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samschmidt/Downloads/"/>
    </mc:Choice>
  </mc:AlternateContent>
  <xr:revisionPtr revIDLastSave="0" documentId="13_ncr:1_{859A750C-16E6-A240-8851-1B91A607DDBA}" xr6:coauthVersionLast="47" xr6:coauthVersionMax="47" xr10:uidLastSave="{00000000-0000-0000-0000-000000000000}"/>
  <bookViews>
    <workbookView xWindow="-20" yWindow="780" windowWidth="34200" windowHeight="20020" activeTab="2" xr2:uid="{00000000-000D-0000-FFFF-FFFF00000000}"/>
  </bookViews>
  <sheets>
    <sheet name="Archetypes Compared to League A" sheetId="1" r:id="rId1"/>
    <sheet name="Archetypes + Players" sheetId="2" r:id="rId2"/>
    <sheet name="Top 5 Player Stats" sheetId="3" r:id="rId3"/>
    <sheet name="All Player Stats (p36m) + Avg" sheetId="4" r:id="rId4"/>
    <sheet name="Archetype Stats" sheetId="5" r:id="rId5"/>
    <sheet name="Posi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5" l="1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G4" i="5"/>
  <c r="D4" i="5"/>
  <c r="M3" i="5"/>
  <c r="J3" i="5"/>
  <c r="G3" i="5"/>
  <c r="D3" i="5"/>
  <c r="M2" i="5"/>
  <c r="J2" i="5"/>
  <c r="G2" i="5"/>
  <c r="D2" i="5"/>
  <c r="AB524" i="4"/>
  <c r="AA524" i="4"/>
  <c r="Z524" i="4"/>
  <c r="Y524" i="4"/>
  <c r="X524" i="4"/>
  <c r="W524" i="4"/>
  <c r="V524" i="4"/>
  <c r="U524" i="4"/>
  <c r="T524" i="4"/>
  <c r="S524" i="4"/>
  <c r="R524" i="4"/>
  <c r="Q524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AB522" i="4"/>
  <c r="AA522" i="4"/>
  <c r="Z522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AB521" i="4"/>
  <c r="AA521" i="4"/>
  <c r="Z521" i="4"/>
  <c r="Y521" i="4"/>
  <c r="X521" i="4"/>
  <c r="W521" i="4"/>
  <c r="V521" i="4"/>
  <c r="U521" i="4"/>
  <c r="T521" i="4"/>
  <c r="S521" i="4"/>
  <c r="R521" i="4"/>
  <c r="Q521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AD74" i="3"/>
  <c r="AC74" i="3"/>
  <c r="AB74" i="3"/>
  <c r="Z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M74" i="2"/>
  <c r="J74" i="2"/>
  <c r="G74" i="2"/>
  <c r="D74" i="2"/>
  <c r="M68" i="2"/>
  <c r="J68" i="2"/>
  <c r="G68" i="2"/>
  <c r="D68" i="2"/>
  <c r="M62" i="2"/>
  <c r="J62" i="2"/>
  <c r="G62" i="2"/>
  <c r="D62" i="2"/>
  <c r="M56" i="2"/>
  <c r="J56" i="2"/>
  <c r="G56" i="2"/>
  <c r="D56" i="2"/>
  <c r="M50" i="2"/>
  <c r="J50" i="2"/>
  <c r="G50" i="2"/>
  <c r="D50" i="2"/>
  <c r="M44" i="2"/>
  <c r="J44" i="2"/>
  <c r="G44" i="2"/>
  <c r="D44" i="2"/>
  <c r="M38" i="2"/>
  <c r="J38" i="2"/>
  <c r="G38" i="2"/>
  <c r="D38" i="2"/>
  <c r="M32" i="2"/>
  <c r="J32" i="2"/>
  <c r="G32" i="2"/>
  <c r="D32" i="2"/>
  <c r="M26" i="2"/>
  <c r="J26" i="2"/>
  <c r="G26" i="2"/>
  <c r="D26" i="2"/>
  <c r="M20" i="2"/>
  <c r="J20" i="2"/>
  <c r="G20" i="2"/>
  <c r="D20" i="2"/>
  <c r="M14" i="2"/>
  <c r="J14" i="2"/>
  <c r="G14" i="2"/>
  <c r="D14" i="2"/>
  <c r="M8" i="2"/>
  <c r="J8" i="2"/>
  <c r="G8" i="2"/>
  <c r="D8" i="2"/>
  <c r="M2" i="2"/>
  <c r="J2" i="2"/>
  <c r="G2" i="2"/>
  <c r="D2" i="2"/>
  <c r="M65" i="1"/>
  <c r="N62" i="1"/>
  <c r="M29" i="1"/>
  <c r="J29" i="1"/>
  <c r="G29" i="1"/>
  <c r="D29" i="1"/>
  <c r="M27" i="1"/>
  <c r="J27" i="1"/>
  <c r="G27" i="1"/>
  <c r="D27" i="1"/>
  <c r="M25" i="1"/>
  <c r="J25" i="1"/>
  <c r="G25" i="1"/>
  <c r="D25" i="1"/>
  <c r="M23" i="1"/>
  <c r="J23" i="1"/>
  <c r="G23" i="1"/>
  <c r="D23" i="1"/>
  <c r="M21" i="1"/>
  <c r="J21" i="1"/>
  <c r="G21" i="1"/>
  <c r="D21" i="1"/>
  <c r="M19" i="1"/>
  <c r="J19" i="1"/>
  <c r="G19" i="1"/>
  <c r="D19" i="1"/>
  <c r="M17" i="1"/>
  <c r="J17" i="1"/>
  <c r="G17" i="1"/>
  <c r="D17" i="1"/>
  <c r="M15" i="1"/>
  <c r="J15" i="1"/>
  <c r="G15" i="1"/>
  <c r="D15" i="1"/>
  <c r="M13" i="1"/>
  <c r="J13" i="1"/>
  <c r="G13" i="1"/>
  <c r="D13" i="1"/>
  <c r="M11" i="1"/>
  <c r="J11" i="1"/>
  <c r="G11" i="1"/>
  <c r="D11" i="1"/>
  <c r="M9" i="1"/>
  <c r="J9" i="1"/>
  <c r="G9" i="1"/>
  <c r="D9" i="1"/>
  <c r="M7" i="1"/>
  <c r="J7" i="1"/>
  <c r="G7" i="1"/>
  <c r="D7" i="1"/>
  <c r="M5" i="1"/>
  <c r="J5" i="1"/>
  <c r="G5" i="1"/>
  <c r="D5" i="1"/>
</calcChain>
</file>

<file path=xl/sharedStrings.xml><?xml version="1.0" encoding="utf-8"?>
<sst xmlns="http://schemas.openxmlformats.org/spreadsheetml/2006/main" count="2376" uniqueCount="587">
  <si>
    <t>Cluster_K13</t>
  </si>
  <si>
    <t>FG_per36</t>
  </si>
  <si>
    <t>FGA_per36</t>
  </si>
  <si>
    <t>FG%</t>
  </si>
  <si>
    <t>3P_per36</t>
  </si>
  <si>
    <t>3PA_per36</t>
  </si>
  <si>
    <t>3P%</t>
  </si>
  <si>
    <t>2P_per36</t>
  </si>
  <si>
    <t>2PA_per36</t>
  </si>
  <si>
    <t>2P%</t>
  </si>
  <si>
    <t>FT_per36</t>
  </si>
  <si>
    <t>FTA_per36</t>
  </si>
  <si>
    <t>FT%</t>
  </si>
  <si>
    <t>ORB_per36</t>
  </si>
  <si>
    <t>DRB_per36</t>
  </si>
  <si>
    <t>TRB_per36</t>
  </si>
  <si>
    <t>AST_per36</t>
  </si>
  <si>
    <t>STL_per36</t>
  </si>
  <si>
    <t>BLK_per36</t>
  </si>
  <si>
    <t>TOV_per36</t>
  </si>
  <si>
    <t>PF_per36</t>
  </si>
  <si>
    <t>PTS_per36</t>
  </si>
  <si>
    <t>Name</t>
  </si>
  <si>
    <t>League Averages</t>
  </si>
  <si>
    <t>-</t>
  </si>
  <si>
    <t>Standout Stats</t>
  </si>
  <si>
    <t>Off-ball 3&amp;D three-point shooters</t>
  </si>
  <si>
    <t>Lower across most metrics besides points; much higher in three-point volume</t>
  </si>
  <si>
    <t>% Difference From League Avg.</t>
  </si>
  <si>
    <t>Scoring mobile centers</t>
  </si>
  <si>
    <t>Poor long-range shooters, but high in rebounds, shooting stats, and foul chances</t>
  </si>
  <si>
    <t>Efficient mid-size scorers</t>
  </si>
  <si>
    <t>Positive offensive metrics and high scoring/volume, but low defensive statistics</t>
  </si>
  <si>
    <t>Veteran pure guards</t>
  </si>
  <si>
    <t>Mediocre performance, particularly defensively, across the board besides in assists</t>
  </si>
  <si>
    <t>Mid-size defensive forwards</t>
  </si>
  <si>
    <t>High rates of rebounding and fouls; fairly typical profile otherwise. Low passing rates</t>
  </si>
  <si>
    <t>High-volume perimeter playmakers</t>
  </si>
  <si>
    <t>High assist rates, three-point volume, and scoring</t>
  </si>
  <si>
    <t>Midcourt 3&amp;D reserves</t>
  </si>
  <si>
    <t>Very low rates of shooting, scoring, and defensiveness; high three-point volume</t>
  </si>
  <si>
    <t>Low-scoring, playmaking defensive wings</t>
  </si>
  <si>
    <t>Perimeter defensive statistics and rebounding are high; shooting is low in volume</t>
  </si>
  <si>
    <t>Efficient rebounding paint protectors</t>
  </si>
  <si>
    <t>Extremely low rates of perimeter shooting, but high percentages of inside scoring and dense rebounds, blocks, and fouls</t>
  </si>
  <si>
    <t>All-around high-usage bigs</t>
  </si>
  <si>
    <t>Bruising presence in the post, drawing many fouls; high shooting percentages, scoring, rebounding, and defensive stats</t>
  </si>
  <si>
    <t>All-around offensive shooters</t>
  </si>
  <si>
    <t>High shooting rates and scoring, but minimal defense</t>
  </si>
  <si>
    <t>Low-volume defensive playmakers</t>
  </si>
  <si>
    <t>Low shooting volumes, particularly from range; high playmaking rates</t>
  </si>
  <si>
    <t>High-impact playmaking scorers</t>
  </si>
  <si>
    <t>Extremely high rates of scoring and shooting, particularly for free throws; low rebounding and blocking statistics</t>
  </si>
  <si>
    <t>Number</t>
  </si>
  <si>
    <t>min</t>
  </si>
  <si>
    <t>max</t>
  </si>
  <si>
    <t>POSITIVE</t>
  </si>
  <si>
    <t>NEGATIVE</t>
  </si>
  <si>
    <t>PTS_per37</t>
  </si>
  <si>
    <t>PTS_per38</t>
  </si>
  <si>
    <t>Klay Thompson</t>
  </si>
  <si>
    <t>SF</t>
  </si>
  <si>
    <t>GSW</t>
  </si>
  <si>
    <t>Tobias Harris</t>
  </si>
  <si>
    <t>PHI</t>
  </si>
  <si>
    <t>P.J. Washington</t>
  </si>
  <si>
    <t>PF</t>
  </si>
  <si>
    <t>CHO</t>
  </si>
  <si>
    <t>Harrison Barnes</t>
  </si>
  <si>
    <t>SAC</t>
  </si>
  <si>
    <t>Andrew Wiggins</t>
  </si>
  <si>
    <t>Bam Adebayo</t>
  </si>
  <si>
    <t>C</t>
  </si>
  <si>
    <t>MIA</t>
  </si>
  <si>
    <t>Domantas Sabonis</t>
  </si>
  <si>
    <t>Evan Mobley</t>
  </si>
  <si>
    <t>CLE</t>
  </si>
  <si>
    <t>Nikola Vučević</t>
  </si>
  <si>
    <t>CHI</t>
  </si>
  <si>
    <t>Jarrett Allen</t>
  </si>
  <si>
    <t>Kyrie Irving</t>
  </si>
  <si>
    <t>SG</t>
  </si>
  <si>
    <t>DAL</t>
  </si>
  <si>
    <t>DeMar DeRozan</t>
  </si>
  <si>
    <t>Zach LaVine</t>
  </si>
  <si>
    <t>Jerami Grant</t>
  </si>
  <si>
    <t>POR</t>
  </si>
  <si>
    <t>Mikal Bridges</t>
  </si>
  <si>
    <t>SF-SG</t>
  </si>
  <si>
    <t>TOT</t>
  </si>
  <si>
    <t>Marcus Smart</t>
  </si>
  <si>
    <t>PG</t>
  </si>
  <si>
    <t>BOS</t>
  </si>
  <si>
    <t>Mike Conley</t>
  </si>
  <si>
    <t>MIN</t>
  </si>
  <si>
    <t>Kentavious Caldwell-Pope</t>
  </si>
  <si>
    <t>DEN</t>
  </si>
  <si>
    <t>Kyle Lowry</t>
  </si>
  <si>
    <t>De'Andre Hunter</t>
  </si>
  <si>
    <t>ATL</t>
  </si>
  <si>
    <t>Jabari Smith Jr.</t>
  </si>
  <si>
    <t>HOU</t>
  </si>
  <si>
    <t>Luguentz Dort</t>
  </si>
  <si>
    <t>OKC</t>
  </si>
  <si>
    <t>Jaden McDaniels</t>
  </si>
  <si>
    <t>Brook Lopez</t>
  </si>
  <si>
    <t>MIL</t>
  </si>
  <si>
    <t>James Harden</t>
  </si>
  <si>
    <t>Fred VanVleet</t>
  </si>
  <si>
    <t>TOR</t>
  </si>
  <si>
    <t>Dejounte Murray</t>
  </si>
  <si>
    <t>Darius Garland</t>
  </si>
  <si>
    <t>CJ McCollum</t>
  </si>
  <si>
    <t>NOP</t>
  </si>
  <si>
    <t>Dorian Finney-Smith</t>
  </si>
  <si>
    <t>Royce O'Neale</t>
  </si>
  <si>
    <t>BRK</t>
  </si>
  <si>
    <t>Al Horford</t>
  </si>
  <si>
    <t>Reggie Bullock</t>
  </si>
  <si>
    <t>Josh Hart</t>
  </si>
  <si>
    <t>Draymond Green</t>
  </si>
  <si>
    <t>NYK</t>
  </si>
  <si>
    <t>Herbert Jones</t>
  </si>
  <si>
    <t>Nic Claxton</t>
  </si>
  <si>
    <t>Ivica Zubac</t>
  </si>
  <si>
    <t>LAC</t>
  </si>
  <si>
    <t>Steven Adams</t>
  </si>
  <si>
    <t>MEM</t>
  </si>
  <si>
    <t>Mitchell Robinson</t>
  </si>
  <si>
    <t>Jalen Duren</t>
  </si>
  <si>
    <t>DET</t>
  </si>
  <si>
    <t>Kevin Durant</t>
  </si>
  <si>
    <t>Shai Gilgeous-Alexander</t>
  </si>
  <si>
    <t>Joel Embiid</t>
  </si>
  <si>
    <t>Anthony Davis</t>
  </si>
  <si>
    <t>LAL</t>
  </si>
  <si>
    <t>Nikola Jokić</t>
  </si>
  <si>
    <t>PG-SG</t>
  </si>
  <si>
    <t>Pascal Siakam</t>
  </si>
  <si>
    <t>Anthony Edwards</t>
  </si>
  <si>
    <t>Jaylen Brown</t>
  </si>
  <si>
    <t>PHO</t>
  </si>
  <si>
    <t>OG Anunoby</t>
  </si>
  <si>
    <t>Spencer Dinwiddie</t>
  </si>
  <si>
    <t>Scottie Barnes</t>
  </si>
  <si>
    <t>Chris Paul</t>
  </si>
  <si>
    <t>Jayson Tatum</t>
  </si>
  <si>
    <t>Damian Lillard</t>
  </si>
  <si>
    <t>Luka Dončić</t>
  </si>
  <si>
    <t>Trae Young</t>
  </si>
  <si>
    <t>Stephen Curry</t>
  </si>
  <si>
    <t>Player</t>
  </si>
  <si>
    <t>eFG%</t>
  </si>
  <si>
    <t>Pos</t>
  </si>
  <si>
    <t>Age</t>
  </si>
  <si>
    <t>Tm</t>
  </si>
  <si>
    <t>G</t>
  </si>
  <si>
    <t>GS</t>
  </si>
  <si>
    <t>MP</t>
  </si>
  <si>
    <t>Category</t>
  </si>
  <si>
    <t>Minimum</t>
  </si>
  <si>
    <t>Maximum</t>
  </si>
  <si>
    <t>Average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</si>
  <si>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</si>
  <si>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</si>
  <si>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</si>
  <si>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</si>
  <si>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</si>
  <si>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</si>
  <si>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</si>
  <si>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</si>
  <si>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</si>
  <si>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</si>
  <si>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</si>
  <si>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</si>
  <si>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</si>
  <si>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</si>
  <si>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</si>
  <si>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</si>
  <si>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</si>
  <si>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Archetype_Name</t>
  </si>
  <si>
    <t>Precious Achiuwa</t>
  </si>
  <si>
    <t>Ochai Agbaji</t>
  </si>
  <si>
    <t>Santi Aldama</t>
  </si>
  <si>
    <t>Nickeil Alexander-Walker</t>
  </si>
  <si>
    <t>Grayson Allen</t>
  </si>
  <si>
    <t>Jose Alvarado</t>
  </si>
  <si>
    <t>Kyle Anderson</t>
  </si>
  <si>
    <t>Giannis Antetokounmpo</t>
  </si>
  <si>
    <t>Cole Anthony</t>
  </si>
  <si>
    <t>Deni Avdija</t>
  </si>
  <si>
    <t>Deandre Ayton</t>
  </si>
  <si>
    <t>Udoka Azubuike</t>
  </si>
  <si>
    <t>Marvin Bagley III</t>
  </si>
  <si>
    <t>LaMelo Ball</t>
  </si>
  <si>
    <t>Mo Bamba</t>
  </si>
  <si>
    <t>Paolo Banchero</t>
  </si>
  <si>
    <t>High-volume, versatile scorers</t>
  </si>
  <si>
    <t>Desmond Bane</t>
  </si>
  <si>
    <t>Dominick Barlow</t>
  </si>
  <si>
    <t>RJ Barrett</t>
  </si>
  <si>
    <t>Will Barton</t>
  </si>
  <si>
    <t>Charles Bassey</t>
  </si>
  <si>
    <t>Keita Bates-Diop</t>
  </si>
  <si>
    <t>Nicolas Batum</t>
  </si>
  <si>
    <t>Darius Bazley</t>
  </si>
  <si>
    <t>Bradley Beal</t>
  </si>
  <si>
    <t>Malik Beasley</t>
  </si>
  <si>
    <t>MarJon Beauchamp</t>
  </si>
  <si>
    <t>Dāvis Bertāns</t>
  </si>
  <si>
    <t>Patrick Beverley</t>
  </si>
  <si>
    <t>SG-PG</t>
  </si>
  <si>
    <t>Saddiq Bey</t>
  </si>
  <si>
    <t>Goga Bitadze</t>
  </si>
  <si>
    <t>Bismack Biyombo</t>
  </si>
  <si>
    <t>Bogdan Bogdanović</t>
  </si>
  <si>
    <t>Bojan Bogdanović</t>
  </si>
  <si>
    <t>Bol Bol</t>
  </si>
  <si>
    <t>Devin Booker</t>
  </si>
  <si>
    <t>Brandon Boston Jr.</t>
  </si>
  <si>
    <t>Chris Boucher</t>
  </si>
  <si>
    <t>James Bouknight</t>
  </si>
  <si>
    <t>Malaki Branham</t>
  </si>
  <si>
    <t>Christian Braun</t>
  </si>
  <si>
    <t>Oshae Brissett</t>
  </si>
  <si>
    <t>Malcolm Brogdon</t>
  </si>
  <si>
    <t>Dillon Brooks</t>
  </si>
  <si>
    <t>Bruce Brown</t>
  </si>
  <si>
    <t>Troy Brown Jr.</t>
  </si>
  <si>
    <t>Jalen Brunson</t>
  </si>
  <si>
    <t>Thomas Bryant</t>
  </si>
  <si>
    <t>Alec Burks</t>
  </si>
  <si>
    <t>Jimmy Butler</t>
  </si>
  <si>
    <t>John Butler</t>
  </si>
  <si>
    <t>Jamal Cain</t>
  </si>
  <si>
    <t>Vlatko Čančar</t>
  </si>
  <si>
    <t>Clint Capela</t>
  </si>
  <si>
    <t>Jevon Carter</t>
  </si>
  <si>
    <t>Wendell Carter Jr.</t>
  </si>
  <si>
    <t>Alex Caruso</t>
  </si>
  <si>
    <t>Julian Champagnie</t>
  </si>
  <si>
    <t>Max Christie</t>
  </si>
  <si>
    <t>Josh Christopher</t>
  </si>
  <si>
    <t>Brandon Clarke</t>
  </si>
  <si>
    <t>Jordan Clarkson</t>
  </si>
  <si>
    <t>Amir Coffey</t>
  </si>
  <si>
    <t>John Collins</t>
  </si>
  <si>
    <t>Zach Collins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</si>
  <si>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</si>
  <si>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</si>
  <si>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</si>
  <si>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</si>
  <si>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</si>
  <si>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</si>
  <si>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</si>
  <si>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</si>
  <si>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Dyson Daniels</t>
  </si>
  <si>
    <t>Johnny Davis</t>
  </si>
  <si>
    <t>Terence Davis</t>
  </si>
  <si>
    <t>Dewayne Dedmon</t>
  </si>
  <si>
    <t>Hamidou Diallo</t>
  </si>
  <si>
    <t>Gorgui Dieng</t>
  </si>
  <si>
    <t>Ousmane Dieng</t>
  </si>
  <si>
    <t>Donte DiVincenzo</t>
  </si>
  <si>
    <t>Ayo Dosunmu</t>
  </si>
  <si>
    <t>Jeff Dowtin</t>
  </si>
  <si>
    <t>Goran Dragić</t>
  </si>
  <si>
    <t>Andre Drummond</t>
  </si>
  <si>
    <t>Chris Duarte</t>
  </si>
  <si>
    <t>Kris Dunn</t>
  </si>
  <si>
    <t>Tari Eason</t>
  </si>
  <si>
    <t>Kessler Edwards</t>
  </si>
  <si>
    <t>Drew Eubanks</t>
  </si>
  <si>
    <t>Bruno Fernando</t>
  </si>
  <si>
    <t>Malachi Flynn</t>
  </si>
  <si>
    <t>Simone Fontecchio</t>
  </si>
  <si>
    <t>Bryn Forbes</t>
  </si>
  <si>
    <t>Trent Forrest</t>
  </si>
  <si>
    <t>Evan Fournier</t>
  </si>
  <si>
    <t>De'Aaron Fox</t>
  </si>
  <si>
    <t>Markelle Fultz</t>
  </si>
  <si>
    <t>Wenyen Gabriel</t>
  </si>
  <si>
    <t>Daniel Gafford</t>
  </si>
  <si>
    <t>Usman Garuba</t>
  </si>
  <si>
    <t>Rudy Gay</t>
  </si>
  <si>
    <t>Paul George</t>
  </si>
  <si>
    <t>Josh Giddey</t>
  </si>
  <si>
    <t>Anthony Gill</t>
  </si>
  <si>
    <t>Rudy Gobert</t>
  </si>
  <si>
    <t>Jordan Goodwin</t>
  </si>
  <si>
    <t>Aaron Gordon</t>
  </si>
  <si>
    <t>Eric Gordon</t>
  </si>
  <si>
    <t>Devonte' Graham</t>
  </si>
  <si>
    <t>Danny Green</t>
  </si>
  <si>
    <t>Jalen Green</t>
  </si>
  <si>
    <t>JaMychal Green</t>
  </si>
  <si>
    <t>Javonte Green</t>
  </si>
  <si>
    <t>Jeff Green</t>
  </si>
  <si>
    <t>Josh Green</t>
  </si>
  <si>
    <t>AJ Griffin</t>
  </si>
  <si>
    <t>Blake Griffin</t>
  </si>
  <si>
    <t>Quentin Grimes</t>
  </si>
  <si>
    <t>Rui Hachimura</t>
  </si>
  <si>
    <t>Tyrese Haliburton</t>
  </si>
  <si>
    <t>R.J. Hampton</t>
  </si>
  <si>
    <t>Tim Hardaway Jr.</t>
  </si>
  <si>
    <t>Jaden Hardy</t>
  </si>
  <si>
    <t>Montrezl Harrell</t>
  </si>
  <si>
    <t>Gary Harris</t>
  </si>
  <si>
    <t>Joe Harris</t>
  </si>
  <si>
    <t>Kevon Harris</t>
  </si>
  <si>
    <t>Isaiah Hartenstein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</si>
  <si>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</si>
  <si>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</si>
  <si>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</si>
  <si>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</si>
  <si>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</si>
  <si>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</si>
  <si>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</si>
  <si>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</si>
  <si>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</si>
  <si>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</si>
  <si>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Aaron Holiday</t>
  </si>
  <si>
    <t>Jrue Holiday</t>
  </si>
  <si>
    <t>Justin Holiday</t>
  </si>
  <si>
    <t>Talen Horton-Tucker</t>
  </si>
  <si>
    <t>Danuel House Jr.</t>
  </si>
  <si>
    <t>Caleb Houstan</t>
  </si>
  <si>
    <t>Kevin Huerter</t>
  </si>
  <si>
    <t>Bones Hyland</t>
  </si>
  <si>
    <t>Serge Ibaka</t>
  </si>
  <si>
    <t>Joe Ingles</t>
  </si>
  <si>
    <t>Brandon Ingram</t>
  </si>
  <si>
    <t>Jonathan Isaac</t>
  </si>
  <si>
    <t>Jaden Ivey</t>
  </si>
  <si>
    <t>Isaiah Jackson</t>
  </si>
  <si>
    <t>Jaren Jackson Jr.</t>
  </si>
  <si>
    <t>Reggie Jackson</t>
  </si>
  <si>
    <t>LeBron James</t>
  </si>
  <si>
    <t>Ty Jerome</t>
  </si>
  <si>
    <t>Isaiah Joe</t>
  </si>
  <si>
    <t>Cameron Johnson</t>
  </si>
  <si>
    <t>Jalen Johnson</t>
  </si>
  <si>
    <t>Keldon Johnson</t>
  </si>
  <si>
    <t>Keon Johnson</t>
  </si>
  <si>
    <t>Stanley Johnson</t>
  </si>
  <si>
    <t>Damian Jones</t>
  </si>
  <si>
    <t>Derrick Jones Jr.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</si>
  <si>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</si>
  <si>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</si>
  <si>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</si>
  <si>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</si>
  <si>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</si>
  <si>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</si>
  <si>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</si>
  <si>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Luke Kennard</t>
  </si>
  <si>
    <t>Walker Kessler</t>
  </si>
  <si>
    <t>Corey Kispert</t>
  </si>
  <si>
    <t>Maxi Kleber</t>
  </si>
  <si>
    <t>Kevin Knox</t>
  </si>
  <si>
    <t>SF-PF</t>
  </si>
  <si>
    <t>Christian Koloko</t>
  </si>
  <si>
    <t>John Konchar</t>
  </si>
  <si>
    <t>Luke Kornet</t>
  </si>
  <si>
    <t>Jonathan Kuminga</t>
  </si>
  <si>
    <t>Kyle Kuzma</t>
  </si>
  <si>
    <t>Anthony Lamb</t>
  </si>
  <si>
    <t>Jock Landale</t>
  </si>
  <si>
    <t>Romeo Langford</t>
  </si>
  <si>
    <t>Jake LaRavia</t>
  </si>
  <si>
    <t>Damion Lee</t>
  </si>
  <si>
    <t>Saben Lee</t>
  </si>
  <si>
    <t>Kawhi Leonard</t>
  </si>
  <si>
    <t>Caris LeVert</t>
  </si>
  <si>
    <t>Nassir Little</t>
  </si>
  <si>
    <t>Isaiah Livers</t>
  </si>
  <si>
    <t>Kevon Looney</t>
  </si>
  <si>
    <t>Kevin Love</t>
  </si>
  <si>
    <t>Trey Lyles</t>
  </si>
  <si>
    <t>Théo Maledon</t>
  </si>
  <si>
    <t>Sandro Mamukelashvili</t>
  </si>
  <si>
    <t>Terance Mann</t>
  </si>
  <si>
    <t>Tre Mann</t>
  </si>
  <si>
    <t>Lauri Markkanen</t>
  </si>
  <si>
    <t>Naji Marshall</t>
  </si>
  <si>
    <t>Caleb Martin</t>
  </si>
  <si>
    <t>Kenyon Martin Jr.</t>
  </si>
  <si>
    <t>Garrison Mathews</t>
  </si>
  <si>
    <t>Bennedict Mathurin</t>
  </si>
  <si>
    <t>Wesley Matthews</t>
  </si>
  <si>
    <t>Tyrese Maxey</t>
  </si>
  <si>
    <t>Miles McBride</t>
  </si>
  <si>
    <t>T.J. McConnell</t>
  </si>
  <si>
    <t>Jalen McDaniels</t>
  </si>
  <si>
    <t>Doug McDermott</t>
  </si>
  <si>
    <t>Bryce McGowens</t>
  </si>
  <si>
    <t>Rodney McGruder</t>
  </si>
  <si>
    <t>Jordan McLaughlin</t>
  </si>
  <si>
    <t>De'Anthony Melton</t>
  </si>
  <si>
    <t>Chimezie Metu</t>
  </si>
  <si>
    <t>Khris Middleton</t>
  </si>
  <si>
    <t>Patty Mills</t>
  </si>
  <si>
    <t>Shake Milton</t>
  </si>
  <si>
    <t>Davion Mitchell</t>
  </si>
  <si>
    <t>Donovan Mitchell</t>
  </si>
  <si>
    <t>Malik Monk</t>
  </si>
  <si>
    <t>Moses Moody</t>
  </si>
  <si>
    <t>Ja Morant</t>
  </si>
  <si>
    <t>Marcus Morris</t>
  </si>
  <si>
    <t>Markieff Morris</t>
  </si>
  <si>
    <t>Monte Morris</t>
  </si>
  <si>
    <t>Trey Murphy III</t>
  </si>
  <si>
    <t>Jamal Murray</t>
  </si>
  <si>
    <t>Keegan Murray</t>
  </si>
  <si>
    <t>Mike Muscala</t>
  </si>
  <si>
    <t>Svi Mykhailiuk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</si>
  <si>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</si>
  <si>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</si>
  <si>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</si>
  <si>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</si>
  <si>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</si>
  <si>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</si>
  <si>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</si>
  <si>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</si>
  <si>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</si>
  <si>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</si>
  <si>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</si>
  <si>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</si>
  <si>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</si>
  <si>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Chuma Okeke</t>
  </si>
  <si>
    <t>Josh Okogie</t>
  </si>
  <si>
    <t>Onyeka Okongwu</t>
  </si>
  <si>
    <t>Isaac Okoro</t>
  </si>
  <si>
    <t>Victor Oladipo</t>
  </si>
  <si>
    <t>Kelly Olynyk</t>
  </si>
  <si>
    <t>Eugene Omoruyi</t>
  </si>
  <si>
    <t>Cedi Osman</t>
  </si>
  <si>
    <t>Kelly Oubre Jr.</t>
  </si>
  <si>
    <t>Cameron Payne</t>
  </si>
  <si>
    <t>Gary Payton II</t>
  </si>
  <si>
    <t>Mason Plumlee</t>
  </si>
  <si>
    <t>Jakob Poeltl</t>
  </si>
  <si>
    <t>Aleksej Pokusevski</t>
  </si>
  <si>
    <t>Jordan Poole</t>
  </si>
  <si>
    <t>Kevin Porter Jr.</t>
  </si>
  <si>
    <t>Michael Porter Jr.</t>
  </si>
  <si>
    <t>Bobby Portis</t>
  </si>
  <si>
    <t>Kristaps Porziņģis</t>
  </si>
  <si>
    <t>Dwight Powell</t>
  </si>
  <si>
    <t>Norman Powell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</si>
  <si>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</si>
  <si>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</si>
  <si>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</si>
  <si>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</si>
  <si>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</si>
  <si>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</si>
  <si>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</si>
  <si>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</si>
  <si>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Jared Rhoden</t>
  </si>
  <si>
    <t>Nick Richards</t>
  </si>
  <si>
    <t>Josh Richardson</t>
  </si>
  <si>
    <t>Austin Rivers</t>
  </si>
  <si>
    <t>Duncan Robinson</t>
  </si>
  <si>
    <t>Orlando Robinson</t>
  </si>
  <si>
    <t>Jeremiah Robinson-Earl</t>
  </si>
  <si>
    <t>Isaiah Roby</t>
  </si>
  <si>
    <t>David Roddy</t>
  </si>
  <si>
    <t>Derrick Rose</t>
  </si>
  <si>
    <t>Terrence Ross</t>
  </si>
  <si>
    <t>Terry Rozier</t>
  </si>
  <si>
    <t>Ricky Rubio</t>
  </si>
  <si>
    <t>D'Angelo Russell</t>
  </si>
  <si>
    <t>Matt Ryan</t>
  </si>
  <si>
    <t>Dario Šarić</t>
  </si>
  <si>
    <t>PF-C</t>
  </si>
  <si>
    <t>Admiral Schofield</t>
  </si>
  <si>
    <t>Dennis Schröder</t>
  </si>
  <si>
    <t>Alperen Şengün</t>
  </si>
  <si>
    <t>Collin Sexton</t>
  </si>
  <si>
    <t>Landry Shamet</t>
  </si>
  <si>
    <t>Day'Ron Sharpe</t>
  </si>
  <si>
    <t>Shaedon Sharpe</t>
  </si>
  <si>
    <t>Ben Simmons</t>
  </si>
  <si>
    <t>Anfernee Simons</t>
  </si>
  <si>
    <t>Jericho Sims</t>
  </si>
  <si>
    <t>Dennis Smith Jr.</t>
  </si>
  <si>
    <t>Dru Smith</t>
  </si>
  <si>
    <t>Jalen Smith</t>
  </si>
  <si>
    <t>Jeremy Sochan</t>
  </si>
  <si>
    <t>Lamar Stevens</t>
  </si>
  <si>
    <t>Isaiah Stewart</t>
  </si>
  <si>
    <t>Max Strus</t>
  </si>
  <si>
    <t>Jalen Suggs</t>
  </si>
  <si>
    <t>Edmond Sumner</t>
  </si>
  <si>
    <t>Jae'Sean Tate</t>
  </si>
  <si>
    <t>Cam Thomas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</si>
  <si>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</si>
  <si>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</si>
  <si>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</si>
  <si>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</si>
  <si>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</si>
  <si>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</si>
  <si>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</si>
  <si>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</si>
  <si>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</si>
  <si>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Valančiūnas</t>
  </si>
  <si>
    <t>Jarred Vanderbilt</t>
  </si>
  <si>
    <t>Devin Vassell</t>
  </si>
  <si>
    <t>Gabe Vincent</t>
  </si>
  <si>
    <t>Dean Wade</t>
  </si>
  <si>
    <t>Franz Wagner</t>
  </si>
  <si>
    <t>Moritz Wagner</t>
  </si>
  <si>
    <t>Ish Wainright</t>
  </si>
  <si>
    <t>Jabari Walker</t>
  </si>
  <si>
    <t>Lonnie Walker IV</t>
  </si>
  <si>
    <t>John Wall</t>
  </si>
  <si>
    <t>T.J. Warren</t>
  </si>
  <si>
    <t>PF-SF</t>
  </si>
  <si>
    <t>Duane Washington Jr.</t>
  </si>
  <si>
    <t>TyTy Washington Jr.</t>
  </si>
  <si>
    <t>Yuta Watanabe</t>
  </si>
  <si>
    <t>Lindy Waters III</t>
  </si>
  <si>
    <t>Trendon Watford</t>
  </si>
  <si>
    <t>Blake Wesley</t>
  </si>
  <si>
    <t>Russell Westbrook</t>
  </si>
  <si>
    <t>Coby White</t>
  </si>
  <si>
    <t>Derrick White</t>
  </si>
  <si>
    <t>Aaron Wiggins</t>
  </si>
  <si>
    <t>Grant Williams</t>
  </si>
  <si>
    <t>Jalen Williams</t>
  </si>
  <si>
    <t>Jaylin Williams</t>
  </si>
  <si>
    <t>Kenrich Williams</t>
  </si>
  <si>
    <t>Mark Williams</t>
  </si>
  <si>
    <t>Patrick Williams</t>
  </si>
  <si>
    <t>Robert Williams</t>
  </si>
  <si>
    <t>Ziaire Williams</t>
  </si>
  <si>
    <t>Zion Williamson</t>
  </si>
  <si>
    <t>Justise Winslow</t>
  </si>
  <si>
    <t>James Wiseman</t>
  </si>
  <si>
    <t>Christian Wood</t>
  </si>
  <si>
    <t>Delon Wright</t>
  </si>
  <si>
    <t>McKinley Wright IV</t>
  </si>
  <si>
    <t>Thaddeus Young</t>
  </si>
  <si>
    <t>Cody Zeller</t>
  </si>
  <si>
    <t>MAXIMUM</t>
  </si>
  <si>
    <t>MINIMUM</t>
  </si>
  <si>
    <t>AVERAGES</t>
  </si>
  <si>
    <t>Gemini</t>
  </si>
  <si>
    <t>Majority Position</t>
  </si>
  <si>
    <t>Efficient 3-Point Shooters</t>
  </si>
  <si>
    <t>SF/SG</t>
  </si>
  <si>
    <t>Traditional Scoring bigs</t>
  </si>
  <si>
    <t>Versatile perimeter scorers</t>
  </si>
  <si>
    <t>Low volume playmakers</t>
  </si>
  <si>
    <t>SG/PG</t>
  </si>
  <si>
    <t>Balanced defensive rebounders</t>
  </si>
  <si>
    <t>High-volume facilitators</t>
  </si>
  <si>
    <t>PG/SG</t>
  </si>
  <si>
    <t>Low-usage 3&amp;D wings</t>
  </si>
  <si>
    <t>SF/PF</t>
  </si>
  <si>
    <t>Hustle playmaking wings</t>
  </si>
  <si>
    <t>PF/SF</t>
  </si>
  <si>
    <t>Pure rim protectors</t>
  </si>
  <si>
    <t>All-around offensive hubs</t>
  </si>
  <si>
    <t>C/PF</t>
  </si>
  <si>
    <t>Complementary playmaking wings</t>
  </si>
  <si>
    <t>Ultra-high-usage lead guards</t>
  </si>
  <si>
    <t>FG/36</t>
  </si>
  <si>
    <t>FGA/36</t>
  </si>
  <si>
    <t>3P/36</t>
  </si>
  <si>
    <t>3PA/36</t>
  </si>
  <si>
    <t>2P/36</t>
  </si>
  <si>
    <t>2PA/36</t>
  </si>
  <si>
    <t>FT/36</t>
  </si>
  <si>
    <t>FTA/36</t>
  </si>
  <si>
    <t>ORB/36</t>
  </si>
  <si>
    <t>DRB/36</t>
  </si>
  <si>
    <t>TRB/36</t>
  </si>
  <si>
    <t>AST/36</t>
  </si>
  <si>
    <t>STL/36</t>
  </si>
  <si>
    <t>BLK/36</t>
  </si>
  <si>
    <t>TOV/36</t>
  </si>
  <si>
    <t>PF/36</t>
  </si>
  <si>
    <t>PT/36</t>
  </si>
  <si>
    <t>Team</t>
  </si>
  <si>
    <t>GP</t>
  </si>
  <si>
    <t>PTS/44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</si>
</sst>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\+0.0%;\-0.0%;0.0%"/>
  </numFmts>
  <fonts count="27">
    <font>
      <sz val="10"/>
      <color rgb="FF000000"/>
      <name val="Arial"/>
      <scheme val="minor"/>
    </font>
    <font>
      <b/>
      <sz val="12"/>
      <color rgb="FF000000"/>
      <name val="&quot;Helvetica Neue&quot;"/>
    </font>
    <font>
      <b/>
      <sz val="12"/>
      <color rgb="FF000000"/>
      <name val="Helvetica Neue"/>
    </font>
    <font>
      <b/>
      <sz val="13"/>
      <color theme="1"/>
      <name val="Arial"/>
      <scheme val="minor"/>
    </font>
    <font>
      <b/>
      <sz val="15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  <font>
      <b/>
      <sz val="8"/>
      <color rgb="FF000000"/>
      <name val="&quot;Helvetica Neue&quot;"/>
    </font>
    <font>
      <b/>
      <sz val="10"/>
      <color rgb="FF000000"/>
      <name val="&quot;Helvetica Neue&quot;"/>
    </font>
    <font>
      <b/>
      <sz val="10"/>
      <color theme="1"/>
      <name val="Arial"/>
      <scheme val="minor"/>
    </font>
    <font>
      <b/>
      <sz val="11"/>
      <color rgb="FF000000"/>
      <name val="&quot;Helvetica Neue&quot;"/>
    </font>
    <font>
      <b/>
      <sz val="10"/>
      <color theme="1"/>
      <name val="Arial"/>
      <scheme val="minor"/>
    </font>
    <font>
      <sz val="8"/>
      <color rgb="FF000000"/>
      <name val="&quot;Helvetica Neue&quot;"/>
    </font>
    <font>
      <b/>
      <sz val="10"/>
      <color rgb="FF000000"/>
      <name val="Helvetica Neue"/>
    </font>
    <font>
      <sz val="10"/>
      <color rgb="FF000000"/>
      <name val="Helvetica Neue"/>
    </font>
    <font>
      <b/>
      <sz val="11"/>
      <color theme="1"/>
      <name val="Arial"/>
      <family val="2"/>
      <scheme val="minor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  <font>
      <b/>
      <sz val="10"/>
      <color theme="1"/>
      <name val="Arial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  <scheme val="minor"/>
    </font>
    <font>
      <b/>
      <sz val="14"/>
      <color rgb="FF000000"/>
      <name val="&quot;Helvetica Neue&quot;"/>
    </font>
    <font>
      <b/>
      <sz val="14"/>
      <color rgb="FF000000"/>
      <name val="Helvetica Neue"/>
      <family val="2"/>
    </font>
    <font>
      <sz val="14"/>
      <color theme="1"/>
      <name val="Arial"/>
      <family val="2"/>
      <scheme val="minor"/>
    </font>
    <font>
      <sz val="14"/>
      <color rgb="FF000000"/>
      <name val="Helvetica Neue"/>
      <family val="2"/>
    </font>
  </fonts>
  <fills count="18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BFCFA"/>
        <bgColor rgb="FFFBFCFA"/>
      </patternFill>
    </fill>
    <fill>
      <patternFill patternType="solid">
        <fgColor rgb="FFF4F7F2"/>
        <bgColor rgb="FFF4F7F2"/>
      </patternFill>
    </fill>
    <fill>
      <patternFill patternType="solid">
        <fgColor rgb="FFFAEAEA"/>
        <bgColor rgb="FFFAEAEA"/>
      </patternFill>
    </fill>
    <fill>
      <patternFill patternType="solid">
        <fgColor rgb="FFC2D5B9"/>
        <bgColor rgb="FFC2D5B9"/>
      </patternFill>
    </fill>
    <fill>
      <patternFill patternType="solid">
        <fgColor rgb="FFCBDBC4"/>
        <bgColor rgb="FFCBDBC4"/>
      </patternFill>
    </fill>
    <fill>
      <patternFill patternType="solid">
        <fgColor rgb="FFF2F6F0"/>
        <bgColor rgb="FFF2F6F0"/>
      </patternFill>
    </fill>
    <fill>
      <patternFill patternType="solid">
        <fgColor rgb="FFF2C1C1"/>
        <bgColor rgb="FFF2C1C1"/>
      </patternFill>
    </fill>
    <fill>
      <patternFill patternType="solid">
        <fgColor rgb="FFF5CECE"/>
        <bgColor rgb="FFF5CECE"/>
      </patternFill>
    </fill>
    <fill>
      <patternFill patternType="solid">
        <fgColor rgb="FFFCF0F0"/>
        <bgColor rgb="FFFCF0F0"/>
      </patternFill>
    </fill>
    <fill>
      <patternFill patternType="solid">
        <fgColor rgb="FFF1BCBC"/>
        <bgColor rgb="FFF1BCBC"/>
      </patternFill>
    </fill>
    <fill>
      <patternFill patternType="solid">
        <fgColor rgb="FFEFB3B3"/>
        <bgColor rgb="FFEFB3B3"/>
      </patternFill>
    </fill>
    <fill>
      <patternFill patternType="solid">
        <fgColor rgb="FFE78B8B"/>
        <bgColor rgb="FFE78B8B"/>
      </patternFill>
    </fill>
    <fill>
      <patternFill patternType="solid">
        <fgColor rgb="FFF5CDCD"/>
        <bgColor rgb="FFF5CDCD"/>
      </patternFill>
    </fill>
    <fill>
      <patternFill patternType="solid">
        <fgColor rgb="FFF1BDBD"/>
        <bgColor rgb="FFF1BDBD"/>
      </patternFill>
    </fill>
    <fill>
      <patternFill patternType="solid">
        <fgColor rgb="FFF0B8B8"/>
        <bgColor rgb="FFF0B8B8"/>
      </patternFill>
    </fill>
    <fill>
      <patternFill patternType="solid">
        <fgColor rgb="FFFAE8E8"/>
        <bgColor rgb="FFFAE8E8"/>
      </patternFill>
    </fill>
    <fill>
      <patternFill patternType="solid">
        <fgColor rgb="FFE47A7A"/>
        <bgColor rgb="FFE47A7A"/>
      </patternFill>
    </fill>
    <fill>
      <patternFill patternType="solid">
        <fgColor rgb="FFF3C7C7"/>
        <bgColor rgb="FFF3C7C7"/>
      </patternFill>
    </fill>
    <fill>
      <patternFill patternType="solid">
        <fgColor rgb="FFF4C9C9"/>
        <bgColor rgb="FFF4C9C9"/>
      </patternFill>
    </fill>
    <fill>
      <patternFill patternType="solid">
        <fgColor rgb="FFF8FAF7"/>
        <bgColor rgb="FFF8FAF7"/>
      </patternFill>
    </fill>
    <fill>
      <patternFill patternType="solid">
        <fgColor rgb="FFEAF0E7"/>
        <bgColor rgb="FFEAF0E7"/>
      </patternFill>
    </fill>
    <fill>
      <patternFill patternType="solid">
        <fgColor rgb="FFFDFEFC"/>
        <bgColor rgb="FFFDFEFC"/>
      </patternFill>
    </fill>
    <fill>
      <patternFill patternType="solid">
        <fgColor rgb="FFEEF4EC"/>
        <bgColor rgb="FFEEF4EC"/>
      </patternFill>
    </fill>
    <fill>
      <patternFill patternType="solid">
        <fgColor rgb="FFDC5353"/>
        <bgColor rgb="FFDC5353"/>
      </patternFill>
    </fill>
    <fill>
      <patternFill patternType="solid">
        <fgColor rgb="FFDE5C5C"/>
        <bgColor rgb="FFDE5C5C"/>
      </patternFill>
    </fill>
    <fill>
      <patternFill patternType="solid">
        <fgColor rgb="FFFEFCFC"/>
        <bgColor rgb="FFFEFCFC"/>
      </patternFill>
    </fill>
    <fill>
      <patternFill patternType="solid">
        <fgColor rgb="FFC6D8BF"/>
        <bgColor rgb="FFC6D8BF"/>
      </patternFill>
    </fill>
    <fill>
      <patternFill patternType="solid">
        <fgColor rgb="FFD6E3D0"/>
        <bgColor rgb="FFD6E3D0"/>
      </patternFill>
    </fill>
    <fill>
      <patternFill patternType="solid">
        <fgColor rgb="FFF4F8F3"/>
        <bgColor rgb="FFF4F8F3"/>
      </patternFill>
    </fill>
    <fill>
      <patternFill patternType="solid">
        <fgColor rgb="FFE3ECE0"/>
        <bgColor rgb="FFE3ECE0"/>
      </patternFill>
    </fill>
    <fill>
      <patternFill patternType="solid">
        <fgColor rgb="FFD8E5D3"/>
        <bgColor rgb="FFD8E5D3"/>
      </patternFill>
    </fill>
    <fill>
      <patternFill patternType="solid">
        <fgColor rgb="FFFAE9E9"/>
        <bgColor rgb="FFFAE9E9"/>
      </patternFill>
    </fill>
    <fill>
      <patternFill patternType="solid">
        <fgColor rgb="FFA4C198"/>
        <bgColor rgb="FFA4C198"/>
      </patternFill>
    </fill>
    <fill>
      <patternFill patternType="solid">
        <fgColor rgb="FFC8D9C0"/>
        <bgColor rgb="FFC8D9C0"/>
      </patternFill>
    </fill>
    <fill>
      <patternFill patternType="solid">
        <fgColor rgb="FFBFD3B6"/>
        <bgColor rgb="FFBFD3B6"/>
      </patternFill>
    </fill>
    <fill>
      <patternFill patternType="solid">
        <fgColor rgb="FFEFAFAF"/>
        <bgColor rgb="FFEFAFAF"/>
      </patternFill>
    </fill>
    <fill>
      <patternFill patternType="solid">
        <fgColor rgb="FFF3C5C5"/>
        <bgColor rgb="FFF3C5C5"/>
      </patternFill>
    </fill>
    <fill>
      <patternFill patternType="solid">
        <fgColor rgb="FFB9CFB0"/>
        <bgColor rgb="FFB9CFB0"/>
      </patternFill>
    </fill>
    <fill>
      <patternFill patternType="solid">
        <fgColor rgb="FFF2F7F1"/>
        <bgColor rgb="FFF2F7F1"/>
      </patternFill>
    </fill>
    <fill>
      <patternFill patternType="solid">
        <fgColor rgb="FFE9F0E6"/>
        <bgColor rgb="FFE9F0E6"/>
      </patternFill>
    </fill>
    <fill>
      <patternFill patternType="solid">
        <fgColor rgb="FFDFE9DB"/>
        <bgColor rgb="FFDFE9DB"/>
      </patternFill>
    </fill>
    <fill>
      <patternFill patternType="solid">
        <fgColor rgb="FFDFE9DA"/>
        <bgColor rgb="FFDFE9DA"/>
      </patternFill>
    </fill>
    <fill>
      <patternFill patternType="solid">
        <fgColor rgb="FFFEFAFA"/>
        <bgColor rgb="FFFEFAFA"/>
      </patternFill>
    </fill>
    <fill>
      <patternFill patternType="solid">
        <fgColor rgb="FFEEF3EB"/>
        <bgColor rgb="FFEEF3EB"/>
      </patternFill>
    </fill>
    <fill>
      <patternFill patternType="solid">
        <fgColor rgb="FFF1F5EF"/>
        <bgColor rgb="FFF1F5EF"/>
      </patternFill>
    </fill>
    <fill>
      <patternFill patternType="solid">
        <fgColor rgb="FFF5F9F4"/>
        <bgColor rgb="FFF5F9F4"/>
      </patternFill>
    </fill>
    <fill>
      <patternFill patternType="solid">
        <fgColor rgb="FFD9E5D4"/>
        <bgColor rgb="FFD9E5D4"/>
      </patternFill>
    </fill>
    <fill>
      <patternFill patternType="solid">
        <fgColor rgb="FFD2E0CC"/>
        <bgColor rgb="FFD2E0CC"/>
      </patternFill>
    </fill>
    <fill>
      <patternFill patternType="solid">
        <fgColor rgb="FFFCF2F2"/>
        <bgColor rgb="FFFCF2F2"/>
      </patternFill>
    </fill>
    <fill>
      <patternFill patternType="solid">
        <fgColor rgb="FFAFC8A5"/>
        <bgColor rgb="FFAFC8A5"/>
      </patternFill>
    </fill>
    <fill>
      <patternFill patternType="solid">
        <fgColor rgb="FFBBD1B2"/>
        <bgColor rgb="FFBBD1B2"/>
      </patternFill>
    </fill>
    <fill>
      <patternFill patternType="solid">
        <fgColor rgb="FFE57E7E"/>
        <bgColor rgb="FFE57E7E"/>
      </patternFill>
    </fill>
    <fill>
      <patternFill patternType="solid">
        <fgColor rgb="FFF2BFBF"/>
        <bgColor rgb="FFF2BFBF"/>
      </patternFill>
    </fill>
    <fill>
      <patternFill patternType="solid">
        <fgColor rgb="FFFEFBFB"/>
        <bgColor rgb="FFFEFBFB"/>
      </patternFill>
    </fill>
    <fill>
      <patternFill patternType="solid">
        <fgColor rgb="FFF7DBDB"/>
        <bgColor rgb="FFF7DBDB"/>
      </patternFill>
    </fill>
    <fill>
      <patternFill patternType="solid">
        <fgColor rgb="FFE27070"/>
        <bgColor rgb="FFE27070"/>
      </patternFill>
    </fill>
    <fill>
      <patternFill patternType="solid">
        <fgColor rgb="FFF7F9F5"/>
        <bgColor rgb="FFF7F9F5"/>
      </patternFill>
    </fill>
    <fill>
      <patternFill patternType="solid">
        <fgColor rgb="FFDAE5D5"/>
        <bgColor rgb="FFDAE5D5"/>
      </patternFill>
    </fill>
    <fill>
      <patternFill patternType="solid">
        <fgColor rgb="FFF9E3E3"/>
        <bgColor rgb="FFF9E3E3"/>
      </patternFill>
    </fill>
    <fill>
      <patternFill patternType="solid">
        <fgColor rgb="FFF2F6F1"/>
        <bgColor rgb="FFF2F6F1"/>
      </patternFill>
    </fill>
    <fill>
      <patternFill patternType="solid">
        <fgColor rgb="FFF9FBF8"/>
        <bgColor rgb="FFF9FBF8"/>
      </patternFill>
    </fill>
    <fill>
      <patternFill patternType="solid">
        <fgColor rgb="FFEDA5A5"/>
        <bgColor rgb="FFEDA5A5"/>
      </patternFill>
    </fill>
    <fill>
      <patternFill patternType="solid">
        <fgColor rgb="FFF0B4B4"/>
        <bgColor rgb="FFF0B4B4"/>
      </patternFill>
    </fill>
    <fill>
      <patternFill patternType="solid">
        <fgColor rgb="FFEFB1B1"/>
        <bgColor rgb="FFEFB1B1"/>
      </patternFill>
    </fill>
    <fill>
      <patternFill patternType="solid">
        <fgColor rgb="FFEEABAB"/>
        <bgColor rgb="FFEEABAB"/>
      </patternFill>
    </fill>
    <fill>
      <patternFill patternType="solid">
        <fgColor rgb="FFFCFDFB"/>
        <bgColor rgb="FFFCFDFB"/>
      </patternFill>
    </fill>
    <fill>
      <patternFill patternType="solid">
        <fgColor rgb="FFE06767"/>
        <bgColor rgb="FFE06767"/>
      </patternFill>
    </fill>
    <fill>
      <patternFill patternType="solid">
        <fgColor rgb="FFECA0A0"/>
        <bgColor rgb="FFECA0A0"/>
      </patternFill>
    </fill>
    <fill>
      <patternFill patternType="solid">
        <fgColor rgb="FFE99191"/>
        <bgColor rgb="FFE99191"/>
      </patternFill>
    </fill>
    <fill>
      <patternFill patternType="solid">
        <fgColor rgb="FFE57F7F"/>
        <bgColor rgb="FFE57F7F"/>
      </patternFill>
    </fill>
    <fill>
      <patternFill patternType="solid">
        <fgColor rgb="FFFCF4F4"/>
        <bgColor rgb="FFFCF4F4"/>
      </patternFill>
    </fill>
    <fill>
      <patternFill patternType="solid">
        <fgColor rgb="FFF6D5D5"/>
        <bgColor rgb="FFF6D5D5"/>
      </patternFill>
    </fill>
    <fill>
      <patternFill patternType="solid">
        <fgColor rgb="FFF6D3D3"/>
        <bgColor rgb="FFF6D3D3"/>
      </patternFill>
    </fill>
    <fill>
      <patternFill patternType="solid">
        <fgColor rgb="FFFBECEC"/>
        <bgColor rgb="FFFBECEC"/>
      </patternFill>
    </fill>
    <fill>
      <patternFill patternType="solid">
        <fgColor rgb="FFF4CCCC"/>
        <bgColor rgb="FFF4CCCC"/>
      </patternFill>
    </fill>
    <fill>
      <patternFill patternType="solid">
        <fgColor rgb="FFF8DEDE"/>
        <bgColor rgb="FFF8DEDE"/>
      </patternFill>
    </fill>
    <fill>
      <patternFill patternType="solid">
        <fgColor rgb="FFFEFEFE"/>
        <bgColor rgb="FFFEFEFE"/>
      </patternFill>
    </fill>
    <fill>
      <patternFill patternType="solid">
        <fgColor rgb="FFFDF5F5"/>
        <bgColor rgb="FFFDF5F5"/>
      </patternFill>
    </fill>
    <fill>
      <patternFill patternType="solid">
        <fgColor rgb="FFFDFEFD"/>
        <bgColor rgb="FFFDFEFD"/>
      </patternFill>
    </fill>
    <fill>
      <patternFill patternType="solid">
        <fgColor rgb="FFFEFDFD"/>
        <bgColor rgb="FFFEFDFD"/>
      </patternFill>
    </fill>
    <fill>
      <patternFill patternType="solid">
        <fgColor rgb="FFE2EBDE"/>
        <bgColor rgb="FFE2EBDE"/>
      </patternFill>
    </fill>
    <fill>
      <patternFill patternType="solid">
        <fgColor rgb="FFEDF3EB"/>
        <bgColor rgb="FFEDF3EB"/>
      </patternFill>
    </fill>
    <fill>
      <patternFill patternType="solid">
        <fgColor rgb="FFEFB0B0"/>
        <bgColor rgb="FFEFB0B0"/>
      </patternFill>
    </fill>
    <fill>
      <patternFill patternType="solid">
        <fgColor rgb="FFF5F8F3"/>
        <bgColor rgb="FFF5F8F3"/>
      </patternFill>
    </fill>
    <fill>
      <patternFill patternType="solid">
        <fgColor rgb="FFF9E5E5"/>
        <bgColor rgb="FFF9E5E5"/>
      </patternFill>
    </fill>
    <fill>
      <patternFill patternType="solid">
        <fgColor rgb="FFE8EFE5"/>
        <bgColor rgb="FFE8EFE5"/>
      </patternFill>
    </fill>
    <fill>
      <patternFill patternType="solid">
        <fgColor rgb="FFCDDDC6"/>
        <bgColor rgb="FFCDDDC6"/>
      </patternFill>
    </fill>
    <fill>
      <patternFill patternType="solid">
        <fgColor rgb="FFEFF4ED"/>
        <bgColor rgb="FFEFF4ED"/>
      </patternFill>
    </fill>
    <fill>
      <patternFill patternType="solid">
        <fgColor rgb="FFE26F6F"/>
        <bgColor rgb="FFE26F6F"/>
      </patternFill>
    </fill>
    <fill>
      <patternFill patternType="solid">
        <fgColor rgb="FFB7CDAD"/>
        <bgColor rgb="FFB7CDAD"/>
      </patternFill>
    </fill>
    <fill>
      <patternFill patternType="solid">
        <fgColor rgb="FFFCFDFC"/>
        <bgColor rgb="FFFCFDFC"/>
      </patternFill>
    </fill>
    <fill>
      <patternFill patternType="solid">
        <fgColor rgb="FFD5E2CF"/>
        <bgColor rgb="FFD5E2CF"/>
      </patternFill>
    </fill>
    <fill>
      <patternFill patternType="solid">
        <fgColor rgb="FFF3C6C6"/>
        <bgColor rgb="FFF3C6C6"/>
      </patternFill>
    </fill>
    <fill>
      <patternFill patternType="solid">
        <fgColor rgb="FFE5EDE1"/>
        <bgColor rgb="FFE5EDE1"/>
      </patternFill>
    </fill>
    <fill>
      <patternFill patternType="solid">
        <fgColor rgb="FFEDA9A9"/>
        <bgColor rgb="FFEDA9A9"/>
      </patternFill>
    </fill>
    <fill>
      <patternFill patternType="solid">
        <fgColor rgb="FFF9E1E1"/>
        <bgColor rgb="FFF9E1E1"/>
      </patternFill>
    </fill>
    <fill>
      <patternFill patternType="solid">
        <fgColor rgb="FFECF2E9"/>
        <bgColor rgb="FFECF2E9"/>
      </patternFill>
    </fill>
    <fill>
      <patternFill patternType="solid">
        <fgColor rgb="FFF7FAF6"/>
        <bgColor rgb="FFF7FAF6"/>
      </patternFill>
    </fill>
    <fill>
      <patternFill patternType="solid">
        <fgColor rgb="FFE06868"/>
        <bgColor rgb="FFE06868"/>
      </patternFill>
    </fill>
    <fill>
      <patternFill patternType="solid">
        <fgColor rgb="FFE16B6B"/>
        <bgColor rgb="FFE16B6B"/>
      </patternFill>
    </fill>
    <fill>
      <patternFill patternType="solid">
        <fgColor rgb="FFFDF8F8"/>
        <bgColor rgb="FFFDF8F8"/>
      </patternFill>
    </fill>
    <fill>
      <patternFill patternType="solid">
        <fgColor rgb="FFE26E6E"/>
        <bgColor rgb="FFE26E6E"/>
      </patternFill>
    </fill>
    <fill>
      <patternFill patternType="solid">
        <fgColor rgb="FFFEFFFE"/>
        <bgColor rgb="FFFEFFFE"/>
      </patternFill>
    </fill>
    <fill>
      <patternFill patternType="solid">
        <fgColor rgb="FFF4CBCB"/>
        <bgColor rgb="FFF4CBCB"/>
      </patternFill>
    </fill>
    <fill>
      <patternFill patternType="solid">
        <fgColor rgb="FFEA9797"/>
        <bgColor rgb="FFEA9797"/>
      </patternFill>
    </fill>
    <fill>
      <patternFill patternType="solid">
        <fgColor rgb="FFF5D0D0"/>
        <bgColor rgb="FFF5D0D0"/>
      </patternFill>
    </fill>
    <fill>
      <patternFill patternType="solid">
        <fgColor rgb="FFE89090"/>
        <bgColor rgb="FFE89090"/>
      </patternFill>
    </fill>
    <fill>
      <patternFill patternType="solid">
        <fgColor rgb="FFFEFEFD"/>
        <bgColor rgb="FFFEFEFD"/>
      </patternFill>
    </fill>
    <fill>
      <patternFill patternType="solid">
        <fgColor rgb="FFEDA6A6"/>
        <bgColor rgb="FFEDA6A6"/>
      </patternFill>
    </fill>
    <fill>
      <patternFill patternType="solid">
        <fgColor rgb="FFECA2A2"/>
        <bgColor rgb="FFECA2A2"/>
      </patternFill>
    </fill>
    <fill>
      <patternFill patternType="solid">
        <fgColor rgb="FFF1BABA"/>
        <bgColor rgb="FFF1BABA"/>
      </patternFill>
    </fill>
    <fill>
      <patternFill patternType="solid">
        <fgColor rgb="FFFFFFFF"/>
        <bgColor rgb="FFFFFFFF"/>
      </patternFill>
    </fill>
    <fill>
      <patternFill patternType="solid">
        <fgColor rgb="FFE78888"/>
        <bgColor rgb="FFE78888"/>
      </patternFill>
    </fill>
    <fill>
      <patternFill patternType="solid">
        <fgColor rgb="FFFBEEEE"/>
        <bgColor rgb="FFFBEEEE"/>
      </patternFill>
    </fill>
    <fill>
      <patternFill patternType="solid">
        <fgColor rgb="FFECF2EA"/>
        <bgColor rgb="FFECF2EA"/>
      </patternFill>
    </fill>
    <fill>
      <patternFill patternType="solid">
        <fgColor rgb="FFC2D5BA"/>
        <bgColor rgb="FFC2D5BA"/>
      </patternFill>
    </fill>
    <fill>
      <patternFill patternType="solid">
        <fgColor rgb="FFF8DCDC"/>
        <bgColor rgb="FFF8DCDC"/>
      </patternFill>
    </fill>
    <fill>
      <patternFill patternType="solid">
        <fgColor rgb="FFEB9B9B"/>
        <bgColor rgb="FFEB9B9B"/>
      </patternFill>
    </fill>
    <fill>
      <patternFill patternType="solid">
        <fgColor rgb="FFF8E0E0"/>
        <bgColor rgb="FFF8E0E0"/>
      </patternFill>
    </fill>
    <fill>
      <patternFill patternType="solid">
        <fgColor rgb="FFE4ECE0"/>
        <bgColor rgb="FFE4ECE0"/>
      </patternFill>
    </fill>
    <fill>
      <patternFill patternType="solid">
        <fgColor rgb="FFCC0000"/>
        <bgColor rgb="FFCC0000"/>
      </patternFill>
    </fill>
    <fill>
      <patternFill patternType="solid">
        <fgColor rgb="FFCD0707"/>
        <bgColor rgb="FFCD0707"/>
      </patternFill>
    </fill>
    <fill>
      <patternFill patternType="solid">
        <fgColor rgb="FFEEAAAA"/>
        <bgColor rgb="FFEEAAAA"/>
      </patternFill>
    </fill>
    <fill>
      <patternFill patternType="solid">
        <fgColor rgb="FFE8F0E5"/>
        <bgColor rgb="FFE8F0E5"/>
      </patternFill>
    </fill>
    <fill>
      <patternFill patternType="solid">
        <fgColor rgb="FFF9FBF9"/>
        <bgColor rgb="FFF9FBF9"/>
      </patternFill>
    </fill>
    <fill>
      <patternFill patternType="solid">
        <fgColor rgb="FF6D9B59"/>
        <bgColor rgb="FF6D9B59"/>
      </patternFill>
    </fill>
    <fill>
      <patternFill patternType="solid">
        <fgColor rgb="FFD9E5D3"/>
        <bgColor rgb="FFD9E5D3"/>
      </patternFill>
    </fill>
    <fill>
      <patternFill patternType="solid">
        <fgColor rgb="FFBED2B5"/>
        <bgColor rgb="FFBED2B5"/>
      </patternFill>
    </fill>
    <fill>
      <patternFill patternType="solid">
        <fgColor rgb="FFE88F8F"/>
        <bgColor rgb="FFE88F8F"/>
      </patternFill>
    </fill>
    <fill>
      <patternFill patternType="solid">
        <fgColor rgb="FF5D9047"/>
        <bgColor rgb="FF5D9047"/>
      </patternFill>
    </fill>
    <fill>
      <patternFill patternType="solid">
        <fgColor rgb="FFB8CEAE"/>
        <bgColor rgb="FFB8CEAE"/>
      </patternFill>
    </fill>
    <fill>
      <patternFill patternType="solid">
        <fgColor rgb="FFCFDEC9"/>
        <bgColor rgb="FFCFDEC9"/>
      </patternFill>
    </fill>
    <fill>
      <patternFill patternType="solid">
        <fgColor rgb="FFF1F6EF"/>
        <bgColor rgb="FFF1F6EF"/>
      </patternFill>
    </fill>
    <fill>
      <patternFill patternType="solid">
        <fgColor rgb="FFE47B7B"/>
        <bgColor rgb="FFE47B7B"/>
      </patternFill>
    </fill>
    <fill>
      <patternFill patternType="solid">
        <fgColor rgb="FF85AB74"/>
        <bgColor rgb="FF85AB74"/>
      </patternFill>
    </fill>
    <fill>
      <patternFill patternType="solid">
        <fgColor rgb="FF94B585"/>
        <bgColor rgb="FF94B585"/>
      </patternFill>
    </fill>
    <fill>
      <patternFill patternType="solid">
        <fgColor rgb="FF38761D"/>
        <bgColor rgb="FF38761D"/>
      </patternFill>
    </fill>
    <fill>
      <patternFill patternType="solid">
        <fgColor rgb="FF427D29"/>
        <bgColor rgb="FF427D29"/>
      </patternFill>
    </fill>
    <fill>
      <patternFill patternType="solid">
        <fgColor rgb="FFDCE7D7"/>
        <bgColor rgb="FFDCE7D7"/>
      </patternFill>
    </fill>
    <fill>
      <patternFill patternType="solid">
        <fgColor rgb="FFBDD2B4"/>
        <bgColor rgb="FFBDD2B4"/>
      </patternFill>
    </fill>
    <fill>
      <patternFill patternType="solid">
        <fgColor rgb="FFB1CAA7"/>
        <bgColor rgb="FFB1CAA7"/>
      </patternFill>
    </fill>
    <fill>
      <patternFill patternType="solid">
        <fgColor rgb="FFCFDEC8"/>
        <bgColor rgb="FFCFDEC8"/>
      </patternFill>
    </fill>
    <fill>
      <patternFill patternType="solid">
        <fgColor rgb="FFEAF1E7"/>
        <bgColor rgb="FFEAF1E7"/>
      </patternFill>
    </fill>
    <fill>
      <patternFill patternType="solid">
        <fgColor rgb="FFFAFCF9"/>
        <bgColor rgb="FFFAFCF9"/>
      </patternFill>
    </fill>
    <fill>
      <patternFill patternType="solid">
        <fgColor rgb="FFC1D5B9"/>
        <bgColor rgb="FFC1D5B9"/>
      </patternFill>
    </fill>
    <fill>
      <patternFill patternType="solid">
        <fgColor rgb="FFAFC8A4"/>
        <bgColor rgb="FFAFC8A4"/>
      </patternFill>
    </fill>
    <fill>
      <patternFill patternType="solid">
        <fgColor rgb="FFCEDDC7"/>
        <bgColor rgb="FFCEDDC7"/>
      </patternFill>
    </fill>
    <fill>
      <patternFill patternType="solid">
        <fgColor rgb="FFF7D9D9"/>
        <bgColor rgb="FFF7D9D9"/>
      </patternFill>
    </fill>
    <fill>
      <patternFill patternType="solid">
        <fgColor rgb="FFCCDCC6"/>
        <bgColor rgb="FFCCDCC6"/>
      </patternFill>
    </fill>
    <fill>
      <patternFill patternType="solid">
        <fgColor rgb="FFF6D4D4"/>
        <bgColor rgb="FFF6D4D4"/>
      </patternFill>
    </fill>
    <fill>
      <patternFill patternType="solid">
        <fgColor rgb="FFCDDDC7"/>
        <bgColor rgb="FFCDDDC7"/>
      </patternFill>
    </fill>
    <fill>
      <patternFill patternType="solid">
        <fgColor rgb="FFFDF7F7"/>
        <bgColor rgb="FFFDF7F7"/>
      </patternFill>
    </fill>
    <fill>
      <patternFill patternType="solid">
        <fgColor rgb="FFFBEBEB"/>
        <bgColor rgb="FFFBEBEB"/>
      </patternFill>
    </fill>
    <fill>
      <patternFill patternType="solid">
        <fgColor rgb="FFFBFDFB"/>
        <bgColor rgb="FFFBFDFB"/>
      </patternFill>
    </fill>
    <fill>
      <patternFill patternType="solid">
        <fgColor rgb="FFE99595"/>
        <bgColor rgb="FFE99595"/>
      </patternFill>
    </fill>
    <fill>
      <patternFill patternType="solid">
        <fgColor rgb="FFC4D6BC"/>
        <bgColor rgb="FFC4D6BC"/>
      </patternFill>
    </fill>
    <fill>
      <patternFill patternType="solid">
        <fgColor rgb="FFE3ECDF"/>
        <bgColor rgb="FFE3ECDF"/>
      </patternFill>
    </fill>
    <fill>
      <patternFill patternType="solid">
        <fgColor rgb="FFFAE7E7"/>
        <bgColor rgb="FFFAE7E7"/>
      </patternFill>
    </fill>
    <fill>
      <patternFill patternType="solid">
        <fgColor rgb="FFFCF3F3"/>
        <bgColor rgb="FFFCF3F3"/>
      </patternFill>
    </fill>
    <fill>
      <patternFill patternType="solid">
        <fgColor rgb="FFC3D6BB"/>
        <bgColor rgb="FFC3D6BB"/>
      </patternFill>
    </fill>
    <fill>
      <patternFill patternType="solid">
        <fgColor rgb="FFC4D7BC"/>
        <bgColor rgb="FFC4D7BC"/>
      </patternFill>
    </fill>
    <fill>
      <patternFill patternType="solid">
        <fgColor rgb="FFADC7A2"/>
        <bgColor rgb="FFADC7A2"/>
      </patternFill>
    </fill>
    <fill>
      <patternFill patternType="solid">
        <fgColor rgb="FFB3CBA9"/>
        <bgColor rgb="FFB3CBA9"/>
      </patternFill>
    </fill>
    <fill>
      <patternFill patternType="solid">
        <fgColor rgb="FF498230"/>
        <bgColor rgb="FF498230"/>
      </patternFill>
    </fill>
    <fill>
      <patternFill patternType="solid">
        <fgColor rgb="FF64954F"/>
        <bgColor rgb="FF64954F"/>
      </patternFill>
    </fill>
    <fill>
      <patternFill patternType="solid">
        <fgColor rgb="FFF6F9F4"/>
        <bgColor rgb="FFF6F9F4"/>
      </patternFill>
    </fill>
    <fill>
      <patternFill patternType="solid">
        <fgColor rgb="FF9CBB8F"/>
        <bgColor rgb="FF9CBB8F"/>
      </patternFill>
    </fill>
    <fill>
      <patternFill patternType="solid">
        <fgColor rgb="FFE78A8A"/>
        <bgColor rgb="FFE78A8A"/>
      </patternFill>
    </fill>
    <fill>
      <patternFill patternType="solid">
        <fgColor rgb="FFB6CDAC"/>
        <bgColor rgb="FFB6CDAC"/>
      </patternFill>
    </fill>
    <fill>
      <patternFill patternType="solid">
        <fgColor rgb="FFEB9F9F"/>
        <bgColor rgb="FFEB9F9F"/>
      </patternFill>
    </fill>
    <fill>
      <patternFill patternType="solid">
        <fgColor rgb="FFAEC8A3"/>
        <bgColor rgb="FFAEC8A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wrapText="1"/>
    </xf>
    <xf numFmtId="164" fontId="4" fillId="3" borderId="0" xfId="0" applyNumberFormat="1" applyFont="1" applyFill="1"/>
    <xf numFmtId="165" fontId="4" fillId="3" borderId="0" xfId="0" applyNumberFormat="1" applyFont="1" applyFill="1"/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1" fillId="4" borderId="1" xfId="0" applyNumberFormat="1" applyFont="1" applyFill="1" applyBorder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166" fontId="7" fillId="6" borderId="1" xfId="0" applyNumberFormat="1" applyFont="1" applyFill="1" applyBorder="1" applyAlignment="1">
      <alignment horizontal="right"/>
    </xf>
    <xf numFmtId="166" fontId="7" fillId="7" borderId="1" xfId="0" applyNumberFormat="1" applyFont="1" applyFill="1" applyBorder="1" applyAlignment="1">
      <alignment horizontal="right"/>
    </xf>
    <xf numFmtId="166" fontId="7" fillId="8" borderId="1" xfId="0" applyNumberFormat="1" applyFont="1" applyFill="1" applyBorder="1" applyAlignment="1">
      <alignment horizontal="right"/>
    </xf>
    <xf numFmtId="166" fontId="7" fillId="9" borderId="1" xfId="0" applyNumberFormat="1" applyFont="1" applyFill="1" applyBorder="1" applyAlignment="1">
      <alignment horizontal="right"/>
    </xf>
    <xf numFmtId="166" fontId="7" fillId="10" borderId="1" xfId="0" applyNumberFormat="1" applyFont="1" applyFill="1" applyBorder="1" applyAlignment="1">
      <alignment horizontal="right"/>
    </xf>
    <xf numFmtId="166" fontId="7" fillId="11" borderId="1" xfId="0" applyNumberFormat="1" applyFont="1" applyFill="1" applyBorder="1" applyAlignment="1">
      <alignment horizontal="right"/>
    </xf>
    <xf numFmtId="166" fontId="7" fillId="12" borderId="1" xfId="0" applyNumberFormat="1" applyFont="1" applyFill="1" applyBorder="1" applyAlignment="1">
      <alignment horizontal="right"/>
    </xf>
    <xf numFmtId="166" fontId="7" fillId="13" borderId="1" xfId="0" applyNumberFormat="1" applyFont="1" applyFill="1" applyBorder="1" applyAlignment="1">
      <alignment horizontal="right"/>
    </xf>
    <xf numFmtId="166" fontId="7" fillId="14" borderId="1" xfId="0" applyNumberFormat="1" applyFont="1" applyFill="1" applyBorder="1" applyAlignment="1">
      <alignment horizontal="right"/>
    </xf>
    <xf numFmtId="166" fontId="7" fillId="15" borderId="1" xfId="0" applyNumberFormat="1" applyFont="1" applyFill="1" applyBorder="1" applyAlignment="1">
      <alignment horizontal="right"/>
    </xf>
    <xf numFmtId="166" fontId="7" fillId="16" borderId="1" xfId="0" applyNumberFormat="1" applyFont="1" applyFill="1" applyBorder="1" applyAlignment="1">
      <alignment horizontal="right"/>
    </xf>
    <xf numFmtId="166" fontId="7" fillId="17" borderId="1" xfId="0" applyNumberFormat="1" applyFont="1" applyFill="1" applyBorder="1" applyAlignment="1">
      <alignment horizontal="right"/>
    </xf>
    <xf numFmtId="166" fontId="7" fillId="18" borderId="1" xfId="0" applyNumberFormat="1" applyFont="1" applyFill="1" applyBorder="1" applyAlignment="1">
      <alignment horizontal="right"/>
    </xf>
    <xf numFmtId="166" fontId="7" fillId="19" borderId="1" xfId="0" applyNumberFormat="1" applyFont="1" applyFill="1" applyBorder="1" applyAlignment="1">
      <alignment horizontal="right"/>
    </xf>
    <xf numFmtId="166" fontId="7" fillId="20" borderId="1" xfId="0" applyNumberFormat="1" applyFont="1" applyFill="1" applyBorder="1" applyAlignment="1">
      <alignment horizontal="right"/>
    </xf>
    <xf numFmtId="166" fontId="7" fillId="21" borderId="1" xfId="0" applyNumberFormat="1" applyFont="1" applyFill="1" applyBorder="1" applyAlignment="1">
      <alignment horizontal="right"/>
    </xf>
    <xf numFmtId="166" fontId="7" fillId="22" borderId="1" xfId="0" applyNumberFormat="1" applyFont="1" applyFill="1" applyBorder="1" applyAlignment="1">
      <alignment horizontal="right"/>
    </xf>
    <xf numFmtId="166" fontId="7" fillId="23" borderId="1" xfId="0" applyNumberFormat="1" applyFont="1" applyFill="1" applyBorder="1" applyAlignment="1">
      <alignment horizontal="right"/>
    </xf>
    <xf numFmtId="166" fontId="7" fillId="24" borderId="1" xfId="0" applyNumberFormat="1" applyFont="1" applyFill="1" applyBorder="1" applyAlignment="1">
      <alignment horizontal="right"/>
    </xf>
    <xf numFmtId="166" fontId="7" fillId="25" borderId="1" xfId="0" applyNumberFormat="1" applyFont="1" applyFill="1" applyBorder="1" applyAlignment="1">
      <alignment horizontal="right"/>
    </xf>
    <xf numFmtId="166" fontId="5" fillId="0" borderId="0" xfId="0" applyNumberFormat="1" applyFont="1"/>
    <xf numFmtId="166" fontId="7" fillId="26" borderId="1" xfId="0" applyNumberFormat="1" applyFont="1" applyFill="1" applyBorder="1" applyAlignment="1">
      <alignment horizontal="right"/>
    </xf>
    <xf numFmtId="166" fontId="7" fillId="27" borderId="1" xfId="0" applyNumberFormat="1" applyFont="1" applyFill="1" applyBorder="1" applyAlignment="1">
      <alignment horizontal="right"/>
    </xf>
    <xf numFmtId="166" fontId="7" fillId="28" borderId="1" xfId="0" applyNumberFormat="1" applyFont="1" applyFill="1" applyBorder="1" applyAlignment="1">
      <alignment horizontal="right"/>
    </xf>
    <xf numFmtId="166" fontId="7" fillId="29" borderId="1" xfId="0" applyNumberFormat="1" applyFont="1" applyFill="1" applyBorder="1" applyAlignment="1">
      <alignment horizontal="right"/>
    </xf>
    <xf numFmtId="166" fontId="7" fillId="30" borderId="1" xfId="0" applyNumberFormat="1" applyFont="1" applyFill="1" applyBorder="1" applyAlignment="1">
      <alignment horizontal="right"/>
    </xf>
    <xf numFmtId="166" fontId="7" fillId="31" borderId="1" xfId="0" applyNumberFormat="1" applyFont="1" applyFill="1" applyBorder="1" applyAlignment="1">
      <alignment horizontal="right"/>
    </xf>
    <xf numFmtId="166" fontId="7" fillId="32" borderId="1" xfId="0" applyNumberFormat="1" applyFont="1" applyFill="1" applyBorder="1" applyAlignment="1">
      <alignment horizontal="right"/>
    </xf>
    <xf numFmtId="166" fontId="7" fillId="33" borderId="1" xfId="0" applyNumberFormat="1" applyFont="1" applyFill="1" applyBorder="1" applyAlignment="1">
      <alignment horizontal="right"/>
    </xf>
    <xf numFmtId="166" fontId="7" fillId="34" borderId="1" xfId="0" applyNumberFormat="1" applyFont="1" applyFill="1" applyBorder="1" applyAlignment="1">
      <alignment horizontal="right"/>
    </xf>
    <xf numFmtId="166" fontId="7" fillId="35" borderId="1" xfId="0" applyNumberFormat="1" applyFont="1" applyFill="1" applyBorder="1" applyAlignment="1">
      <alignment horizontal="right"/>
    </xf>
    <xf numFmtId="166" fontId="7" fillId="36" borderId="1" xfId="0" applyNumberFormat="1" applyFont="1" applyFill="1" applyBorder="1" applyAlignment="1">
      <alignment horizontal="right"/>
    </xf>
    <xf numFmtId="166" fontId="7" fillId="37" borderId="1" xfId="0" applyNumberFormat="1" applyFont="1" applyFill="1" applyBorder="1" applyAlignment="1">
      <alignment horizontal="right"/>
    </xf>
    <xf numFmtId="166" fontId="7" fillId="38" borderId="1" xfId="0" applyNumberFormat="1" applyFont="1" applyFill="1" applyBorder="1" applyAlignment="1">
      <alignment horizontal="right"/>
    </xf>
    <xf numFmtId="166" fontId="7" fillId="39" borderId="1" xfId="0" applyNumberFormat="1" applyFont="1" applyFill="1" applyBorder="1" applyAlignment="1">
      <alignment horizontal="right"/>
    </xf>
    <xf numFmtId="166" fontId="7" fillId="40" borderId="1" xfId="0" applyNumberFormat="1" applyFont="1" applyFill="1" applyBorder="1" applyAlignment="1">
      <alignment horizontal="right"/>
    </xf>
    <xf numFmtId="166" fontId="7" fillId="41" borderId="1" xfId="0" applyNumberFormat="1" applyFont="1" applyFill="1" applyBorder="1" applyAlignment="1">
      <alignment horizontal="right"/>
    </xf>
    <xf numFmtId="166" fontId="7" fillId="42" borderId="1" xfId="0" applyNumberFormat="1" applyFont="1" applyFill="1" applyBorder="1" applyAlignment="1">
      <alignment horizontal="right"/>
    </xf>
    <xf numFmtId="166" fontId="7" fillId="43" borderId="1" xfId="0" applyNumberFormat="1" applyFont="1" applyFill="1" applyBorder="1" applyAlignment="1">
      <alignment horizontal="right"/>
    </xf>
    <xf numFmtId="166" fontId="7" fillId="44" borderId="1" xfId="0" applyNumberFormat="1" applyFont="1" applyFill="1" applyBorder="1" applyAlignment="1">
      <alignment horizontal="right"/>
    </xf>
    <xf numFmtId="166" fontId="7" fillId="45" borderId="1" xfId="0" applyNumberFormat="1" applyFont="1" applyFill="1" applyBorder="1" applyAlignment="1">
      <alignment horizontal="right"/>
    </xf>
    <xf numFmtId="166" fontId="7" fillId="46" borderId="1" xfId="0" applyNumberFormat="1" applyFont="1" applyFill="1" applyBorder="1" applyAlignment="1">
      <alignment horizontal="right"/>
    </xf>
    <xf numFmtId="166" fontId="7" fillId="47" borderId="1" xfId="0" applyNumberFormat="1" applyFont="1" applyFill="1" applyBorder="1" applyAlignment="1">
      <alignment horizontal="right"/>
    </xf>
    <xf numFmtId="166" fontId="7" fillId="48" borderId="1" xfId="0" applyNumberFormat="1" applyFont="1" applyFill="1" applyBorder="1" applyAlignment="1">
      <alignment horizontal="right"/>
    </xf>
    <xf numFmtId="166" fontId="7" fillId="49" borderId="1" xfId="0" applyNumberFormat="1" applyFont="1" applyFill="1" applyBorder="1" applyAlignment="1">
      <alignment horizontal="right"/>
    </xf>
    <xf numFmtId="166" fontId="7" fillId="50" borderId="1" xfId="0" applyNumberFormat="1" applyFont="1" applyFill="1" applyBorder="1" applyAlignment="1">
      <alignment horizontal="right"/>
    </xf>
    <xf numFmtId="166" fontId="7" fillId="51" borderId="1" xfId="0" applyNumberFormat="1" applyFont="1" applyFill="1" applyBorder="1" applyAlignment="1">
      <alignment horizontal="right"/>
    </xf>
    <xf numFmtId="166" fontId="7" fillId="52" borderId="1" xfId="0" applyNumberFormat="1" applyFont="1" applyFill="1" applyBorder="1" applyAlignment="1">
      <alignment horizontal="right"/>
    </xf>
    <xf numFmtId="166" fontId="7" fillId="53" borderId="1" xfId="0" applyNumberFormat="1" applyFont="1" applyFill="1" applyBorder="1" applyAlignment="1">
      <alignment horizontal="right"/>
    </xf>
    <xf numFmtId="166" fontId="7" fillId="54" borderId="1" xfId="0" applyNumberFormat="1" applyFont="1" applyFill="1" applyBorder="1" applyAlignment="1">
      <alignment horizontal="right"/>
    </xf>
    <xf numFmtId="166" fontId="7" fillId="55" borderId="1" xfId="0" applyNumberFormat="1" applyFont="1" applyFill="1" applyBorder="1" applyAlignment="1">
      <alignment horizontal="right"/>
    </xf>
    <xf numFmtId="166" fontId="7" fillId="56" borderId="1" xfId="0" applyNumberFormat="1" applyFont="1" applyFill="1" applyBorder="1" applyAlignment="1">
      <alignment horizontal="right"/>
    </xf>
    <xf numFmtId="166" fontId="7" fillId="57" borderId="1" xfId="0" applyNumberFormat="1" applyFont="1" applyFill="1" applyBorder="1" applyAlignment="1">
      <alignment horizontal="right"/>
    </xf>
    <xf numFmtId="166" fontId="7" fillId="58" borderId="1" xfId="0" applyNumberFormat="1" applyFont="1" applyFill="1" applyBorder="1" applyAlignment="1">
      <alignment horizontal="right"/>
    </xf>
    <xf numFmtId="166" fontId="7" fillId="59" borderId="1" xfId="0" applyNumberFormat="1" applyFont="1" applyFill="1" applyBorder="1" applyAlignment="1">
      <alignment horizontal="right"/>
    </xf>
    <xf numFmtId="166" fontId="7" fillId="60" borderId="1" xfId="0" applyNumberFormat="1" applyFont="1" applyFill="1" applyBorder="1" applyAlignment="1">
      <alignment horizontal="right"/>
    </xf>
    <xf numFmtId="166" fontId="7" fillId="61" borderId="1" xfId="0" applyNumberFormat="1" applyFont="1" applyFill="1" applyBorder="1" applyAlignment="1">
      <alignment horizontal="right"/>
    </xf>
    <xf numFmtId="166" fontId="7" fillId="62" borderId="1" xfId="0" applyNumberFormat="1" applyFont="1" applyFill="1" applyBorder="1" applyAlignment="1">
      <alignment horizontal="right"/>
    </xf>
    <xf numFmtId="166" fontId="7" fillId="63" borderId="1" xfId="0" applyNumberFormat="1" applyFont="1" applyFill="1" applyBorder="1" applyAlignment="1">
      <alignment horizontal="right"/>
    </xf>
    <xf numFmtId="166" fontId="7" fillId="64" borderId="1" xfId="0" applyNumberFormat="1" applyFont="1" applyFill="1" applyBorder="1" applyAlignment="1">
      <alignment horizontal="right"/>
    </xf>
    <xf numFmtId="166" fontId="7" fillId="65" borderId="1" xfId="0" applyNumberFormat="1" applyFont="1" applyFill="1" applyBorder="1" applyAlignment="1">
      <alignment horizontal="right"/>
    </xf>
    <xf numFmtId="166" fontId="7" fillId="66" borderId="1" xfId="0" applyNumberFormat="1" applyFont="1" applyFill="1" applyBorder="1" applyAlignment="1">
      <alignment horizontal="right"/>
    </xf>
    <xf numFmtId="166" fontId="7" fillId="67" borderId="1" xfId="0" applyNumberFormat="1" applyFont="1" applyFill="1" applyBorder="1" applyAlignment="1">
      <alignment horizontal="right"/>
    </xf>
    <xf numFmtId="166" fontId="7" fillId="68" borderId="1" xfId="0" applyNumberFormat="1" applyFont="1" applyFill="1" applyBorder="1" applyAlignment="1">
      <alignment horizontal="right"/>
    </xf>
    <xf numFmtId="166" fontId="7" fillId="69" borderId="1" xfId="0" applyNumberFormat="1" applyFont="1" applyFill="1" applyBorder="1" applyAlignment="1">
      <alignment horizontal="right"/>
    </xf>
    <xf numFmtId="166" fontId="7" fillId="70" borderId="1" xfId="0" applyNumberFormat="1" applyFont="1" applyFill="1" applyBorder="1" applyAlignment="1">
      <alignment horizontal="right"/>
    </xf>
    <xf numFmtId="166" fontId="7" fillId="71" borderId="1" xfId="0" applyNumberFormat="1" applyFont="1" applyFill="1" applyBorder="1" applyAlignment="1">
      <alignment horizontal="right"/>
    </xf>
    <xf numFmtId="166" fontId="7" fillId="72" borderId="1" xfId="0" applyNumberFormat="1" applyFont="1" applyFill="1" applyBorder="1" applyAlignment="1">
      <alignment horizontal="right"/>
    </xf>
    <xf numFmtId="166" fontId="7" fillId="73" borderId="1" xfId="0" applyNumberFormat="1" applyFont="1" applyFill="1" applyBorder="1" applyAlignment="1">
      <alignment horizontal="right"/>
    </xf>
    <xf numFmtId="166" fontId="7" fillId="74" borderId="1" xfId="0" applyNumberFormat="1" applyFont="1" applyFill="1" applyBorder="1" applyAlignment="1">
      <alignment horizontal="right"/>
    </xf>
    <xf numFmtId="166" fontId="7" fillId="75" borderId="1" xfId="0" applyNumberFormat="1" applyFont="1" applyFill="1" applyBorder="1" applyAlignment="1">
      <alignment horizontal="right"/>
    </xf>
    <xf numFmtId="166" fontId="7" fillId="76" borderId="1" xfId="0" applyNumberFormat="1" applyFont="1" applyFill="1" applyBorder="1" applyAlignment="1">
      <alignment horizontal="right"/>
    </xf>
    <xf numFmtId="166" fontId="7" fillId="77" borderId="1" xfId="0" applyNumberFormat="1" applyFont="1" applyFill="1" applyBorder="1" applyAlignment="1">
      <alignment horizontal="right"/>
    </xf>
    <xf numFmtId="166" fontId="7" fillId="78" borderId="1" xfId="0" applyNumberFormat="1" applyFont="1" applyFill="1" applyBorder="1" applyAlignment="1">
      <alignment horizontal="right"/>
    </xf>
    <xf numFmtId="166" fontId="7" fillId="79" borderId="1" xfId="0" applyNumberFormat="1" applyFont="1" applyFill="1" applyBorder="1" applyAlignment="1">
      <alignment horizontal="right"/>
    </xf>
    <xf numFmtId="166" fontId="7" fillId="80" borderId="1" xfId="0" applyNumberFormat="1" applyFont="1" applyFill="1" applyBorder="1" applyAlignment="1">
      <alignment horizontal="right"/>
    </xf>
    <xf numFmtId="166" fontId="7" fillId="81" borderId="1" xfId="0" applyNumberFormat="1" applyFont="1" applyFill="1" applyBorder="1" applyAlignment="1">
      <alignment horizontal="right"/>
    </xf>
    <xf numFmtId="166" fontId="7" fillId="82" borderId="1" xfId="0" applyNumberFormat="1" applyFont="1" applyFill="1" applyBorder="1" applyAlignment="1">
      <alignment horizontal="right"/>
    </xf>
    <xf numFmtId="166" fontId="7" fillId="83" borderId="1" xfId="0" applyNumberFormat="1" applyFont="1" applyFill="1" applyBorder="1" applyAlignment="1">
      <alignment horizontal="right"/>
    </xf>
    <xf numFmtId="166" fontId="7" fillId="84" borderId="1" xfId="0" applyNumberFormat="1" applyFont="1" applyFill="1" applyBorder="1" applyAlignment="1">
      <alignment horizontal="right"/>
    </xf>
    <xf numFmtId="166" fontId="7" fillId="85" borderId="1" xfId="0" applyNumberFormat="1" applyFont="1" applyFill="1" applyBorder="1" applyAlignment="1">
      <alignment horizontal="right"/>
    </xf>
    <xf numFmtId="166" fontId="7" fillId="86" borderId="1" xfId="0" applyNumberFormat="1" applyFont="1" applyFill="1" applyBorder="1" applyAlignment="1">
      <alignment horizontal="right"/>
    </xf>
    <xf numFmtId="166" fontId="7" fillId="87" borderId="1" xfId="0" applyNumberFormat="1" applyFont="1" applyFill="1" applyBorder="1" applyAlignment="1">
      <alignment horizontal="right"/>
    </xf>
    <xf numFmtId="166" fontId="7" fillId="88" borderId="1" xfId="0" applyNumberFormat="1" applyFont="1" applyFill="1" applyBorder="1" applyAlignment="1">
      <alignment horizontal="right"/>
    </xf>
    <xf numFmtId="166" fontId="7" fillId="89" borderId="1" xfId="0" applyNumberFormat="1" applyFont="1" applyFill="1" applyBorder="1" applyAlignment="1">
      <alignment horizontal="right"/>
    </xf>
    <xf numFmtId="166" fontId="7" fillId="90" borderId="1" xfId="0" applyNumberFormat="1" applyFont="1" applyFill="1" applyBorder="1" applyAlignment="1">
      <alignment horizontal="right"/>
    </xf>
    <xf numFmtId="166" fontId="7" fillId="91" borderId="1" xfId="0" applyNumberFormat="1" applyFont="1" applyFill="1" applyBorder="1" applyAlignment="1">
      <alignment horizontal="right"/>
    </xf>
    <xf numFmtId="166" fontId="7" fillId="92" borderId="1" xfId="0" applyNumberFormat="1" applyFont="1" applyFill="1" applyBorder="1" applyAlignment="1">
      <alignment horizontal="right"/>
    </xf>
    <xf numFmtId="166" fontId="7" fillId="93" borderId="1" xfId="0" applyNumberFormat="1" applyFont="1" applyFill="1" applyBorder="1" applyAlignment="1">
      <alignment horizontal="right"/>
    </xf>
    <xf numFmtId="166" fontId="7" fillId="94" borderId="1" xfId="0" applyNumberFormat="1" applyFont="1" applyFill="1" applyBorder="1" applyAlignment="1">
      <alignment horizontal="right"/>
    </xf>
    <xf numFmtId="166" fontId="7" fillId="95" borderId="1" xfId="0" applyNumberFormat="1" applyFont="1" applyFill="1" applyBorder="1" applyAlignment="1">
      <alignment horizontal="right"/>
    </xf>
    <xf numFmtId="166" fontId="7" fillId="96" borderId="1" xfId="0" applyNumberFormat="1" applyFont="1" applyFill="1" applyBorder="1" applyAlignment="1">
      <alignment horizontal="right"/>
    </xf>
    <xf numFmtId="166" fontId="7" fillId="97" borderId="1" xfId="0" applyNumberFormat="1" applyFont="1" applyFill="1" applyBorder="1" applyAlignment="1">
      <alignment horizontal="right"/>
    </xf>
    <xf numFmtId="166" fontId="7" fillId="98" borderId="1" xfId="0" applyNumberFormat="1" applyFont="1" applyFill="1" applyBorder="1" applyAlignment="1">
      <alignment horizontal="right"/>
    </xf>
    <xf numFmtId="166" fontId="7" fillId="99" borderId="1" xfId="0" applyNumberFormat="1" applyFont="1" applyFill="1" applyBorder="1" applyAlignment="1">
      <alignment horizontal="right"/>
    </xf>
    <xf numFmtId="166" fontId="7" fillId="100" borderId="1" xfId="0" applyNumberFormat="1" applyFont="1" applyFill="1" applyBorder="1" applyAlignment="1">
      <alignment horizontal="right"/>
    </xf>
    <xf numFmtId="166" fontId="7" fillId="101" borderId="1" xfId="0" applyNumberFormat="1" applyFont="1" applyFill="1" applyBorder="1" applyAlignment="1">
      <alignment horizontal="right"/>
    </xf>
    <xf numFmtId="166" fontId="7" fillId="102" borderId="1" xfId="0" applyNumberFormat="1" applyFont="1" applyFill="1" applyBorder="1" applyAlignment="1">
      <alignment horizontal="right"/>
    </xf>
    <xf numFmtId="166" fontId="7" fillId="103" borderId="1" xfId="0" applyNumberFormat="1" applyFont="1" applyFill="1" applyBorder="1" applyAlignment="1">
      <alignment horizontal="right"/>
    </xf>
    <xf numFmtId="166" fontId="7" fillId="104" borderId="1" xfId="0" applyNumberFormat="1" applyFont="1" applyFill="1" applyBorder="1" applyAlignment="1">
      <alignment horizontal="right"/>
    </xf>
    <xf numFmtId="166" fontId="7" fillId="105" borderId="1" xfId="0" applyNumberFormat="1" applyFont="1" applyFill="1" applyBorder="1" applyAlignment="1">
      <alignment horizontal="right"/>
    </xf>
    <xf numFmtId="166" fontId="7" fillId="106" borderId="1" xfId="0" applyNumberFormat="1" applyFont="1" applyFill="1" applyBorder="1" applyAlignment="1">
      <alignment horizontal="right"/>
    </xf>
    <xf numFmtId="166" fontId="7" fillId="107" borderId="1" xfId="0" applyNumberFormat="1" applyFont="1" applyFill="1" applyBorder="1" applyAlignment="1">
      <alignment horizontal="right"/>
    </xf>
    <xf numFmtId="166" fontId="7" fillId="108" borderId="1" xfId="0" applyNumberFormat="1" applyFont="1" applyFill="1" applyBorder="1" applyAlignment="1">
      <alignment horizontal="right"/>
    </xf>
    <xf numFmtId="166" fontId="7" fillId="109" borderId="1" xfId="0" applyNumberFormat="1" applyFont="1" applyFill="1" applyBorder="1" applyAlignment="1">
      <alignment horizontal="right"/>
    </xf>
    <xf numFmtId="166" fontId="7" fillId="110" borderId="1" xfId="0" applyNumberFormat="1" applyFont="1" applyFill="1" applyBorder="1" applyAlignment="1">
      <alignment horizontal="right"/>
    </xf>
    <xf numFmtId="166" fontId="7" fillId="111" borderId="1" xfId="0" applyNumberFormat="1" applyFont="1" applyFill="1" applyBorder="1" applyAlignment="1">
      <alignment horizontal="right"/>
    </xf>
    <xf numFmtId="166" fontId="7" fillId="112" borderId="1" xfId="0" applyNumberFormat="1" applyFont="1" applyFill="1" applyBorder="1" applyAlignment="1">
      <alignment horizontal="right"/>
    </xf>
    <xf numFmtId="166" fontId="7" fillId="113" borderId="1" xfId="0" applyNumberFormat="1" applyFont="1" applyFill="1" applyBorder="1" applyAlignment="1">
      <alignment horizontal="right"/>
    </xf>
    <xf numFmtId="166" fontId="7" fillId="114" borderId="1" xfId="0" applyNumberFormat="1" applyFont="1" applyFill="1" applyBorder="1" applyAlignment="1">
      <alignment horizontal="right"/>
    </xf>
    <xf numFmtId="166" fontId="7" fillId="115" borderId="1" xfId="0" applyNumberFormat="1" applyFont="1" applyFill="1" applyBorder="1" applyAlignment="1">
      <alignment horizontal="right"/>
    </xf>
    <xf numFmtId="166" fontId="7" fillId="116" borderId="1" xfId="0" applyNumberFormat="1" applyFont="1" applyFill="1" applyBorder="1" applyAlignment="1">
      <alignment horizontal="right"/>
    </xf>
    <xf numFmtId="166" fontId="7" fillId="117" borderId="1" xfId="0" applyNumberFormat="1" applyFont="1" applyFill="1" applyBorder="1" applyAlignment="1">
      <alignment horizontal="right"/>
    </xf>
    <xf numFmtId="166" fontId="7" fillId="118" borderId="1" xfId="0" applyNumberFormat="1" applyFont="1" applyFill="1" applyBorder="1" applyAlignment="1">
      <alignment horizontal="right"/>
    </xf>
    <xf numFmtId="166" fontId="7" fillId="119" borderId="1" xfId="0" applyNumberFormat="1" applyFont="1" applyFill="1" applyBorder="1" applyAlignment="1">
      <alignment horizontal="right"/>
    </xf>
    <xf numFmtId="166" fontId="7" fillId="120" borderId="1" xfId="0" applyNumberFormat="1" applyFont="1" applyFill="1" applyBorder="1" applyAlignment="1">
      <alignment horizontal="right"/>
    </xf>
    <xf numFmtId="166" fontId="7" fillId="121" borderId="1" xfId="0" applyNumberFormat="1" applyFont="1" applyFill="1" applyBorder="1" applyAlignment="1">
      <alignment horizontal="right"/>
    </xf>
    <xf numFmtId="166" fontId="7" fillId="122" borderId="1" xfId="0" applyNumberFormat="1" applyFont="1" applyFill="1" applyBorder="1" applyAlignment="1">
      <alignment horizontal="right"/>
    </xf>
    <xf numFmtId="166" fontId="7" fillId="123" borderId="1" xfId="0" applyNumberFormat="1" applyFont="1" applyFill="1" applyBorder="1" applyAlignment="1">
      <alignment horizontal="right"/>
    </xf>
    <xf numFmtId="166" fontId="7" fillId="124" borderId="1" xfId="0" applyNumberFormat="1" applyFont="1" applyFill="1" applyBorder="1" applyAlignment="1">
      <alignment horizontal="right"/>
    </xf>
    <xf numFmtId="166" fontId="7" fillId="125" borderId="1" xfId="0" applyNumberFormat="1" applyFont="1" applyFill="1" applyBorder="1" applyAlignment="1">
      <alignment horizontal="right"/>
    </xf>
    <xf numFmtId="166" fontId="7" fillId="126" borderId="1" xfId="0" applyNumberFormat="1" applyFont="1" applyFill="1" applyBorder="1" applyAlignment="1">
      <alignment horizontal="right"/>
    </xf>
    <xf numFmtId="166" fontId="7" fillId="127" borderId="1" xfId="0" applyNumberFormat="1" applyFont="1" applyFill="1" applyBorder="1" applyAlignment="1">
      <alignment horizontal="right"/>
    </xf>
    <xf numFmtId="166" fontId="7" fillId="128" borderId="1" xfId="0" applyNumberFormat="1" applyFont="1" applyFill="1" applyBorder="1" applyAlignment="1">
      <alignment horizontal="right"/>
    </xf>
    <xf numFmtId="166" fontId="7" fillId="129" borderId="1" xfId="0" applyNumberFormat="1" applyFont="1" applyFill="1" applyBorder="1" applyAlignment="1">
      <alignment horizontal="right"/>
    </xf>
    <xf numFmtId="166" fontId="7" fillId="130" borderId="1" xfId="0" applyNumberFormat="1" applyFont="1" applyFill="1" applyBorder="1" applyAlignment="1">
      <alignment horizontal="right"/>
    </xf>
    <xf numFmtId="166" fontId="7" fillId="131" borderId="1" xfId="0" applyNumberFormat="1" applyFont="1" applyFill="1" applyBorder="1" applyAlignment="1">
      <alignment horizontal="right"/>
    </xf>
    <xf numFmtId="166" fontId="7" fillId="132" borderId="1" xfId="0" applyNumberFormat="1" applyFont="1" applyFill="1" applyBorder="1" applyAlignment="1">
      <alignment horizontal="right"/>
    </xf>
    <xf numFmtId="166" fontId="7" fillId="133" borderId="1" xfId="0" applyNumberFormat="1" applyFont="1" applyFill="1" applyBorder="1" applyAlignment="1">
      <alignment horizontal="right"/>
    </xf>
    <xf numFmtId="166" fontId="7" fillId="134" borderId="1" xfId="0" applyNumberFormat="1" applyFont="1" applyFill="1" applyBorder="1" applyAlignment="1">
      <alignment horizontal="right"/>
    </xf>
    <xf numFmtId="166" fontId="7" fillId="135" borderId="1" xfId="0" applyNumberFormat="1" applyFont="1" applyFill="1" applyBorder="1" applyAlignment="1">
      <alignment horizontal="right"/>
    </xf>
    <xf numFmtId="166" fontId="7" fillId="136" borderId="1" xfId="0" applyNumberFormat="1" applyFont="1" applyFill="1" applyBorder="1" applyAlignment="1">
      <alignment horizontal="right"/>
    </xf>
    <xf numFmtId="166" fontId="7" fillId="137" borderId="1" xfId="0" applyNumberFormat="1" applyFont="1" applyFill="1" applyBorder="1" applyAlignment="1">
      <alignment horizontal="right"/>
    </xf>
    <xf numFmtId="166" fontId="7" fillId="138" borderId="1" xfId="0" applyNumberFormat="1" applyFont="1" applyFill="1" applyBorder="1" applyAlignment="1">
      <alignment horizontal="right"/>
    </xf>
    <xf numFmtId="166" fontId="7" fillId="139" borderId="1" xfId="0" applyNumberFormat="1" applyFont="1" applyFill="1" applyBorder="1" applyAlignment="1">
      <alignment horizontal="right"/>
    </xf>
    <xf numFmtId="166" fontId="7" fillId="140" borderId="1" xfId="0" applyNumberFormat="1" applyFont="1" applyFill="1" applyBorder="1" applyAlignment="1">
      <alignment horizontal="right"/>
    </xf>
    <xf numFmtId="166" fontId="7" fillId="141" borderId="1" xfId="0" applyNumberFormat="1" applyFont="1" applyFill="1" applyBorder="1" applyAlignment="1">
      <alignment horizontal="right"/>
    </xf>
    <xf numFmtId="166" fontId="7" fillId="142" borderId="1" xfId="0" applyNumberFormat="1" applyFont="1" applyFill="1" applyBorder="1" applyAlignment="1">
      <alignment horizontal="right"/>
    </xf>
    <xf numFmtId="166" fontId="7" fillId="143" borderId="1" xfId="0" applyNumberFormat="1" applyFont="1" applyFill="1" applyBorder="1" applyAlignment="1">
      <alignment horizontal="right"/>
    </xf>
    <xf numFmtId="166" fontId="7" fillId="144" borderId="1" xfId="0" applyNumberFormat="1" applyFont="1" applyFill="1" applyBorder="1" applyAlignment="1">
      <alignment horizontal="right"/>
    </xf>
    <xf numFmtId="166" fontId="7" fillId="145" borderId="1" xfId="0" applyNumberFormat="1" applyFont="1" applyFill="1" applyBorder="1" applyAlignment="1">
      <alignment horizontal="right"/>
    </xf>
    <xf numFmtId="166" fontId="7" fillId="146" borderId="1" xfId="0" applyNumberFormat="1" applyFont="1" applyFill="1" applyBorder="1" applyAlignment="1">
      <alignment horizontal="right"/>
    </xf>
    <xf numFmtId="166" fontId="7" fillId="147" borderId="1" xfId="0" applyNumberFormat="1" applyFont="1" applyFill="1" applyBorder="1" applyAlignment="1">
      <alignment horizontal="right"/>
    </xf>
    <xf numFmtId="166" fontId="7" fillId="148" borderId="1" xfId="0" applyNumberFormat="1" applyFont="1" applyFill="1" applyBorder="1" applyAlignment="1">
      <alignment horizontal="right"/>
    </xf>
    <xf numFmtId="166" fontId="7" fillId="149" borderId="1" xfId="0" applyNumberFormat="1" applyFont="1" applyFill="1" applyBorder="1" applyAlignment="1">
      <alignment horizontal="right"/>
    </xf>
    <xf numFmtId="166" fontId="7" fillId="150" borderId="1" xfId="0" applyNumberFormat="1" applyFont="1" applyFill="1" applyBorder="1" applyAlignment="1">
      <alignment horizontal="right"/>
    </xf>
    <xf numFmtId="166" fontId="7" fillId="151" borderId="1" xfId="0" applyNumberFormat="1" applyFont="1" applyFill="1" applyBorder="1" applyAlignment="1">
      <alignment horizontal="right"/>
    </xf>
    <xf numFmtId="166" fontId="7" fillId="152" borderId="1" xfId="0" applyNumberFormat="1" applyFont="1" applyFill="1" applyBorder="1" applyAlignment="1">
      <alignment horizontal="right"/>
    </xf>
    <xf numFmtId="166" fontId="7" fillId="153" borderId="1" xfId="0" applyNumberFormat="1" applyFont="1" applyFill="1" applyBorder="1" applyAlignment="1">
      <alignment horizontal="right"/>
    </xf>
    <xf numFmtId="166" fontId="7" fillId="154" borderId="1" xfId="0" applyNumberFormat="1" applyFont="1" applyFill="1" applyBorder="1" applyAlignment="1">
      <alignment horizontal="right"/>
    </xf>
    <xf numFmtId="166" fontId="7" fillId="155" borderId="1" xfId="0" applyNumberFormat="1" applyFont="1" applyFill="1" applyBorder="1" applyAlignment="1">
      <alignment horizontal="right"/>
    </xf>
    <xf numFmtId="166" fontId="7" fillId="156" borderId="1" xfId="0" applyNumberFormat="1" applyFont="1" applyFill="1" applyBorder="1" applyAlignment="1">
      <alignment horizontal="right"/>
    </xf>
    <xf numFmtId="166" fontId="7" fillId="157" borderId="1" xfId="0" applyNumberFormat="1" applyFont="1" applyFill="1" applyBorder="1" applyAlignment="1">
      <alignment horizontal="right"/>
    </xf>
    <xf numFmtId="166" fontId="7" fillId="158" borderId="1" xfId="0" applyNumberFormat="1" applyFont="1" applyFill="1" applyBorder="1" applyAlignment="1">
      <alignment horizontal="right"/>
    </xf>
    <xf numFmtId="166" fontId="7" fillId="159" borderId="1" xfId="0" applyNumberFormat="1" applyFont="1" applyFill="1" applyBorder="1" applyAlignment="1">
      <alignment horizontal="right"/>
    </xf>
    <xf numFmtId="166" fontId="7" fillId="160" borderId="1" xfId="0" applyNumberFormat="1" applyFont="1" applyFill="1" applyBorder="1" applyAlignment="1">
      <alignment horizontal="right"/>
    </xf>
    <xf numFmtId="166" fontId="7" fillId="161" borderId="1" xfId="0" applyNumberFormat="1" applyFont="1" applyFill="1" applyBorder="1" applyAlignment="1">
      <alignment horizontal="right"/>
    </xf>
    <xf numFmtId="166" fontId="7" fillId="162" borderId="1" xfId="0" applyNumberFormat="1" applyFont="1" applyFill="1" applyBorder="1" applyAlignment="1">
      <alignment horizontal="right"/>
    </xf>
    <xf numFmtId="166" fontId="7" fillId="163" borderId="1" xfId="0" applyNumberFormat="1" applyFont="1" applyFill="1" applyBorder="1" applyAlignment="1">
      <alignment horizontal="right"/>
    </xf>
    <xf numFmtId="166" fontId="7" fillId="164" borderId="1" xfId="0" applyNumberFormat="1" applyFont="1" applyFill="1" applyBorder="1" applyAlignment="1">
      <alignment horizontal="right"/>
    </xf>
    <xf numFmtId="166" fontId="7" fillId="165" borderId="1" xfId="0" applyNumberFormat="1" applyFont="1" applyFill="1" applyBorder="1" applyAlignment="1">
      <alignment horizontal="right"/>
    </xf>
    <xf numFmtId="166" fontId="7" fillId="166" borderId="1" xfId="0" applyNumberFormat="1" applyFont="1" applyFill="1" applyBorder="1" applyAlignment="1">
      <alignment horizontal="right"/>
    </xf>
    <xf numFmtId="166" fontId="7" fillId="167" borderId="1" xfId="0" applyNumberFormat="1" applyFont="1" applyFill="1" applyBorder="1" applyAlignment="1">
      <alignment horizontal="right"/>
    </xf>
    <xf numFmtId="166" fontId="7" fillId="168" borderId="1" xfId="0" applyNumberFormat="1" applyFont="1" applyFill="1" applyBorder="1" applyAlignment="1">
      <alignment horizontal="right"/>
    </xf>
    <xf numFmtId="166" fontId="7" fillId="169" borderId="1" xfId="0" applyNumberFormat="1" applyFont="1" applyFill="1" applyBorder="1" applyAlignment="1">
      <alignment horizontal="right"/>
    </xf>
    <xf numFmtId="166" fontId="7" fillId="170" borderId="1" xfId="0" applyNumberFormat="1" applyFont="1" applyFill="1" applyBorder="1" applyAlignment="1">
      <alignment horizontal="right"/>
    </xf>
    <xf numFmtId="166" fontId="7" fillId="171" borderId="1" xfId="0" applyNumberFormat="1" applyFont="1" applyFill="1" applyBorder="1" applyAlignment="1">
      <alignment horizontal="right"/>
    </xf>
    <xf numFmtId="166" fontId="7" fillId="172" borderId="1" xfId="0" applyNumberFormat="1" applyFont="1" applyFill="1" applyBorder="1" applyAlignment="1">
      <alignment horizontal="right"/>
    </xf>
    <xf numFmtId="166" fontId="7" fillId="173" borderId="1" xfId="0" applyNumberFormat="1" applyFont="1" applyFill="1" applyBorder="1" applyAlignment="1">
      <alignment horizontal="right"/>
    </xf>
    <xf numFmtId="166" fontId="7" fillId="174" borderId="1" xfId="0" applyNumberFormat="1" applyFont="1" applyFill="1" applyBorder="1" applyAlignment="1">
      <alignment horizontal="right"/>
    </xf>
    <xf numFmtId="166" fontId="7" fillId="175" borderId="1" xfId="0" applyNumberFormat="1" applyFont="1" applyFill="1" applyBorder="1" applyAlignment="1">
      <alignment horizontal="right"/>
    </xf>
    <xf numFmtId="166" fontId="7" fillId="176" borderId="1" xfId="0" applyNumberFormat="1" applyFont="1" applyFill="1" applyBorder="1" applyAlignment="1">
      <alignment horizontal="right"/>
    </xf>
    <xf numFmtId="0" fontId="8" fillId="5" borderId="0" xfId="0" applyFont="1" applyFill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5" borderId="1" xfId="0" applyFont="1" applyFill="1" applyBorder="1" applyAlignment="1">
      <alignment wrapText="1"/>
    </xf>
    <xf numFmtId="164" fontId="8" fillId="0" borderId="1" xfId="0" applyNumberFormat="1" applyFont="1" applyBorder="1"/>
    <xf numFmtId="165" fontId="8" fillId="0" borderId="1" xfId="0" applyNumberFormat="1" applyFont="1" applyBorder="1"/>
    <xf numFmtId="166" fontId="8" fillId="5" borderId="1" xfId="0" applyNumberFormat="1" applyFont="1" applyFill="1" applyBorder="1" applyAlignment="1">
      <alignment wrapText="1"/>
    </xf>
    <xf numFmtId="166" fontId="8" fillId="0" borderId="1" xfId="0" applyNumberFormat="1" applyFont="1" applyBorder="1"/>
    <xf numFmtId="166" fontId="8" fillId="177" borderId="1" xfId="0" applyNumberFormat="1" applyFont="1" applyFill="1" applyBorder="1"/>
    <xf numFmtId="166" fontId="8" fillId="178" borderId="1" xfId="0" applyNumberFormat="1" applyFont="1" applyFill="1" applyBorder="1"/>
    <xf numFmtId="0" fontId="6" fillId="0" borderId="0" xfId="0" applyFont="1"/>
    <xf numFmtId="165" fontId="8" fillId="0" borderId="0" xfId="0" applyNumberFormat="1" applyFont="1"/>
    <xf numFmtId="0" fontId="12" fillId="2" borderId="3" xfId="0" applyFont="1" applyFill="1" applyBorder="1" applyAlignment="1">
      <alignment vertical="top" wrapText="1"/>
    </xf>
    <xf numFmtId="164" fontId="12" fillId="2" borderId="3" xfId="0" applyNumberFormat="1" applyFont="1" applyFill="1" applyBorder="1" applyAlignment="1">
      <alignment vertical="top"/>
    </xf>
    <xf numFmtId="165" fontId="12" fillId="2" borderId="3" xfId="0" applyNumberFormat="1" applyFont="1" applyFill="1" applyBorder="1" applyAlignment="1">
      <alignment vertical="top"/>
    </xf>
    <xf numFmtId="0" fontId="12" fillId="2" borderId="3" xfId="0" applyFont="1" applyFill="1" applyBorder="1" applyAlignment="1">
      <alignment vertical="top"/>
    </xf>
    <xf numFmtId="0" fontId="12" fillId="180" borderId="4" xfId="0" applyFont="1" applyFill="1" applyBorder="1" applyAlignment="1">
      <alignment vertical="top" wrapText="1"/>
    </xf>
    <xf numFmtId="164" fontId="12" fillId="0" borderId="4" xfId="0" applyNumberFormat="1" applyFont="1" applyBorder="1" applyAlignment="1">
      <alignment vertical="top"/>
    </xf>
    <xf numFmtId="165" fontId="12" fillId="0" borderId="4" xfId="0" applyNumberFormat="1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2" fillId="180" borderId="5" xfId="0" applyFont="1" applyFill="1" applyBorder="1" applyAlignment="1">
      <alignment vertical="top" wrapText="1"/>
    </xf>
    <xf numFmtId="164" fontId="12" fillId="0" borderId="5" xfId="0" applyNumberFormat="1" applyFont="1" applyBorder="1" applyAlignment="1">
      <alignment vertical="top"/>
    </xf>
    <xf numFmtId="165" fontId="12" fillId="0" borderId="5" xfId="0" applyNumberFormat="1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3" fillId="0" borderId="0" xfId="0" applyFont="1" applyAlignment="1">
      <alignment wrapText="1"/>
    </xf>
    <xf numFmtId="0" fontId="13" fillId="0" borderId="0" xfId="0" applyFont="1"/>
    <xf numFmtId="165" fontId="13" fillId="0" borderId="0" xfId="0" applyNumberFormat="1" applyFont="1"/>
    <xf numFmtId="0" fontId="8" fillId="182" borderId="0" xfId="0" applyFont="1" applyFill="1" applyAlignment="1">
      <alignment wrapText="1"/>
    </xf>
    <xf numFmtId="164" fontId="13" fillId="182" borderId="0" xfId="0" applyNumberFormat="1" applyFont="1" applyFill="1"/>
    <xf numFmtId="165" fontId="13" fillId="182" borderId="0" xfId="0" applyNumberFormat="1" applyFont="1" applyFill="1"/>
    <xf numFmtId="0" fontId="8" fillId="183" borderId="0" xfId="0" applyFont="1" applyFill="1" applyAlignment="1">
      <alignment wrapText="1"/>
    </xf>
    <xf numFmtId="164" fontId="13" fillId="183" borderId="0" xfId="0" applyNumberFormat="1" applyFont="1" applyFill="1"/>
    <xf numFmtId="165" fontId="13" fillId="183" borderId="0" xfId="0" applyNumberFormat="1" applyFont="1" applyFill="1"/>
    <xf numFmtId="0" fontId="8" fillId="3" borderId="0" xfId="0" applyFont="1" applyFill="1" applyAlignment="1">
      <alignment wrapText="1"/>
    </xf>
    <xf numFmtId="164" fontId="8" fillId="3" borderId="0" xfId="0" applyNumberFormat="1" applyFont="1" applyFill="1"/>
    <xf numFmtId="165" fontId="8" fillId="3" borderId="0" xfId="0" applyNumberFormat="1" applyFont="1" applyFill="1"/>
    <xf numFmtId="0" fontId="8" fillId="3" borderId="0" xfId="0" applyFont="1" applyFill="1"/>
    <xf numFmtId="1" fontId="12" fillId="2" borderId="3" xfId="0" applyNumberFormat="1" applyFont="1" applyFill="1" applyBorder="1" applyAlignment="1">
      <alignment vertical="top" wrapText="1"/>
    </xf>
    <xf numFmtId="164" fontId="12" fillId="2" borderId="3" xfId="0" applyNumberFormat="1" applyFont="1" applyFill="1" applyBorder="1" applyAlignment="1">
      <alignment vertical="top" wrapText="1"/>
    </xf>
    <xf numFmtId="165" fontId="12" fillId="2" borderId="3" xfId="0" applyNumberFormat="1" applyFont="1" applyFill="1" applyBorder="1" applyAlignment="1">
      <alignment vertical="top" wrapText="1"/>
    </xf>
    <xf numFmtId="0" fontId="12" fillId="180" borderId="4" xfId="0" applyFont="1" applyFill="1" applyBorder="1" applyAlignment="1">
      <alignment vertical="top"/>
    </xf>
    <xf numFmtId="1" fontId="12" fillId="0" borderId="4" xfId="0" applyNumberFormat="1" applyFont="1" applyBorder="1" applyAlignment="1">
      <alignment vertical="top"/>
    </xf>
    <xf numFmtId="0" fontId="12" fillId="180" borderId="5" xfId="0" applyFont="1" applyFill="1" applyBorder="1" applyAlignment="1">
      <alignment vertical="top"/>
    </xf>
    <xf numFmtId="1" fontId="12" fillId="0" borderId="5" xfId="0" applyNumberFormat="1" applyFont="1" applyBorder="1" applyAlignment="1">
      <alignment vertical="top"/>
    </xf>
    <xf numFmtId="0" fontId="12" fillId="0" borderId="6" xfId="0" applyFont="1" applyBorder="1" applyAlignment="1">
      <alignment vertical="top"/>
    </xf>
    <xf numFmtId="1" fontId="12" fillId="0" borderId="6" xfId="0" applyNumberFormat="1" applyFont="1" applyBorder="1" applyAlignment="1">
      <alignment vertical="top"/>
    </xf>
    <xf numFmtId="164" fontId="12" fillId="0" borderId="6" xfId="0" applyNumberFormat="1" applyFont="1" applyBorder="1" applyAlignment="1">
      <alignment vertical="top"/>
    </xf>
    <xf numFmtId="165" fontId="12" fillId="0" borderId="6" xfId="0" applyNumberFormat="1" applyFont="1" applyBorder="1" applyAlignment="1">
      <alignment vertical="top"/>
    </xf>
    <xf numFmtId="0" fontId="12" fillId="2" borderId="1" xfId="0" applyFont="1" applyFill="1" applyBorder="1" applyAlignment="1">
      <alignment vertical="top"/>
    </xf>
    <xf numFmtId="1" fontId="12" fillId="2" borderId="1" xfId="0" applyNumberFormat="1" applyFont="1" applyFill="1" applyBorder="1" applyAlignment="1">
      <alignment vertical="top"/>
    </xf>
    <xf numFmtId="164" fontId="12" fillId="2" borderId="1" xfId="0" applyNumberFormat="1" applyFont="1" applyFill="1" applyBorder="1" applyAlignment="1">
      <alignment vertical="top"/>
    </xf>
    <xf numFmtId="165" fontId="12" fillId="2" borderId="1" xfId="0" applyNumberFormat="1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183" borderId="1" xfId="0" applyFont="1" applyFill="1" applyBorder="1" applyAlignment="1">
      <alignment vertical="top"/>
    </xf>
    <xf numFmtId="1" fontId="1" fillId="183" borderId="1" xfId="0" applyNumberFormat="1" applyFont="1" applyFill="1" applyBorder="1" applyAlignment="1">
      <alignment vertical="top"/>
    </xf>
    <xf numFmtId="165" fontId="1" fillId="183" borderId="1" xfId="0" applyNumberFormat="1" applyFont="1" applyFill="1" applyBorder="1" applyAlignment="1">
      <alignment vertical="top"/>
    </xf>
    <xf numFmtId="164" fontId="1" fillId="183" borderId="1" xfId="0" applyNumberFormat="1" applyFont="1" applyFill="1" applyBorder="1" applyAlignment="1">
      <alignment vertical="top"/>
    </xf>
    <xf numFmtId="1" fontId="1" fillId="183" borderId="0" xfId="0" applyNumberFormat="1" applyFont="1" applyFill="1" applyAlignment="1">
      <alignment vertical="top"/>
    </xf>
    <xf numFmtId="0" fontId="1" fillId="184" borderId="1" xfId="0" applyFont="1" applyFill="1" applyBorder="1" applyAlignment="1">
      <alignment vertical="top"/>
    </xf>
    <xf numFmtId="1" fontId="1" fillId="184" borderId="1" xfId="0" applyNumberFormat="1" applyFont="1" applyFill="1" applyBorder="1" applyAlignment="1">
      <alignment vertical="top"/>
    </xf>
    <xf numFmtId="165" fontId="1" fillId="184" borderId="1" xfId="0" applyNumberFormat="1" applyFont="1" applyFill="1" applyBorder="1" applyAlignment="1">
      <alignment vertical="top"/>
    </xf>
    <xf numFmtId="164" fontId="1" fillId="184" borderId="1" xfId="0" applyNumberFormat="1" applyFont="1" applyFill="1" applyBorder="1" applyAlignment="1">
      <alignment vertical="top"/>
    </xf>
    <xf numFmtId="1" fontId="1" fillId="184" borderId="0" xfId="0" applyNumberFormat="1" applyFont="1" applyFill="1" applyAlignment="1">
      <alignment vertical="top"/>
    </xf>
    <xf numFmtId="0" fontId="1" fillId="0" borderId="1" xfId="0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" fontId="1" fillId="0" borderId="0" xfId="0" applyNumberFormat="1" applyFont="1" applyAlignment="1">
      <alignment vertical="top"/>
    </xf>
    <xf numFmtId="0" fontId="1" fillId="3" borderId="7" xfId="0" applyFont="1" applyFill="1" applyBorder="1" applyAlignment="1">
      <alignment vertical="top"/>
    </xf>
    <xf numFmtId="1" fontId="1" fillId="3" borderId="7" xfId="0" applyNumberFormat="1" applyFont="1" applyFill="1" applyBorder="1" applyAlignment="1">
      <alignment vertical="top"/>
    </xf>
    <xf numFmtId="164" fontId="1" fillId="3" borderId="7" xfId="0" applyNumberFormat="1" applyFont="1" applyFill="1" applyBorder="1" applyAlignment="1">
      <alignment vertical="top"/>
    </xf>
    <xf numFmtId="165" fontId="1" fillId="3" borderId="7" xfId="0" applyNumberFormat="1" applyFont="1" applyFill="1" applyBorder="1" applyAlignment="1">
      <alignment vertical="top"/>
    </xf>
    <xf numFmtId="1" fontId="1" fillId="3" borderId="0" xfId="0" applyNumberFormat="1" applyFont="1" applyFill="1" applyAlignment="1">
      <alignment vertical="top"/>
    </xf>
    <xf numFmtId="0" fontId="9" fillId="117" borderId="0" xfId="0" applyFont="1" applyFill="1" applyAlignment="1">
      <alignment vertical="top"/>
    </xf>
    <xf numFmtId="0" fontId="14" fillId="117" borderId="0" xfId="0" applyFont="1" applyFill="1" applyAlignment="1">
      <alignment vertical="top"/>
    </xf>
    <xf numFmtId="1" fontId="14" fillId="117" borderId="0" xfId="0" applyNumberFormat="1" applyFont="1" applyFill="1" applyAlignment="1">
      <alignment vertical="top"/>
    </xf>
    <xf numFmtId="164" fontId="14" fillId="117" borderId="0" xfId="0" applyNumberFormat="1" applyFont="1" applyFill="1" applyAlignment="1">
      <alignment vertical="top"/>
    </xf>
    <xf numFmtId="165" fontId="14" fillId="117" borderId="0" xfId="0" applyNumberFormat="1" applyFont="1" applyFill="1" applyAlignment="1">
      <alignment vertical="top"/>
    </xf>
    <xf numFmtId="1" fontId="5" fillId="0" borderId="0" xfId="0" applyNumberFormat="1" applyFont="1"/>
    <xf numFmtId="0" fontId="15" fillId="2" borderId="1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/>
    <xf numFmtId="0" fontId="15" fillId="180" borderId="1" xfId="0" applyFont="1" applyFill="1" applyBorder="1" applyAlignment="1">
      <alignment vertical="top"/>
    </xf>
    <xf numFmtId="9" fontId="16" fillId="0" borderId="1" xfId="0" applyNumberFormat="1" applyFont="1" applyBorder="1" applyAlignment="1">
      <alignment vertical="top"/>
    </xf>
    <xf numFmtId="9" fontId="15" fillId="5" borderId="1" xfId="0" applyNumberFormat="1" applyFont="1" applyFill="1" applyBorder="1" applyAlignment="1">
      <alignment vertical="top"/>
    </xf>
    <xf numFmtId="9" fontId="5" fillId="0" borderId="0" xfId="0" applyNumberFormat="1" applyFont="1"/>
    <xf numFmtId="0" fontId="12" fillId="179" borderId="1" xfId="0" applyFont="1" applyFill="1" applyBorder="1" applyAlignment="1">
      <alignment vertical="top"/>
    </xf>
    <xf numFmtId="164" fontId="12" fillId="179" borderId="1" xfId="0" applyNumberFormat="1" applyFont="1" applyFill="1" applyBorder="1" applyAlignment="1">
      <alignment vertical="top"/>
    </xf>
    <xf numFmtId="165" fontId="12" fillId="179" borderId="1" xfId="0" applyNumberFormat="1" applyFont="1" applyFill="1" applyBorder="1" applyAlignment="1">
      <alignment vertical="top"/>
    </xf>
    <xf numFmtId="0" fontId="17" fillId="179" borderId="0" xfId="0" applyFont="1" applyFill="1"/>
    <xf numFmtId="0" fontId="18" fillId="180" borderId="1" xfId="0" applyFont="1" applyFill="1" applyBorder="1" applyAlignment="1">
      <alignment vertical="top"/>
    </xf>
    <xf numFmtId="164" fontId="19" fillId="0" borderId="1" xfId="0" applyNumberFormat="1" applyFont="1" applyBorder="1" applyAlignment="1">
      <alignment horizontal="right" vertical="top"/>
    </xf>
    <xf numFmtId="165" fontId="19" fillId="0" borderId="1" xfId="0" applyNumberFormat="1" applyFont="1" applyBorder="1" applyAlignment="1">
      <alignment horizontal="right" vertical="top"/>
    </xf>
    <xf numFmtId="0" fontId="19" fillId="0" borderId="1" xfId="0" applyFont="1" applyBorder="1" applyAlignment="1">
      <alignment horizontal="right" vertical="top"/>
    </xf>
    <xf numFmtId="0" fontId="19" fillId="0" borderId="1" xfId="0" applyFont="1" applyBorder="1" applyAlignment="1">
      <alignment vertical="top"/>
    </xf>
    <xf numFmtId="0" fontId="12" fillId="5" borderId="1" xfId="0" applyFont="1" applyFill="1" applyBorder="1" applyAlignment="1">
      <alignment vertical="top"/>
    </xf>
    <xf numFmtId="164" fontId="12" fillId="5" borderId="1" xfId="0" applyNumberFormat="1" applyFont="1" applyFill="1" applyBorder="1" applyAlignment="1">
      <alignment vertical="top"/>
    </xf>
    <xf numFmtId="165" fontId="12" fillId="5" borderId="1" xfId="0" applyNumberFormat="1" applyFont="1" applyFill="1" applyBorder="1" applyAlignment="1">
      <alignment vertical="top"/>
    </xf>
    <xf numFmtId="0" fontId="17" fillId="5" borderId="0" xfId="0" applyFont="1" applyFill="1"/>
    <xf numFmtId="0" fontId="12" fillId="181" borderId="1" xfId="0" applyFont="1" applyFill="1" applyBorder="1" applyAlignment="1">
      <alignment vertical="top"/>
    </xf>
    <xf numFmtId="164" fontId="12" fillId="181" borderId="1" xfId="0" applyNumberFormat="1" applyFont="1" applyFill="1" applyBorder="1" applyAlignment="1">
      <alignment vertical="top"/>
    </xf>
    <xf numFmtId="165" fontId="12" fillId="181" borderId="1" xfId="0" applyNumberFormat="1" applyFont="1" applyFill="1" applyBorder="1" applyAlignment="1">
      <alignment vertical="top"/>
    </xf>
    <xf numFmtId="0" fontId="17" fillId="181" borderId="0" xfId="0" applyFont="1" applyFill="1"/>
    <xf numFmtId="0" fontId="10" fillId="2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166" fontId="20" fillId="5" borderId="1" xfId="0" applyNumberFormat="1" applyFont="1" applyFill="1" applyBorder="1" applyAlignment="1">
      <alignment wrapText="1"/>
    </xf>
    <xf numFmtId="0" fontId="21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vertical="top" wrapText="1"/>
    </xf>
    <xf numFmtId="0" fontId="22" fillId="4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20" fillId="0" borderId="0" xfId="0" applyFont="1" applyAlignment="1">
      <alignment horizontal="right"/>
    </xf>
    <xf numFmtId="166" fontId="22" fillId="0" borderId="0" xfId="0" applyNumberFormat="1" applyFont="1" applyAlignment="1">
      <alignment wrapText="1"/>
    </xf>
    <xf numFmtId="166" fontId="20" fillId="0" borderId="0" xfId="0" applyNumberFormat="1" applyFont="1" applyAlignment="1">
      <alignment horizontal="right"/>
    </xf>
    <xf numFmtId="0" fontId="22" fillId="4" borderId="0" xfId="0" applyFont="1" applyFill="1"/>
    <xf numFmtId="0" fontId="3" fillId="0" borderId="0" xfId="0" applyFont="1" applyFill="1" applyAlignment="1">
      <alignment wrapText="1"/>
    </xf>
    <xf numFmtId="164" fontId="4" fillId="0" borderId="0" xfId="0" applyNumberFormat="1" applyFont="1" applyFill="1"/>
    <xf numFmtId="165" fontId="4" fillId="0" borderId="0" xfId="0" applyNumberFormat="1" applyFont="1" applyFill="1"/>
    <xf numFmtId="164" fontId="1" fillId="2" borderId="8" xfId="0" applyNumberFormat="1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164" fontId="23" fillId="2" borderId="1" xfId="0" applyNumberFormat="1" applyFont="1" applyFill="1" applyBorder="1" applyAlignment="1">
      <alignment vertical="top"/>
    </xf>
    <xf numFmtId="0" fontId="23" fillId="2" borderId="2" xfId="0" applyFont="1" applyFill="1" applyBorder="1" applyAlignment="1">
      <alignment vertical="top"/>
    </xf>
    <xf numFmtId="0" fontId="24" fillId="2" borderId="1" xfId="0" applyFont="1" applyFill="1" applyBorder="1" applyAlignment="1">
      <alignment vertical="top"/>
    </xf>
    <xf numFmtId="0" fontId="23" fillId="179" borderId="1" xfId="0" applyFont="1" applyFill="1" applyBorder="1" applyAlignment="1">
      <alignment vertical="top"/>
    </xf>
    <xf numFmtId="164" fontId="23" fillId="179" borderId="1" xfId="0" applyNumberFormat="1" applyFont="1" applyFill="1" applyBorder="1" applyAlignment="1">
      <alignment vertical="top"/>
    </xf>
    <xf numFmtId="165" fontId="23" fillId="179" borderId="1" xfId="0" applyNumberFormat="1" applyFont="1" applyFill="1" applyBorder="1" applyAlignment="1">
      <alignment vertical="top"/>
    </xf>
    <xf numFmtId="164" fontId="23" fillId="179" borderId="2" xfId="0" applyNumberFormat="1" applyFont="1" applyFill="1" applyBorder="1" applyAlignment="1">
      <alignment vertical="top"/>
    </xf>
    <xf numFmtId="0" fontId="25" fillId="0" borderId="0" xfId="0" applyFont="1" applyAlignment="1">
      <alignment wrapText="1"/>
    </xf>
    <xf numFmtId="0" fontId="23" fillId="5" borderId="1" xfId="0" applyFont="1" applyFill="1" applyBorder="1" applyAlignment="1">
      <alignment vertical="top"/>
    </xf>
    <xf numFmtId="164" fontId="23" fillId="5" borderId="1" xfId="0" applyNumberFormat="1" applyFont="1" applyFill="1" applyBorder="1" applyAlignment="1">
      <alignment vertical="top"/>
    </xf>
    <xf numFmtId="165" fontId="23" fillId="5" borderId="1" xfId="0" applyNumberFormat="1" applyFont="1" applyFill="1" applyBorder="1" applyAlignment="1">
      <alignment vertical="top"/>
    </xf>
    <xf numFmtId="164" fontId="23" fillId="5" borderId="2" xfId="0" applyNumberFormat="1" applyFont="1" applyFill="1" applyBorder="1" applyAlignment="1">
      <alignment vertical="top"/>
    </xf>
    <xf numFmtId="0" fontId="25" fillId="0" borderId="0" xfId="0" applyFont="1"/>
    <xf numFmtId="0" fontId="23" fillId="181" borderId="1" xfId="0" applyFont="1" applyFill="1" applyBorder="1" applyAlignment="1">
      <alignment vertical="top"/>
    </xf>
    <xf numFmtId="164" fontId="23" fillId="181" borderId="1" xfId="0" applyNumberFormat="1" applyFont="1" applyFill="1" applyBorder="1" applyAlignment="1">
      <alignment vertical="top"/>
    </xf>
    <xf numFmtId="165" fontId="23" fillId="181" borderId="1" xfId="0" applyNumberFormat="1" applyFont="1" applyFill="1" applyBorder="1" applyAlignment="1">
      <alignment vertical="top"/>
    </xf>
    <xf numFmtId="164" fontId="23" fillId="181" borderId="2" xfId="0" applyNumberFormat="1" applyFont="1" applyFill="1" applyBorder="1" applyAlignment="1">
      <alignment vertical="top"/>
    </xf>
    <xf numFmtId="0" fontId="24" fillId="180" borderId="1" xfId="0" applyFont="1" applyFill="1" applyBorder="1" applyAlignment="1">
      <alignment vertical="top"/>
    </xf>
    <xf numFmtId="9" fontId="26" fillId="0" borderId="1" xfId="0" applyNumberFormat="1" applyFont="1" applyBorder="1" applyAlignment="1">
      <alignment vertical="top"/>
    </xf>
    <xf numFmtId="9" fontId="24" fillId="5" borderId="1" xfId="0" applyNumberFormat="1" applyFont="1" applyFill="1" applyBorder="1" applyAlignment="1">
      <alignment vertical="top"/>
    </xf>
    <xf numFmtId="0" fontId="25" fillId="0" borderId="3" xfId="0" applyFont="1" applyBorder="1" applyAlignment="1">
      <alignment wrapText="1"/>
    </xf>
    <xf numFmtId="0" fontId="25" fillId="0" borderId="3" xfId="0" applyFont="1" applyBorder="1"/>
    <xf numFmtId="9" fontId="24" fillId="0" borderId="1" xfId="0" applyNumberFormat="1" applyFont="1" applyBorder="1" applyAlignment="1">
      <alignment vertical="top"/>
    </xf>
    <xf numFmtId="0" fontId="25" fillId="0" borderId="4" xfId="0" applyFont="1" applyBorder="1" applyAlignment="1">
      <alignment wrapText="1"/>
    </xf>
    <xf numFmtId="0" fontId="25" fillId="0" borderId="4" xfId="0" applyFont="1" applyBorder="1"/>
    <xf numFmtId="9" fontId="26" fillId="5" borderId="1" xfId="0" applyNumberFormat="1" applyFont="1" applyFill="1" applyBorder="1" applyAlignment="1">
      <alignment vertical="top"/>
    </xf>
    <xf numFmtId="0" fontId="25" fillId="0" borderId="5" xfId="0" applyFont="1" applyBorder="1" applyAlignment="1">
      <alignment wrapText="1"/>
    </xf>
    <xf numFmtId="0" fontId="2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8"/>
  <sheetViews>
    <sheetView zoomScale="91" zoomScaleNormal="91" workbookViewId="0">
      <pane ySplit="1" topLeftCell="A2" activePane="bottomLeft" state="frozen"/>
      <selection pane="bottomLeft" activeCell="X32" sqref="X32"/>
    </sheetView>
  </sheetViews>
  <sheetFormatPr baseColWidth="10" defaultColWidth="12.6640625" defaultRowHeight="15.75" customHeight="1"/>
  <cols>
    <col min="1" max="1" width="19.33203125" customWidth="1"/>
    <col min="2" max="22" width="9.1640625" customWidth="1"/>
    <col min="23" max="23" width="20.6640625" customWidth="1"/>
    <col min="24" max="24" width="46.6640625" customWidth="1"/>
    <col min="25" max="29" width="9.1640625" customWidth="1"/>
  </cols>
  <sheetData>
    <row r="1" spans="1:29" ht="31.5" customHeight="1">
      <c r="A1" s="1" t="s">
        <v>0</v>
      </c>
      <c r="B1" s="2" t="s">
        <v>567</v>
      </c>
      <c r="C1" s="2" t="s">
        <v>568</v>
      </c>
      <c r="D1" s="3" t="s">
        <v>3</v>
      </c>
      <c r="E1" s="2" t="s">
        <v>569</v>
      </c>
      <c r="F1" s="2" t="s">
        <v>570</v>
      </c>
      <c r="G1" s="3" t="s">
        <v>6</v>
      </c>
      <c r="H1" s="2" t="s">
        <v>571</v>
      </c>
      <c r="I1" s="2" t="s">
        <v>572</v>
      </c>
      <c r="J1" s="3" t="s">
        <v>9</v>
      </c>
      <c r="K1" s="2" t="s">
        <v>573</v>
      </c>
      <c r="L1" s="2" t="s">
        <v>574</v>
      </c>
      <c r="M1" s="3" t="s">
        <v>12</v>
      </c>
      <c r="N1" s="3" t="s">
        <v>575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580</v>
      </c>
      <c r="T1" s="3" t="s">
        <v>581</v>
      </c>
      <c r="U1" s="3" t="s">
        <v>582</v>
      </c>
      <c r="V1" s="4" t="s">
        <v>583</v>
      </c>
      <c r="W1" s="5" t="s">
        <v>22</v>
      </c>
      <c r="X1" s="6"/>
      <c r="Y1" s="7"/>
      <c r="Z1" s="7"/>
      <c r="AA1" s="7"/>
      <c r="AB1" s="7"/>
      <c r="AC1" s="7"/>
    </row>
    <row r="2" spans="1:29" ht="31.5" customHeight="1">
      <c r="A2" s="8" t="s">
        <v>23</v>
      </c>
      <c r="B2" s="9">
        <v>5.8101555225228489</v>
      </c>
      <c r="C2" s="9">
        <v>12.409268009956424</v>
      </c>
      <c r="D2" s="10">
        <v>0.47230367504835646</v>
      </c>
      <c r="E2" s="9">
        <v>1.7983919568929823</v>
      </c>
      <c r="F2" s="9">
        <v>5.0331242135933039</v>
      </c>
      <c r="G2" s="10">
        <v>0.33050676982591864</v>
      </c>
      <c r="H2" s="9">
        <v>4.0156182271078569</v>
      </c>
      <c r="I2" s="9">
        <v>7.3734833340800146</v>
      </c>
      <c r="J2" s="10">
        <v>0.54142359767891612</v>
      </c>
      <c r="K2" s="9">
        <v>2.3760621028246858</v>
      </c>
      <c r="L2" s="9">
        <v>3.0890812145908284</v>
      </c>
      <c r="M2" s="10">
        <v>0.76464796905222543</v>
      </c>
      <c r="N2" s="9">
        <v>1.6170098146384873</v>
      </c>
      <c r="O2" s="9">
        <v>4.8771374268547385</v>
      </c>
      <c r="P2" s="9">
        <v>6.4926443148128286</v>
      </c>
      <c r="Q2" s="9">
        <v>3.4752617375082759</v>
      </c>
      <c r="R2" s="9">
        <v>1.1058308547413866</v>
      </c>
      <c r="S2" s="9">
        <v>0.70416739815570351</v>
      </c>
      <c r="T2" s="9">
        <v>1.8899561393917548</v>
      </c>
      <c r="U2" s="9">
        <v>3.1485580351938807</v>
      </c>
      <c r="V2" s="9">
        <v>15.795363485031263</v>
      </c>
      <c r="W2" s="11" t="s">
        <v>24</v>
      </c>
      <c r="X2" s="12"/>
    </row>
    <row r="3" spans="1:29" ht="31.5" customHeight="1">
      <c r="A3" s="305"/>
      <c r="B3" s="306"/>
      <c r="C3" s="306"/>
      <c r="D3" s="307"/>
      <c r="E3" s="306"/>
      <c r="F3" s="306"/>
      <c r="G3" s="307"/>
      <c r="H3" s="306"/>
      <c r="I3" s="306"/>
      <c r="J3" s="307"/>
      <c r="K3" s="306"/>
      <c r="L3" s="306"/>
      <c r="M3" s="307"/>
      <c r="N3" s="306"/>
      <c r="O3" s="306"/>
      <c r="P3" s="306"/>
      <c r="Q3" s="306"/>
      <c r="R3" s="306"/>
      <c r="S3" s="306"/>
      <c r="T3" s="306"/>
      <c r="U3" s="306"/>
      <c r="V3" s="306"/>
      <c r="W3" s="11"/>
      <c r="X3" s="12"/>
    </row>
    <row r="4" spans="1:29" ht="26" customHeight="1">
      <c r="A4" s="294" t="s">
        <v>0</v>
      </c>
      <c r="B4" s="2" t="s">
        <v>567</v>
      </c>
      <c r="C4" s="2" t="s">
        <v>568</v>
      </c>
      <c r="D4" s="3" t="s">
        <v>3</v>
      </c>
      <c r="E4" s="2" t="s">
        <v>569</v>
      </c>
      <c r="F4" s="2" t="s">
        <v>570</v>
      </c>
      <c r="G4" s="3" t="s">
        <v>6</v>
      </c>
      <c r="H4" s="2" t="s">
        <v>571</v>
      </c>
      <c r="I4" s="2" t="s">
        <v>572</v>
      </c>
      <c r="J4" s="3" t="s">
        <v>9</v>
      </c>
      <c r="K4" s="2" t="s">
        <v>573</v>
      </c>
      <c r="L4" s="2" t="s">
        <v>574</v>
      </c>
      <c r="M4" s="3" t="s">
        <v>12</v>
      </c>
      <c r="N4" s="3" t="s">
        <v>575</v>
      </c>
      <c r="O4" s="3" t="s">
        <v>576</v>
      </c>
      <c r="P4" s="3" t="s">
        <v>577</v>
      </c>
      <c r="Q4" s="3" t="s">
        <v>578</v>
      </c>
      <c r="R4" s="3" t="s">
        <v>579</v>
      </c>
      <c r="S4" s="3" t="s">
        <v>580</v>
      </c>
      <c r="T4" s="3" t="s">
        <v>581</v>
      </c>
      <c r="U4" s="3" t="s">
        <v>582</v>
      </c>
      <c r="V4" s="4" t="s">
        <v>583</v>
      </c>
      <c r="W4" s="297" t="s">
        <v>22</v>
      </c>
      <c r="X4" s="298" t="s">
        <v>25</v>
      </c>
    </row>
    <row r="5" spans="1:29" ht="26" customHeight="1">
      <c r="A5" s="295">
        <v>0</v>
      </c>
      <c r="B5" s="15">
        <v>6.1289934111367996</v>
      </c>
      <c r="C5" s="15">
        <v>14.069914142897099</v>
      </c>
      <c r="D5" s="16">
        <f>B5/C5</f>
        <v>0.43560986576672844</v>
      </c>
      <c r="E5" s="15">
        <v>3.0492120293305001</v>
      </c>
      <c r="F5" s="15">
        <v>8.0251333377183105</v>
      </c>
      <c r="G5" s="16">
        <f>E5/F5</f>
        <v>0.37995780269458374</v>
      </c>
      <c r="H5" s="15">
        <v>3.0910007457298598</v>
      </c>
      <c r="I5" s="15">
        <v>6.0377707973447103</v>
      </c>
      <c r="J5" s="16">
        <f>H5/I5</f>
        <v>0.51194403522061815</v>
      </c>
      <c r="K5" s="15">
        <v>1.79105326456271</v>
      </c>
      <c r="L5" s="15">
        <v>2.2234314783607299</v>
      </c>
      <c r="M5" s="16">
        <f>K5/L5</f>
        <v>0.80553562454877203</v>
      </c>
      <c r="N5" s="15">
        <v>0.91826170734427803</v>
      </c>
      <c r="O5" s="15">
        <v>3.9790197178032898</v>
      </c>
      <c r="P5" s="15">
        <v>4.9064230711375503</v>
      </c>
      <c r="Q5" s="15">
        <v>2.5554745314420999</v>
      </c>
      <c r="R5" s="15">
        <v>1.0149762204386801</v>
      </c>
      <c r="S5" s="15">
        <v>0.35648274682146802</v>
      </c>
      <c r="T5" s="15">
        <v>1.49768764862349</v>
      </c>
      <c r="U5" s="15">
        <v>2.5210667576318699</v>
      </c>
      <c r="V5" s="17">
        <v>17.121022224254599</v>
      </c>
      <c r="W5" s="299" t="s">
        <v>26</v>
      </c>
      <c r="X5" s="300" t="s">
        <v>27</v>
      </c>
    </row>
    <row r="6" spans="1:29" ht="26" customHeight="1">
      <c r="A6" s="296" t="s">
        <v>28</v>
      </c>
      <c r="B6" s="19">
        <v>5.4875964572374633E-2</v>
      </c>
      <c r="C6" s="20">
        <v>0.13382305318962215</v>
      </c>
      <c r="D6" s="21">
        <v>-7.7691136487284693E-2</v>
      </c>
      <c r="E6" s="22">
        <v>0.69552138934079477</v>
      </c>
      <c r="F6" s="23">
        <v>0.5944635969929537</v>
      </c>
      <c r="G6" s="24">
        <v>0.14962184555164018</v>
      </c>
      <c r="H6" s="25">
        <v>-0.2302553253534583</v>
      </c>
      <c r="I6" s="26">
        <v>-0.18115081789927995</v>
      </c>
      <c r="J6" s="27">
        <v>-5.4448240868475078E-2</v>
      </c>
      <c r="K6" s="28">
        <v>-0.24620940570808802</v>
      </c>
      <c r="L6" s="29">
        <v>-0.28022886939369779</v>
      </c>
      <c r="M6" s="19">
        <v>5.3472522195052059E-2</v>
      </c>
      <c r="N6" s="30">
        <v>-0.43212360306571634</v>
      </c>
      <c r="O6" s="31">
        <v>-0.18414853436488954</v>
      </c>
      <c r="P6" s="32">
        <v>-0.2443105099807098</v>
      </c>
      <c r="Q6" s="33">
        <v>-0.2646670310149512</v>
      </c>
      <c r="R6" s="34">
        <v>-8.2159612307032379E-2</v>
      </c>
      <c r="S6" s="35">
        <v>-0.49375283809625681</v>
      </c>
      <c r="T6" s="36">
        <v>-0.20755428265891326</v>
      </c>
      <c r="U6" s="37">
        <v>-0.19929481068732194</v>
      </c>
      <c r="V6" s="38">
        <v>8.3927080277678826E-2</v>
      </c>
      <c r="W6" s="301"/>
      <c r="X6" s="302"/>
      <c r="Y6" s="39"/>
      <c r="Z6" s="39"/>
      <c r="AA6" s="39"/>
      <c r="AB6" s="39"/>
      <c r="AC6" s="39"/>
    </row>
    <row r="7" spans="1:29" ht="26" customHeight="1">
      <c r="A7" s="295">
        <v>1</v>
      </c>
      <c r="B7" s="15">
        <v>7.2376165016961602</v>
      </c>
      <c r="C7" s="15">
        <v>12.8131143609682</v>
      </c>
      <c r="D7" s="16">
        <f>B7/C7</f>
        <v>0.56486005648585058</v>
      </c>
      <c r="E7" s="15">
        <v>0.64946814142863596</v>
      </c>
      <c r="F7" s="15">
        <v>1.98329184900587</v>
      </c>
      <c r="G7" s="16">
        <f>E7/F7</f>
        <v>0.32746977796242316</v>
      </c>
      <c r="H7" s="15">
        <v>6.6034631406931599</v>
      </c>
      <c r="I7" s="15">
        <v>10.830128120973701</v>
      </c>
      <c r="J7" s="16">
        <f>H7/I7</f>
        <v>0.60973084223305241</v>
      </c>
      <c r="K7" s="15">
        <v>3.1278685661965202</v>
      </c>
      <c r="L7" s="15">
        <v>4.4505082642078904</v>
      </c>
      <c r="M7" s="16">
        <f>K7/L7</f>
        <v>0.70281153983054656</v>
      </c>
      <c r="N7" s="15">
        <v>3.2793738791889502</v>
      </c>
      <c r="O7" s="15">
        <v>7.9533824108292901</v>
      </c>
      <c r="P7" s="15">
        <v>11.241032575964701</v>
      </c>
      <c r="Q7" s="15">
        <v>2.44835159456979</v>
      </c>
      <c r="R7" s="15">
        <v>0.86882071130887895</v>
      </c>
      <c r="S7" s="15">
        <v>1.2623250343388199</v>
      </c>
      <c r="T7" s="15">
        <v>2.16824367679251</v>
      </c>
      <c r="U7" s="15">
        <v>3.9506406915900598</v>
      </c>
      <c r="V7" s="17">
        <v>18.2654497518981</v>
      </c>
      <c r="W7" s="299" t="s">
        <v>29</v>
      </c>
      <c r="X7" s="300" t="s">
        <v>30</v>
      </c>
    </row>
    <row r="8" spans="1:29" ht="26" customHeight="1">
      <c r="A8" s="296" t="s">
        <v>28</v>
      </c>
      <c r="B8" s="40">
        <v>0.24568378137896871</v>
      </c>
      <c r="C8" s="41">
        <v>3.2543930124464604E-2</v>
      </c>
      <c r="D8" s="42">
        <v>0.19596794674108306</v>
      </c>
      <c r="E8" s="43">
        <v>-0.63886174037905563</v>
      </c>
      <c r="F8" s="44">
        <v>-0.60595213532591596</v>
      </c>
      <c r="G8" s="45">
        <v>-9.1888945727045205E-3</v>
      </c>
      <c r="H8" s="46">
        <v>0.64444495647414424</v>
      </c>
      <c r="I8" s="47">
        <v>0.46879400553021927</v>
      </c>
      <c r="J8" s="48">
        <v>0.12616229666931689</v>
      </c>
      <c r="K8" s="49">
        <v>0.31640859154231682</v>
      </c>
      <c r="L8" s="50">
        <v>0.44072232325474581</v>
      </c>
      <c r="M8" s="51">
        <v>-8.0869147273515407E-2</v>
      </c>
      <c r="N8" s="52">
        <v>1.0280482217865297</v>
      </c>
      <c r="O8" s="53">
        <v>0.63074806279519158</v>
      </c>
      <c r="P8" s="54">
        <v>0.73134889744668841</v>
      </c>
      <c r="Q8" s="55">
        <v>-0.29549145373860936</v>
      </c>
      <c r="R8" s="56">
        <v>-0.21432766359909147</v>
      </c>
      <c r="S8" s="57">
        <v>0.79264907413350338</v>
      </c>
      <c r="T8" s="58">
        <v>0.1472455003587102</v>
      </c>
      <c r="U8" s="59">
        <v>0.25474602895378706</v>
      </c>
      <c r="V8" s="24">
        <v>0.15638046374859652</v>
      </c>
      <c r="W8" s="301"/>
      <c r="X8" s="302"/>
      <c r="Y8" s="39"/>
      <c r="Z8" s="39"/>
      <c r="AA8" s="39"/>
      <c r="AB8" s="39"/>
      <c r="AC8" s="39"/>
    </row>
    <row r="9" spans="1:29" ht="26" customHeight="1">
      <c r="A9" s="295">
        <v>2</v>
      </c>
      <c r="B9" s="15">
        <v>7.9112665013739996</v>
      </c>
      <c r="C9" s="15">
        <v>17.012428257442899</v>
      </c>
      <c r="D9" s="16">
        <f>B9/C9</f>
        <v>0.4650286473897598</v>
      </c>
      <c r="E9" s="15">
        <v>2.1594169725735699</v>
      </c>
      <c r="F9" s="15">
        <v>5.8683796056638</v>
      </c>
      <c r="G9" s="16">
        <f>E9/F9</f>
        <v>0.36797499781531395</v>
      </c>
      <c r="H9" s="15">
        <v>5.7613949833458902</v>
      </c>
      <c r="I9" s="15">
        <v>11.1487385100433</v>
      </c>
      <c r="J9" s="16">
        <f>H9/I9</f>
        <v>0.51677550587053045</v>
      </c>
      <c r="K9" s="15">
        <v>4.5181619193466203</v>
      </c>
      <c r="L9" s="15">
        <v>5.4600056495722598</v>
      </c>
      <c r="M9" s="16">
        <f>K9/L9</f>
        <v>0.827501326798183</v>
      </c>
      <c r="N9" s="15">
        <v>0.84200127058639396</v>
      </c>
      <c r="O9" s="15">
        <v>3.72464245362639</v>
      </c>
      <c r="P9" s="15">
        <v>4.56565765559571</v>
      </c>
      <c r="Q9" s="15">
        <v>3.4309244813105799</v>
      </c>
      <c r="R9" s="15">
        <v>0.95964718274059602</v>
      </c>
      <c r="S9" s="15">
        <v>0.33102374816223201</v>
      </c>
      <c r="T9" s="15">
        <v>2.0805153848350999</v>
      </c>
      <c r="U9" s="15">
        <v>2.4912647673037598</v>
      </c>
      <c r="V9" s="17">
        <v>22.515675292580902</v>
      </c>
      <c r="W9" s="299" t="s">
        <v>31</v>
      </c>
      <c r="X9" s="300" t="s">
        <v>32</v>
      </c>
    </row>
    <row r="10" spans="1:29" ht="26" customHeight="1">
      <c r="A10" s="296" t="s">
        <v>28</v>
      </c>
      <c r="B10" s="60">
        <v>0.36162732145572923</v>
      </c>
      <c r="C10" s="61">
        <v>0.37094534857279138</v>
      </c>
      <c r="D10" s="62">
        <v>-1.5403284037228418E-2</v>
      </c>
      <c r="E10" s="63">
        <v>0.20074879355238984</v>
      </c>
      <c r="F10" s="64">
        <v>0.16595167467050875</v>
      </c>
      <c r="G10" s="65">
        <v>0.11336599250033581</v>
      </c>
      <c r="H10" s="66">
        <v>0.43474669590176229</v>
      </c>
      <c r="I10" s="67">
        <v>0.51200430039818101</v>
      </c>
      <c r="J10" s="68">
        <v>-4.5524598325695602E-2</v>
      </c>
      <c r="K10" s="69">
        <v>0.90153359795410459</v>
      </c>
      <c r="L10" s="70">
        <v>0.76751767605937737</v>
      </c>
      <c r="M10" s="38">
        <v>8.219907760150566E-2</v>
      </c>
      <c r="N10" s="71">
        <v>-0.47928499693451826</v>
      </c>
      <c r="O10" s="72">
        <v>-0.23630561789840551</v>
      </c>
      <c r="P10" s="55">
        <v>-0.29679535267637253</v>
      </c>
      <c r="Q10" s="73">
        <v>-1.2757961715276541E-2</v>
      </c>
      <c r="R10" s="74">
        <v>-0.1321935189039174</v>
      </c>
      <c r="S10" s="75">
        <v>-0.52990759153402756</v>
      </c>
      <c r="T10" s="76">
        <v>0.10082733745592258</v>
      </c>
      <c r="U10" s="36">
        <v>-0.20876009288793254</v>
      </c>
      <c r="V10" s="77">
        <v>0.4254610420278237</v>
      </c>
      <c r="W10" s="303"/>
      <c r="X10" s="302"/>
      <c r="Y10" s="39"/>
      <c r="Z10" s="39"/>
      <c r="AA10" s="39"/>
      <c r="AB10" s="39"/>
      <c r="AC10" s="39"/>
    </row>
    <row r="11" spans="1:29" ht="26" customHeight="1">
      <c r="A11" s="295">
        <v>3</v>
      </c>
      <c r="B11" s="15">
        <v>4.7275070666642298</v>
      </c>
      <c r="C11" s="15">
        <v>11.150927104411201</v>
      </c>
      <c r="D11" s="16">
        <f>B11/C11</f>
        <v>0.42395641388365574</v>
      </c>
      <c r="E11" s="15">
        <v>2.0647685766835102</v>
      </c>
      <c r="F11" s="15">
        <v>5.8188900595529596</v>
      </c>
      <c r="G11" s="16">
        <f>E11/F11</f>
        <v>0.35483890493750581</v>
      </c>
      <c r="H11" s="15">
        <v>2.6700907460221202</v>
      </c>
      <c r="I11" s="15">
        <v>5.3313138608403099</v>
      </c>
      <c r="J11" s="16">
        <f>H11/I11</f>
        <v>0.50083165533256868</v>
      </c>
      <c r="K11" s="15">
        <v>1.6920549781561101</v>
      </c>
      <c r="L11" s="15">
        <v>2.1273930610535801</v>
      </c>
      <c r="M11" s="16">
        <f>K11/L11</f>
        <v>0.79536546824973142</v>
      </c>
      <c r="N11" s="15">
        <v>0.70482285295429103</v>
      </c>
      <c r="O11" s="15">
        <v>3.15794728746515</v>
      </c>
      <c r="P11" s="15">
        <v>3.8327587633839602</v>
      </c>
      <c r="Q11" s="15">
        <v>4.3360637127251396</v>
      </c>
      <c r="R11" s="15">
        <v>1.21728061685905</v>
      </c>
      <c r="S11" s="15">
        <v>0.36969378580087398</v>
      </c>
      <c r="T11" s="15">
        <v>1.81831254451826</v>
      </c>
      <c r="U11" s="15">
        <v>2.6597415270425699</v>
      </c>
      <c r="V11" s="17">
        <v>13.2037182611058</v>
      </c>
      <c r="W11" s="304" t="s">
        <v>33</v>
      </c>
      <c r="X11" s="300" t="s">
        <v>34</v>
      </c>
    </row>
    <row r="12" spans="1:29" ht="26" customHeight="1">
      <c r="A12" s="296" t="s">
        <v>28</v>
      </c>
      <c r="B12" s="31">
        <v>-0.18633725924577632</v>
      </c>
      <c r="C12" s="78">
        <v>-0.10140331440465375</v>
      </c>
      <c r="D12" s="78">
        <v>-0.1023647786770889</v>
      </c>
      <c r="E12" s="79">
        <v>0.14811933448075321</v>
      </c>
      <c r="F12" s="24">
        <v>0.15611890599430944</v>
      </c>
      <c r="G12" s="80">
        <v>7.3620685967803773E-2</v>
      </c>
      <c r="H12" s="81">
        <v>-0.33507355654544319</v>
      </c>
      <c r="I12" s="82">
        <v>-0.27696129233802697</v>
      </c>
      <c r="J12" s="21">
        <v>-7.497261390224802E-2</v>
      </c>
      <c r="K12" s="83">
        <v>-0.28787426214803957</v>
      </c>
      <c r="L12" s="84">
        <v>-0.31131850758563856</v>
      </c>
      <c r="M12" s="85">
        <v>4.0172079755315469E-2</v>
      </c>
      <c r="N12" s="86">
        <v>-0.56411961969948377</v>
      </c>
      <c r="O12" s="87">
        <v>-0.35249983523599265</v>
      </c>
      <c r="P12" s="88">
        <v>-0.40967676996572822</v>
      </c>
      <c r="Q12" s="40">
        <v>0.24769414226453318</v>
      </c>
      <c r="R12" s="76">
        <v>0.10078373346141381</v>
      </c>
      <c r="S12" s="89">
        <v>-0.47499161879810808</v>
      </c>
      <c r="T12" s="90">
        <v>-3.7907543662125349E-2</v>
      </c>
      <c r="U12" s="91">
        <v>-0.15525091254073409</v>
      </c>
      <c r="V12" s="92">
        <v>-0.16407632697920996</v>
      </c>
      <c r="W12" s="303"/>
      <c r="X12" s="302"/>
      <c r="Y12" s="39"/>
      <c r="Z12" s="39"/>
      <c r="AA12" s="39"/>
      <c r="AB12" s="39"/>
      <c r="AC12" s="39"/>
    </row>
    <row r="13" spans="1:29" ht="26" customHeight="1">
      <c r="A13" s="295">
        <v>4</v>
      </c>
      <c r="B13" s="15">
        <v>5.4142358005692603</v>
      </c>
      <c r="C13" s="15">
        <v>11.5724368765042</v>
      </c>
      <c r="D13" s="16">
        <f>B13/C13</f>
        <v>0.46785615323267954</v>
      </c>
      <c r="E13" s="15">
        <v>1.4607943463919399</v>
      </c>
      <c r="F13" s="15">
        <v>4.43170708581924</v>
      </c>
      <c r="G13" s="16">
        <f>E13/F13</f>
        <v>0.32962339750888553</v>
      </c>
      <c r="H13" s="15">
        <v>3.9544479318878998</v>
      </c>
      <c r="I13" s="15">
        <v>7.1258599253054999</v>
      </c>
      <c r="J13" s="16">
        <f>H13/I13</f>
        <v>0.55494325924717991</v>
      </c>
      <c r="K13" s="15">
        <v>2.2665302821947502</v>
      </c>
      <c r="L13" s="15">
        <v>3.0718931878073898</v>
      </c>
      <c r="M13" s="16">
        <f>K13/L13</f>
        <v>0.73782848023193159</v>
      </c>
      <c r="N13" s="15">
        <v>2.1481583565094802</v>
      </c>
      <c r="O13" s="15">
        <v>5.6969235323652798</v>
      </c>
      <c r="P13" s="15">
        <v>7.8420966989718703</v>
      </c>
      <c r="Q13" s="15">
        <v>2.45757753635811</v>
      </c>
      <c r="R13" s="15">
        <v>1.0120652045355301</v>
      </c>
      <c r="S13" s="15">
        <v>0.79001592479253402</v>
      </c>
      <c r="T13" s="15">
        <v>1.70830715156178</v>
      </c>
      <c r="U13" s="15">
        <v>3.6708447275223199</v>
      </c>
      <c r="V13" s="17">
        <v>14.528834994731699</v>
      </c>
      <c r="W13" s="299" t="s">
        <v>35</v>
      </c>
      <c r="X13" s="300" t="s">
        <v>36</v>
      </c>
    </row>
    <row r="14" spans="1:29" ht="26" customHeight="1">
      <c r="A14" s="296" t="s">
        <v>28</v>
      </c>
      <c r="B14" s="93">
        <v>-6.814270640756874E-2</v>
      </c>
      <c r="C14" s="93">
        <v>-6.7435978720163214E-2</v>
      </c>
      <c r="D14" s="45">
        <v>-9.4166572284697311E-3</v>
      </c>
      <c r="E14" s="94">
        <v>-0.18772193080995406</v>
      </c>
      <c r="F14" s="95">
        <v>-0.11949181110010665</v>
      </c>
      <c r="G14" s="96">
        <v>-2.6727813094370102E-3</v>
      </c>
      <c r="H14" s="62">
        <v>-1.5233095319425669E-2</v>
      </c>
      <c r="I14" s="97">
        <v>-3.3582961750249954E-2</v>
      </c>
      <c r="J14" s="98">
        <v>2.4970580569858052E-2</v>
      </c>
      <c r="K14" s="68">
        <v>-4.6098046216773166E-2</v>
      </c>
      <c r="L14" s="99">
        <v>-5.5641226595964524E-3</v>
      </c>
      <c r="M14" s="97">
        <v>-3.5074295500367787E-2</v>
      </c>
      <c r="N14" s="100">
        <v>0.32847576870752704</v>
      </c>
      <c r="O14" s="64">
        <v>0.1680875550064663</v>
      </c>
      <c r="P14" s="101">
        <v>0.20784326365765873</v>
      </c>
      <c r="Q14" s="102">
        <v>-0.29283670641735149</v>
      </c>
      <c r="R14" s="34">
        <v>-8.4792036507052373E-2</v>
      </c>
      <c r="S14" s="103">
        <v>0.12191494076788817</v>
      </c>
      <c r="T14" s="104">
        <v>-9.6112806029686429E-2</v>
      </c>
      <c r="U14" s="64">
        <v>0.16588123404124519</v>
      </c>
      <c r="V14" s="51">
        <v>-8.018356092278664E-2</v>
      </c>
      <c r="W14" s="303"/>
      <c r="X14" s="302"/>
      <c r="Y14" s="39"/>
      <c r="Z14" s="39"/>
      <c r="AA14" s="39"/>
      <c r="AB14" s="39"/>
      <c r="AC14" s="39"/>
    </row>
    <row r="15" spans="1:29" ht="26" customHeight="1">
      <c r="A15" s="295">
        <v>5</v>
      </c>
      <c r="B15" s="15">
        <v>7.3538865676744196</v>
      </c>
      <c r="C15" s="15">
        <v>16.884111721783601</v>
      </c>
      <c r="D15" s="16">
        <f>B15/C15</f>
        <v>0.43555069338865826</v>
      </c>
      <c r="E15" s="15">
        <v>2.8226950315066599</v>
      </c>
      <c r="F15" s="15">
        <v>7.6080868471302496</v>
      </c>
      <c r="G15" s="16">
        <f>E15/F15</f>
        <v>0.37101246190050696</v>
      </c>
      <c r="H15" s="15">
        <v>4.5314291006904996</v>
      </c>
      <c r="I15" s="15">
        <v>9.2670737340407801</v>
      </c>
      <c r="J15" s="16">
        <f>H15/I15</f>
        <v>0.48898166031043677</v>
      </c>
      <c r="K15" s="15">
        <v>2.99970285109075</v>
      </c>
      <c r="L15" s="15">
        <v>3.6599627443423102</v>
      </c>
      <c r="M15" s="16">
        <f>K15/L15</f>
        <v>0.81959928573802798</v>
      </c>
      <c r="N15" s="15">
        <v>0.74987075812478299</v>
      </c>
      <c r="O15" s="15">
        <v>3.7133675047558099</v>
      </c>
      <c r="P15" s="15">
        <v>4.4653374482148198</v>
      </c>
      <c r="Q15" s="15">
        <v>6.3306203782070103</v>
      </c>
      <c r="R15" s="15">
        <v>1.14754660627496</v>
      </c>
      <c r="S15" s="15">
        <v>0.40158130161223499</v>
      </c>
      <c r="T15" s="15">
        <v>2.7951765112531199</v>
      </c>
      <c r="U15" s="15">
        <v>2.4856070788525799</v>
      </c>
      <c r="V15" s="17">
        <v>20.517644977941199</v>
      </c>
      <c r="W15" s="299" t="s">
        <v>37</v>
      </c>
      <c r="X15" s="300" t="s">
        <v>38</v>
      </c>
    </row>
    <row r="16" spans="1:29" ht="26" customHeight="1">
      <c r="A16" s="296" t="s">
        <v>28</v>
      </c>
      <c r="B16" s="105">
        <v>0.26569530525772594</v>
      </c>
      <c r="C16" s="60">
        <v>0.3606049694661152</v>
      </c>
      <c r="D16" s="21">
        <v>-7.7816421089535834E-2</v>
      </c>
      <c r="E16" s="106">
        <v>0.56956608968788403</v>
      </c>
      <c r="F16" s="67">
        <v>0.51160323573627842</v>
      </c>
      <c r="G16" s="103">
        <v>0.12255631585375115</v>
      </c>
      <c r="H16" s="48">
        <v>0.12845117349567914</v>
      </c>
      <c r="I16" s="59">
        <v>0.25681083338300209</v>
      </c>
      <c r="J16" s="104">
        <v>-9.6859349303018982E-2</v>
      </c>
      <c r="K16" s="105">
        <v>0.26246820212513555</v>
      </c>
      <c r="L16" s="107">
        <v>0.18480625470609366</v>
      </c>
      <c r="M16" s="80">
        <v>7.1864856652812711E-2</v>
      </c>
      <c r="N16" s="108">
        <v>-0.53626084929334172</v>
      </c>
      <c r="O16" s="72">
        <v>-0.23861741432400907</v>
      </c>
      <c r="P16" s="84">
        <v>-0.31224671617583483</v>
      </c>
      <c r="Q16" s="109">
        <v>0.82162405492542689</v>
      </c>
      <c r="R16" s="110">
        <v>3.7723446903938224E-2</v>
      </c>
      <c r="S16" s="30">
        <v>-0.42970761971652871</v>
      </c>
      <c r="T16" s="111">
        <v>0.47896369285728108</v>
      </c>
      <c r="U16" s="112">
        <v>-0.21055700702702079</v>
      </c>
      <c r="V16" s="113">
        <v>0.29896630725751161</v>
      </c>
      <c r="W16" s="303"/>
      <c r="X16" s="302"/>
      <c r="Y16" s="39"/>
      <c r="Z16" s="39"/>
      <c r="AA16" s="39"/>
      <c r="AB16" s="39"/>
      <c r="AC16" s="39"/>
    </row>
    <row r="17" spans="1:29" ht="26" customHeight="1">
      <c r="A17" s="295">
        <v>6</v>
      </c>
      <c r="B17" s="15">
        <v>3.9484819942523499</v>
      </c>
      <c r="C17" s="15">
        <v>9.3785721066625101</v>
      </c>
      <c r="D17" s="16">
        <f>B17/C17</f>
        <v>0.42101099712688245</v>
      </c>
      <c r="E17" s="15">
        <v>2.1927894428018999</v>
      </c>
      <c r="F17" s="15">
        <v>6.0650666743825301</v>
      </c>
      <c r="G17" s="16">
        <f>E17/F17</f>
        <v>0.36154416109945609</v>
      </c>
      <c r="H17" s="15">
        <v>1.7572530074366099</v>
      </c>
      <c r="I17" s="15">
        <v>3.3201383766129302</v>
      </c>
      <c r="J17" s="16">
        <f>H17/I17</f>
        <v>0.52927101467056559</v>
      </c>
      <c r="K17" s="15">
        <v>1.1008077126145299</v>
      </c>
      <c r="L17" s="15">
        <v>1.4224591563775999</v>
      </c>
      <c r="M17" s="16">
        <f>K17/L17</f>
        <v>0.77387649949670279</v>
      </c>
      <c r="N17" s="15">
        <v>1.16621345461531</v>
      </c>
      <c r="O17" s="15">
        <v>4.0820226797918702</v>
      </c>
      <c r="P17" s="15">
        <v>5.2380076756271201</v>
      </c>
      <c r="Q17" s="15">
        <v>2.1340777259690999</v>
      </c>
      <c r="R17" s="15">
        <v>0.91599566373569596</v>
      </c>
      <c r="S17" s="15">
        <v>0.59386726943494295</v>
      </c>
      <c r="T17" s="15">
        <v>1.11398967774831</v>
      </c>
      <c r="U17" s="15">
        <v>3.21280490688806</v>
      </c>
      <c r="V17" s="17">
        <v>11.1714944134756</v>
      </c>
      <c r="W17" s="299" t="s">
        <v>39</v>
      </c>
      <c r="X17" s="300" t="s">
        <v>40</v>
      </c>
    </row>
    <row r="18" spans="1:29" ht="26" customHeight="1">
      <c r="A18" s="296" t="s">
        <v>28</v>
      </c>
      <c r="B18" s="114">
        <v>-0.32041715941230692</v>
      </c>
      <c r="C18" s="32">
        <v>-0.24422841869981954</v>
      </c>
      <c r="D18" s="115">
        <v>-0.10860105612394919</v>
      </c>
      <c r="E18" s="116">
        <v>0.21930563267770845</v>
      </c>
      <c r="F18" s="101">
        <v>0.20503019933467734</v>
      </c>
      <c r="G18" s="117">
        <v>9.3908488742560872E-2</v>
      </c>
      <c r="H18" s="118">
        <v>-0.56239540014683487</v>
      </c>
      <c r="I18" s="119">
        <v>-0.54971914545905975</v>
      </c>
      <c r="J18" s="120">
        <v>-2.2445610166325739E-2</v>
      </c>
      <c r="K18" s="108">
        <v>-0.53670919993804922</v>
      </c>
      <c r="L18" s="121">
        <v>-0.53952031119841726</v>
      </c>
      <c r="M18" s="122">
        <v>1.2068992291859534E-2</v>
      </c>
      <c r="N18" s="82">
        <v>-0.2787839355965574</v>
      </c>
      <c r="O18" s="92">
        <v>-0.16302898144406752</v>
      </c>
      <c r="P18" s="123">
        <v>-0.19323969993601559</v>
      </c>
      <c r="Q18" s="124">
        <v>-0.38592316574716184</v>
      </c>
      <c r="R18" s="125">
        <v>-0.17166747535732865</v>
      </c>
      <c r="S18" s="91">
        <v>-0.15663907333632521</v>
      </c>
      <c r="T18" s="126">
        <v>-0.41057379347077033</v>
      </c>
      <c r="U18" s="127">
        <v>2.0405173090678998E-2</v>
      </c>
      <c r="V18" s="102">
        <v>-0.29273584466337538</v>
      </c>
      <c r="W18" s="303"/>
      <c r="X18" s="302"/>
      <c r="Y18" s="39"/>
      <c r="Z18" s="39"/>
      <c r="AA18" s="39"/>
      <c r="AB18" s="39"/>
      <c r="AC18" s="39"/>
    </row>
    <row r="19" spans="1:29" ht="26" customHeight="1">
      <c r="A19" s="295">
        <v>7</v>
      </c>
      <c r="B19" s="15">
        <v>3.8932010146371598</v>
      </c>
      <c r="C19" s="15">
        <v>8.1051312506691104</v>
      </c>
      <c r="D19" s="16">
        <f>B19/C19</f>
        <v>0.48033781245871382</v>
      </c>
      <c r="E19" s="15">
        <v>0.90957388591330801</v>
      </c>
      <c r="F19" s="15">
        <v>2.6176415144505398</v>
      </c>
      <c r="G19" s="16">
        <f>E19/F19</f>
        <v>0.34747840026682703</v>
      </c>
      <c r="H19" s="15">
        <v>2.9892362608462899</v>
      </c>
      <c r="I19" s="15">
        <v>5.50262336770255</v>
      </c>
      <c r="J19" s="16">
        <f>H19/I19</f>
        <v>0.54323839032696741</v>
      </c>
      <c r="K19" s="15">
        <v>1.2408771858320999</v>
      </c>
      <c r="L19" s="15">
        <v>1.7283312390598899</v>
      </c>
      <c r="M19" s="16">
        <f>K19/L19</f>
        <v>0.71796259755569991</v>
      </c>
      <c r="N19" s="15">
        <v>1.96823498492029</v>
      </c>
      <c r="O19" s="15">
        <v>5.30935764224943</v>
      </c>
      <c r="P19" s="15">
        <v>7.3016898549155203</v>
      </c>
      <c r="Q19" s="15">
        <v>3.39703783570295</v>
      </c>
      <c r="R19" s="15">
        <v>1.8723667565853299</v>
      </c>
      <c r="S19" s="15">
        <v>0.77133346433785599</v>
      </c>
      <c r="T19" s="15">
        <v>1.6466814269910801</v>
      </c>
      <c r="U19" s="15">
        <v>3.67736560982644</v>
      </c>
      <c r="V19" s="17">
        <v>9.9306416543936304</v>
      </c>
      <c r="W19" s="299" t="s">
        <v>41</v>
      </c>
      <c r="X19" s="300" t="s">
        <v>42</v>
      </c>
    </row>
    <row r="20" spans="1:29" ht="26" customHeight="1">
      <c r="A20" s="296" t="s">
        <v>28</v>
      </c>
      <c r="B20" s="128">
        <v>-0.32993170328310267</v>
      </c>
      <c r="C20" s="129">
        <v>-0.34684856156172483</v>
      </c>
      <c r="D20" s="96">
        <v>1.7010533338608441E-2</v>
      </c>
      <c r="E20" s="35">
        <v>-0.49422934059116547</v>
      </c>
      <c r="F20" s="71">
        <v>-0.47991716409841512</v>
      </c>
      <c r="G20" s="19">
        <v>5.1350326197092767E-2</v>
      </c>
      <c r="H20" s="130">
        <v>-0.25559749662775871</v>
      </c>
      <c r="I20" s="130">
        <v>-0.25372810673218815</v>
      </c>
      <c r="J20" s="131">
        <v>3.3518905637495446E-3</v>
      </c>
      <c r="K20" s="71">
        <v>-0.47775894226125948</v>
      </c>
      <c r="L20" s="132">
        <v>-0.44050314025530724</v>
      </c>
      <c r="M20" s="133">
        <v>-6.1054725031692209E-2</v>
      </c>
      <c r="N20" s="134">
        <v>0.21720657914517713</v>
      </c>
      <c r="O20" s="38">
        <v>8.8621701126316205E-2</v>
      </c>
      <c r="P20" s="48">
        <v>0.12460955827456491</v>
      </c>
      <c r="Q20" s="120">
        <v>-2.2508779975062128E-2</v>
      </c>
      <c r="R20" s="135">
        <v>0.69317644606978157</v>
      </c>
      <c r="S20" s="117">
        <v>9.5383663540897015E-2</v>
      </c>
      <c r="T20" s="136">
        <v>-0.12871976620524531</v>
      </c>
      <c r="U20" s="64">
        <v>0.16795230347405574</v>
      </c>
      <c r="V20" s="137">
        <v>-0.37129388229624682</v>
      </c>
      <c r="W20" s="303"/>
      <c r="X20" s="302"/>
      <c r="Y20" s="39"/>
      <c r="Z20" s="39"/>
      <c r="AA20" s="39"/>
      <c r="AB20" s="39"/>
      <c r="AC20" s="39"/>
    </row>
    <row r="21" spans="1:29" ht="26" customHeight="1">
      <c r="A21" s="295">
        <v>8</v>
      </c>
      <c r="B21" s="15">
        <v>5.1516686593283501</v>
      </c>
      <c r="C21" s="15">
        <v>8.2991307261730807</v>
      </c>
      <c r="D21" s="16">
        <f>B21/C21</f>
        <v>0.62074798304856948</v>
      </c>
      <c r="E21" s="15">
        <v>8.7869195161968797E-2</v>
      </c>
      <c r="F21" s="15">
        <v>0.38876524360005799</v>
      </c>
      <c r="G21" s="16">
        <f>E21/F21</f>
        <v>0.22602122131155372</v>
      </c>
      <c r="H21" s="15">
        <v>5.0637688728935704</v>
      </c>
      <c r="I21" s="15">
        <v>7.87871637667903</v>
      </c>
      <c r="J21" s="16">
        <f>H21/I21</f>
        <v>0.64271495898523601</v>
      </c>
      <c r="K21" s="15">
        <v>1.9360970037135801</v>
      </c>
      <c r="L21" s="15">
        <v>3.0956835138875798</v>
      </c>
      <c r="M21" s="16">
        <f>K21/L21</f>
        <v>0.62541826224419717</v>
      </c>
      <c r="N21" s="15">
        <v>4.2851128430173899</v>
      </c>
      <c r="O21" s="15">
        <v>7.0167992323474797</v>
      </c>
      <c r="P21" s="15">
        <v>11.3158283274417</v>
      </c>
      <c r="Q21" s="15">
        <v>2.0265035211756701</v>
      </c>
      <c r="R21" s="15">
        <v>0.96439204494006203</v>
      </c>
      <c r="S21" s="15">
        <v>1.99007246715423</v>
      </c>
      <c r="T21" s="15">
        <v>1.77503848908998</v>
      </c>
      <c r="U21" s="15">
        <v>4.4979205335182204</v>
      </c>
      <c r="V21" s="17">
        <v>12.390427067572301</v>
      </c>
      <c r="W21" s="299" t="s">
        <v>43</v>
      </c>
      <c r="X21" s="300" t="s">
        <v>44</v>
      </c>
    </row>
    <row r="22" spans="1:29" ht="26" customHeight="1">
      <c r="A22" s="296" t="s">
        <v>28</v>
      </c>
      <c r="B22" s="138">
        <v>-0.11333377577276535</v>
      </c>
      <c r="C22" s="128">
        <v>-0.33121512731336167</v>
      </c>
      <c r="D22" s="139">
        <v>0.31429843942038915</v>
      </c>
      <c r="E22" s="140">
        <v>-0.95114013114595042</v>
      </c>
      <c r="F22" s="141">
        <v>-0.92275866298906495</v>
      </c>
      <c r="G22" s="142">
        <v>-0.31613739279651837</v>
      </c>
      <c r="H22" s="143">
        <v>0.2610184998937552</v>
      </c>
      <c r="I22" s="144">
        <v>6.8520266434161967E-2</v>
      </c>
      <c r="J22" s="107">
        <v>0.18708338857145518</v>
      </c>
      <c r="K22" s="31">
        <v>-0.1851656564818196</v>
      </c>
      <c r="L22" s="131">
        <v>2.1373019477656896E-3</v>
      </c>
      <c r="M22" s="26">
        <v>-0.18208340627727329</v>
      </c>
      <c r="N22" s="145">
        <v>1.6500227792219102</v>
      </c>
      <c r="O22" s="146">
        <v>0.43871263370829539</v>
      </c>
      <c r="P22" s="147">
        <v>0.74286897275812269</v>
      </c>
      <c r="Q22" s="148">
        <v>-0.41687743996265136</v>
      </c>
      <c r="R22" s="136">
        <v>-0.1279027522110531</v>
      </c>
      <c r="S22" s="149">
        <v>1.8261354791012219</v>
      </c>
      <c r="T22" s="133">
        <v>-6.0804400645381534E-2</v>
      </c>
      <c r="U22" s="66">
        <v>0.42856522993747176</v>
      </c>
      <c r="V22" s="56">
        <v>-0.21556556268462621</v>
      </c>
      <c r="W22" s="303"/>
      <c r="X22" s="302"/>
      <c r="Y22" s="39"/>
      <c r="Z22" s="39"/>
      <c r="AA22" s="39"/>
      <c r="AB22" s="39"/>
      <c r="AC22" s="39"/>
    </row>
    <row r="23" spans="1:29" ht="26" customHeight="1">
      <c r="A23" s="295">
        <v>9</v>
      </c>
      <c r="B23" s="15">
        <v>10.5149426373194</v>
      </c>
      <c r="C23" s="15">
        <v>19.1333180676823</v>
      </c>
      <c r="D23" s="16">
        <f>B23/C23</f>
        <v>0.5495619003522435</v>
      </c>
      <c r="E23" s="15">
        <v>0.91867889467417496</v>
      </c>
      <c r="F23" s="15">
        <v>2.80324696847903</v>
      </c>
      <c r="G23" s="16">
        <f>E23/F23</f>
        <v>0.32771957127010704</v>
      </c>
      <c r="H23" s="15">
        <v>9.5726296005610898</v>
      </c>
      <c r="I23" s="15">
        <v>16.341940535405101</v>
      </c>
      <c r="J23" s="16">
        <f>H23/I23</f>
        <v>0.58577067881392786</v>
      </c>
      <c r="K23" s="15">
        <v>7.7017998528714502</v>
      </c>
      <c r="L23" s="15">
        <v>9.6661838897316592</v>
      </c>
      <c r="M23" s="16">
        <f>K23/L23</f>
        <v>0.7967777088384419</v>
      </c>
      <c r="N23" s="15">
        <v>1.9444483098081899</v>
      </c>
      <c r="O23" s="15">
        <v>7.1790849640752699</v>
      </c>
      <c r="P23" s="15">
        <v>9.1009505448978096</v>
      </c>
      <c r="Q23" s="15">
        <v>6.0815040839325896</v>
      </c>
      <c r="R23" s="15">
        <v>1.2550136543867401</v>
      </c>
      <c r="S23" s="15">
        <v>1.04021613079076</v>
      </c>
      <c r="T23" s="15">
        <v>3.2996202385269999</v>
      </c>
      <c r="U23" s="15">
        <v>2.5524344688487801</v>
      </c>
      <c r="V23" s="17">
        <v>29.674374444710399</v>
      </c>
      <c r="W23" s="299" t="s">
        <v>45</v>
      </c>
      <c r="X23" s="300" t="s">
        <v>46</v>
      </c>
    </row>
    <row r="24" spans="1:29" ht="26" customHeight="1">
      <c r="A24" s="296" t="s">
        <v>28</v>
      </c>
      <c r="B24" s="150">
        <v>0.80975235457271699</v>
      </c>
      <c r="C24" s="151">
        <v>0.5418571065054697</v>
      </c>
      <c r="D24" s="152">
        <v>0.1635774383842705</v>
      </c>
      <c r="E24" s="153">
        <v>-0.48916647944681441</v>
      </c>
      <c r="F24" s="132">
        <v>-0.44304037621243114</v>
      </c>
      <c r="G24" s="45">
        <v>-8.4331057947153593E-3</v>
      </c>
      <c r="H24" s="154">
        <v>1.383849524324807</v>
      </c>
      <c r="I24" s="155">
        <v>1.2163121275223003</v>
      </c>
      <c r="J24" s="38">
        <v>8.1908290154193028E-2</v>
      </c>
      <c r="K24" s="156">
        <v>2.2414135319592345</v>
      </c>
      <c r="L24" s="157">
        <v>2.1291452759722977</v>
      </c>
      <c r="M24" s="85">
        <v>4.2018995781864181E-2</v>
      </c>
      <c r="N24" s="63">
        <v>0.20249629421260357</v>
      </c>
      <c r="O24" s="47">
        <v>0.47198742535845567</v>
      </c>
      <c r="P24" s="158">
        <v>0.40173249967415997</v>
      </c>
      <c r="Q24" s="159">
        <v>0.74994131184287727</v>
      </c>
      <c r="R24" s="20">
        <v>0.13490562232525319</v>
      </c>
      <c r="S24" s="111">
        <v>0.47722847367715027</v>
      </c>
      <c r="T24" s="159">
        <v>0.74587132989706195</v>
      </c>
      <c r="U24" s="94">
        <v>-0.18933224659725628</v>
      </c>
      <c r="V24" s="160">
        <v>0.87867626299526502</v>
      </c>
      <c r="W24" s="303"/>
      <c r="X24" s="302"/>
      <c r="Y24" s="39"/>
      <c r="Z24" s="39"/>
      <c r="AA24" s="39"/>
      <c r="AB24" s="39"/>
      <c r="AC24" s="39"/>
    </row>
    <row r="25" spans="1:29" ht="26" customHeight="1">
      <c r="A25" s="295">
        <v>10</v>
      </c>
      <c r="B25" s="15">
        <v>8.9832802676616108</v>
      </c>
      <c r="C25" s="15">
        <v>18.794087796662598</v>
      </c>
      <c r="D25" s="16">
        <f>B25/C25</f>
        <v>0.47798437279072609</v>
      </c>
      <c r="E25" s="15">
        <v>2.1962643801597701</v>
      </c>
      <c r="F25" s="15">
        <v>6.2599778109342399</v>
      </c>
      <c r="G25" s="16">
        <f>E25/F25</f>
        <v>0.35084219888504675</v>
      </c>
      <c r="H25" s="15">
        <v>6.77657959073996</v>
      </c>
      <c r="I25" s="15">
        <v>12.533786736899099</v>
      </c>
      <c r="J25" s="16">
        <f>H25/I25</f>
        <v>0.54066498281719677</v>
      </c>
      <c r="K25" s="15">
        <v>4.5373352472050801</v>
      </c>
      <c r="L25" s="15">
        <v>5.5718370050345403</v>
      </c>
      <c r="M25" s="16">
        <f>K25/L25</f>
        <v>0.81433380824049295</v>
      </c>
      <c r="N25" s="15">
        <v>1.20658581422684</v>
      </c>
      <c r="O25" s="15">
        <v>5.6379078236668896</v>
      </c>
      <c r="P25" s="15">
        <v>6.84581363602687</v>
      </c>
      <c r="Q25" s="15">
        <v>5.4291939664289899</v>
      </c>
      <c r="R25" s="15">
        <v>1.02013486392543</v>
      </c>
      <c r="S25" s="15">
        <v>0.60544575142588597</v>
      </c>
      <c r="T25" s="15">
        <v>2.97562427158462</v>
      </c>
      <c r="U25" s="15">
        <v>2.6540183091846501</v>
      </c>
      <c r="V25" s="17">
        <v>24.706187360895999</v>
      </c>
      <c r="W25" s="299" t="s">
        <v>47</v>
      </c>
      <c r="X25" s="300" t="s">
        <v>48</v>
      </c>
    </row>
    <row r="26" spans="1:29" ht="26" customHeight="1">
      <c r="A26" s="296" t="s">
        <v>28</v>
      </c>
      <c r="B26" s="161">
        <v>0.54613421841089504</v>
      </c>
      <c r="C26" s="67">
        <v>0.51452025869562912</v>
      </c>
      <c r="D26" s="122">
        <v>1.2027638238868264E-2</v>
      </c>
      <c r="E26" s="116">
        <v>0.22123787961895575</v>
      </c>
      <c r="F26" s="162">
        <v>0.24375587513367708</v>
      </c>
      <c r="G26" s="163">
        <v>6.1528025794566898E-2</v>
      </c>
      <c r="H26" s="135">
        <v>0.6875557404819862</v>
      </c>
      <c r="I26" s="164">
        <v>0.69984607939212662</v>
      </c>
      <c r="J26" s="96">
        <v>-1.4011484999389323E-3</v>
      </c>
      <c r="K26" s="165">
        <v>0.90960296947249475</v>
      </c>
      <c r="L26" s="150">
        <v>0.80371981763275568</v>
      </c>
      <c r="M26" s="163">
        <v>6.4978710725999436E-2</v>
      </c>
      <c r="N26" s="130">
        <v>-0.25381664149231231</v>
      </c>
      <c r="O26" s="24">
        <v>0.1559870740207481</v>
      </c>
      <c r="P26" s="19">
        <v>5.4395297830853478E-2</v>
      </c>
      <c r="Q26" s="166">
        <v>0.56224030778230294</v>
      </c>
      <c r="R26" s="21">
        <v>-7.7494664259479221E-2</v>
      </c>
      <c r="S26" s="167">
        <v>-0.14019627575542554</v>
      </c>
      <c r="T26" s="168">
        <v>0.57444091403214581</v>
      </c>
      <c r="U26" s="169">
        <v>-0.1570686391933627</v>
      </c>
      <c r="V26" s="170">
        <v>0.56414174224665514</v>
      </c>
      <c r="W26" s="303"/>
      <c r="X26" s="302"/>
      <c r="Y26" s="39"/>
      <c r="Z26" s="39"/>
      <c r="AA26" s="39"/>
      <c r="AB26" s="39"/>
      <c r="AC26" s="39"/>
    </row>
    <row r="27" spans="1:29" ht="26" customHeight="1">
      <c r="A27" s="295">
        <v>11</v>
      </c>
      <c r="B27" s="15">
        <v>5.6440795684360197</v>
      </c>
      <c r="C27" s="15">
        <v>12.455505835710699</v>
      </c>
      <c r="D27" s="16">
        <f>B27/C27</f>
        <v>0.45313932993825889</v>
      </c>
      <c r="E27" s="15">
        <v>1.2652196094321799</v>
      </c>
      <c r="F27" s="15">
        <v>3.7490334402302801</v>
      </c>
      <c r="G27" s="16">
        <f>E27/F27</f>
        <v>0.33747888078439364</v>
      </c>
      <c r="H27" s="15">
        <v>4.3782019195903299</v>
      </c>
      <c r="I27" s="15">
        <v>8.72094705357161</v>
      </c>
      <c r="J27" s="16">
        <f>H27/I27</f>
        <v>0.50203285178726831</v>
      </c>
      <c r="K27" s="15">
        <v>2.5856431527092298</v>
      </c>
      <c r="L27" s="15">
        <v>3.2239607020505301</v>
      </c>
      <c r="M27" s="16">
        <f>K27/L27</f>
        <v>0.80200827232933947</v>
      </c>
      <c r="N27" s="15">
        <v>0.980130701145427</v>
      </c>
      <c r="O27" s="15">
        <v>3.8988353549083499</v>
      </c>
      <c r="P27" s="15">
        <v>4.8828189600627097</v>
      </c>
      <c r="Q27" s="15">
        <v>5.8138713583474004</v>
      </c>
      <c r="R27" s="15">
        <v>1.46603475106732</v>
      </c>
      <c r="S27" s="15">
        <v>0.52016664986458105</v>
      </c>
      <c r="T27" s="15">
        <v>2.2958160878523901</v>
      </c>
      <c r="U27" s="15">
        <v>2.8755140269109098</v>
      </c>
      <c r="V27" s="17">
        <v>15.1414559568189</v>
      </c>
      <c r="W27" s="299" t="s">
        <v>49</v>
      </c>
      <c r="X27" s="300" t="s">
        <v>50</v>
      </c>
    </row>
    <row r="28" spans="1:29" ht="26" customHeight="1">
      <c r="A28" s="296" t="s">
        <v>28</v>
      </c>
      <c r="B28" s="171">
        <v>-2.858373643236263E-2</v>
      </c>
      <c r="C28" s="131">
        <v>3.7260719743643952E-3</v>
      </c>
      <c r="D28" s="90">
        <v>-4.0576320114670807E-2</v>
      </c>
      <c r="E28" s="55">
        <v>-0.29647171486573215</v>
      </c>
      <c r="F28" s="130">
        <v>-0.25512797198507275</v>
      </c>
      <c r="G28" s="127">
        <v>2.1095213759607045E-2</v>
      </c>
      <c r="H28" s="117">
        <v>9.0293367540473179E-2</v>
      </c>
      <c r="I28" s="107">
        <v>0.18274452635753027</v>
      </c>
      <c r="J28" s="172">
        <v>-7.275402487168274E-2</v>
      </c>
      <c r="K28" s="38">
        <v>8.8205207109440478E-2</v>
      </c>
      <c r="L28" s="85">
        <v>4.3663302480562161E-2</v>
      </c>
      <c r="M28" s="173">
        <v>4.8859481472790428E-2</v>
      </c>
      <c r="N28" s="174">
        <v>-0.3938622435853591</v>
      </c>
      <c r="O28" s="37">
        <v>-0.20058940036415884</v>
      </c>
      <c r="P28" s="28">
        <v>-0.24794602579373351</v>
      </c>
      <c r="Q28" s="175">
        <v>0.67293050062925086</v>
      </c>
      <c r="R28" s="176">
        <v>0.32573145773742385</v>
      </c>
      <c r="S28" s="33">
        <v>-0.26130256636851101</v>
      </c>
      <c r="T28" s="134">
        <v>0.21474569700398094</v>
      </c>
      <c r="U28" s="177">
        <v>-8.6720335223599398E-2</v>
      </c>
      <c r="V28" s="178">
        <v>-4.1398700880296249E-2</v>
      </c>
      <c r="W28" s="303"/>
      <c r="X28" s="302"/>
      <c r="Y28" s="39"/>
      <c r="Z28" s="39"/>
      <c r="AA28" s="39"/>
      <c r="AB28" s="39"/>
      <c r="AC28" s="39"/>
    </row>
    <row r="29" spans="1:29" ht="26" customHeight="1">
      <c r="A29" s="295">
        <v>12</v>
      </c>
      <c r="B29" s="15">
        <v>9.7557628324895695</v>
      </c>
      <c r="C29" s="15">
        <v>20.720937852050898</v>
      </c>
      <c r="D29" s="16">
        <f>B29/C29</f>
        <v>0.47081666390519927</v>
      </c>
      <c r="E29" s="15">
        <v>3.4655516285172099</v>
      </c>
      <c r="F29" s="15">
        <v>9.3557618302076193</v>
      </c>
      <c r="G29" s="16">
        <f>E29/F29</f>
        <v>0.37041896655895351</v>
      </c>
      <c r="H29" s="15">
        <v>6.2902112039723699</v>
      </c>
      <c r="I29" s="15">
        <v>11.3651760218433</v>
      </c>
      <c r="J29" s="16">
        <f>H29/I29</f>
        <v>0.55346359720983629</v>
      </c>
      <c r="K29" s="15">
        <v>7.2699737719425501</v>
      </c>
      <c r="L29" s="15">
        <v>8.4897080438217696</v>
      </c>
      <c r="M29" s="16">
        <f>K29/L29</f>
        <v>0.85632788953598249</v>
      </c>
      <c r="N29" s="15">
        <v>0.84319005254296897</v>
      </c>
      <c r="O29" s="15">
        <v>5.4228421785058902</v>
      </c>
      <c r="P29" s="15">
        <v>6.2660322310488601</v>
      </c>
      <c r="Q29" s="15">
        <v>7.3542045194389702</v>
      </c>
      <c r="R29" s="15">
        <v>1.08592930445641</v>
      </c>
      <c r="S29" s="15">
        <v>0.39922378522525198</v>
      </c>
      <c r="T29" s="15">
        <v>3.4486740198434802</v>
      </c>
      <c r="U29" s="15">
        <v>2.0287554086067301</v>
      </c>
      <c r="V29" s="17">
        <v>30.225124325849499</v>
      </c>
      <c r="W29" s="299" t="s">
        <v>51</v>
      </c>
      <c r="X29" s="300" t="s">
        <v>52</v>
      </c>
    </row>
    <row r="30" spans="1:29" ht="26" customHeight="1">
      <c r="A30" s="296" t="s">
        <v>28</v>
      </c>
      <c r="B30" s="179">
        <v>0.67908807168271534</v>
      </c>
      <c r="C30" s="180">
        <v>0.66979533647155565</v>
      </c>
      <c r="D30" s="96">
        <v>-3.1484217077179092E-3</v>
      </c>
      <c r="E30" s="181">
        <v>0.92702798476952708</v>
      </c>
      <c r="F30" s="182">
        <v>0.85883785759546161</v>
      </c>
      <c r="G30" s="103">
        <v>0.1207606027375991</v>
      </c>
      <c r="H30" s="106">
        <v>0.56643656050508784</v>
      </c>
      <c r="I30" s="151">
        <v>0.54135779616043944</v>
      </c>
      <c r="J30" s="127">
        <v>2.2237670435008121E-2</v>
      </c>
      <c r="K30" s="183">
        <v>2.0596732986481854</v>
      </c>
      <c r="L30" s="184">
        <v>1.7482955137993332</v>
      </c>
      <c r="M30" s="103">
        <v>0.11989820701072879</v>
      </c>
      <c r="N30" s="71">
        <v>-0.4785498239344454</v>
      </c>
      <c r="O30" s="185">
        <v>0.1118903782875514</v>
      </c>
      <c r="P30" s="97">
        <v>-3.4902895149663112E-2</v>
      </c>
      <c r="Q30" s="186">
        <v>1.1161584579559907</v>
      </c>
      <c r="R30" s="62">
        <v>-1.7996920776487908E-2</v>
      </c>
      <c r="S30" s="187">
        <v>-0.43305556850421417</v>
      </c>
      <c r="T30" s="188">
        <v>0.82473759467950836</v>
      </c>
      <c r="U30" s="189">
        <v>-0.35565570463375495</v>
      </c>
      <c r="V30" s="190">
        <v>0.91354408238169615</v>
      </c>
      <c r="W30" s="303"/>
      <c r="X30" s="302"/>
      <c r="Y30" s="39"/>
      <c r="Z30" s="39"/>
      <c r="AA30" s="39"/>
      <c r="AB30" s="39"/>
      <c r="AC30" s="39"/>
    </row>
    <row r="31" spans="1:29" ht="13">
      <c r="A31" s="12"/>
      <c r="X31" s="12"/>
    </row>
    <row r="32" spans="1:29" ht="13">
      <c r="A32" s="12"/>
      <c r="X32" s="12"/>
    </row>
    <row r="33" spans="1:24" ht="16">
      <c r="A33" s="191"/>
      <c r="B33" s="2" t="s">
        <v>567</v>
      </c>
      <c r="C33" s="2" t="s">
        <v>568</v>
      </c>
      <c r="D33" s="3" t="s">
        <v>3</v>
      </c>
      <c r="E33" s="2" t="s">
        <v>569</v>
      </c>
      <c r="F33" s="2" t="s">
        <v>570</v>
      </c>
      <c r="G33" s="3" t="s">
        <v>6</v>
      </c>
      <c r="H33" s="2" t="s">
        <v>571</v>
      </c>
      <c r="I33" s="2" t="s">
        <v>572</v>
      </c>
      <c r="J33" s="3" t="s">
        <v>9</v>
      </c>
      <c r="K33" s="2" t="s">
        <v>573</v>
      </c>
      <c r="L33" s="2" t="s">
        <v>574</v>
      </c>
      <c r="M33" s="3" t="s">
        <v>12</v>
      </c>
      <c r="N33" s="3" t="s">
        <v>575</v>
      </c>
      <c r="O33" s="3" t="s">
        <v>576</v>
      </c>
      <c r="P33" s="3" t="s">
        <v>577</v>
      </c>
      <c r="Q33" s="3" t="s">
        <v>578</v>
      </c>
      <c r="R33" s="3" t="s">
        <v>579</v>
      </c>
      <c r="S33" s="3" t="s">
        <v>580</v>
      </c>
      <c r="T33" s="3" t="s">
        <v>581</v>
      </c>
      <c r="U33" s="3" t="s">
        <v>582</v>
      </c>
      <c r="V33" s="4" t="s">
        <v>583</v>
      </c>
      <c r="W33" s="192" t="s">
        <v>53</v>
      </c>
      <c r="X33" s="193"/>
    </row>
    <row r="34" spans="1:24" ht="16">
      <c r="A34" s="194"/>
      <c r="B34" s="195"/>
      <c r="C34" s="195"/>
      <c r="D34" s="196"/>
      <c r="E34" s="195"/>
      <c r="F34" s="195"/>
      <c r="G34" s="196"/>
      <c r="H34" s="195"/>
      <c r="I34" s="195"/>
      <c r="J34" s="196"/>
      <c r="K34" s="195"/>
      <c r="L34" s="195"/>
      <c r="M34" s="196"/>
      <c r="N34" s="195"/>
      <c r="O34" s="195"/>
      <c r="P34" s="195"/>
      <c r="Q34" s="195"/>
      <c r="R34" s="195"/>
      <c r="S34" s="195"/>
      <c r="T34" s="195"/>
      <c r="U34" s="195"/>
      <c r="V34" s="195"/>
      <c r="W34" s="192"/>
      <c r="X34" s="193"/>
    </row>
    <row r="35" spans="1:24" ht="34">
      <c r="A35" s="197" t="s">
        <v>28</v>
      </c>
      <c r="B35" s="198">
        <v>5.4875964572374633E-2</v>
      </c>
      <c r="C35" s="198">
        <v>0.13382305318962215</v>
      </c>
      <c r="D35" s="198">
        <v>-7.7691136487284693E-2</v>
      </c>
      <c r="E35" s="198">
        <v>0.69552138934079477</v>
      </c>
      <c r="F35" s="198">
        <v>0.5944635969929537</v>
      </c>
      <c r="G35" s="198">
        <v>0.14962184555164018</v>
      </c>
      <c r="H35" s="198">
        <v>-0.2302553253534583</v>
      </c>
      <c r="I35" s="198">
        <v>-0.18115081789927995</v>
      </c>
      <c r="J35" s="198">
        <v>-5.4448240868475078E-2</v>
      </c>
      <c r="K35" s="198">
        <v>-0.24620940570808802</v>
      </c>
      <c r="L35" s="198">
        <v>-0.28022886939369779</v>
      </c>
      <c r="M35" s="198">
        <v>5.3472522195052059E-2</v>
      </c>
      <c r="N35" s="198">
        <v>-0.43212360306571634</v>
      </c>
      <c r="O35" s="198">
        <v>-0.18414853436488954</v>
      </c>
      <c r="P35" s="198">
        <v>-0.2443105099807098</v>
      </c>
      <c r="Q35" s="198">
        <v>-0.2646670310149512</v>
      </c>
      <c r="R35" s="198">
        <v>-8.2159612307032379E-2</v>
      </c>
      <c r="S35" s="198">
        <v>-0.49375283809625681</v>
      </c>
      <c r="T35" s="198">
        <v>-0.20755428265891326</v>
      </c>
      <c r="U35" s="198">
        <v>-0.19929481068732194</v>
      </c>
      <c r="V35" s="198">
        <v>8.3927080277678826E-2</v>
      </c>
      <c r="W35" s="192">
        <v>0</v>
      </c>
      <c r="X35" s="193"/>
    </row>
    <row r="36" spans="1:24" ht="16">
      <c r="A36" s="197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2"/>
      <c r="X36" s="193"/>
    </row>
    <row r="37" spans="1:24" ht="34">
      <c r="A37" s="197" t="s">
        <v>28</v>
      </c>
      <c r="B37" s="198">
        <v>0.24568378137896871</v>
      </c>
      <c r="C37" s="198">
        <v>3.2543930124464604E-2</v>
      </c>
      <c r="D37" s="198">
        <v>0.19596794674108306</v>
      </c>
      <c r="E37" s="198">
        <v>-0.63886174037905563</v>
      </c>
      <c r="F37" s="198">
        <v>-0.60595213532591596</v>
      </c>
      <c r="G37" s="198">
        <v>-9.1888945727045205E-3</v>
      </c>
      <c r="H37" s="198">
        <v>0.64444495647414424</v>
      </c>
      <c r="I37" s="198">
        <v>0.46879400553021927</v>
      </c>
      <c r="J37" s="198">
        <v>0.12616229666931689</v>
      </c>
      <c r="K37" s="198">
        <v>0.31640859154231682</v>
      </c>
      <c r="L37" s="198">
        <v>0.44072232325474581</v>
      </c>
      <c r="M37" s="198">
        <v>-8.0869147273515407E-2</v>
      </c>
      <c r="N37" s="198">
        <v>1.0280482217865297</v>
      </c>
      <c r="O37" s="198">
        <v>0.63074806279519158</v>
      </c>
      <c r="P37" s="198">
        <v>0.73134889744668841</v>
      </c>
      <c r="Q37" s="198">
        <v>-0.29549145373860936</v>
      </c>
      <c r="R37" s="198">
        <v>-0.21432766359909147</v>
      </c>
      <c r="S37" s="198">
        <v>0.79264907413350338</v>
      </c>
      <c r="T37" s="198">
        <v>0.1472455003587102</v>
      </c>
      <c r="U37" s="198">
        <v>0.25474602895378706</v>
      </c>
      <c r="V37" s="198">
        <v>0.15638046374859652</v>
      </c>
      <c r="W37" s="192">
        <v>1</v>
      </c>
      <c r="X37" s="193"/>
    </row>
    <row r="38" spans="1:24" ht="16">
      <c r="A38" s="197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2"/>
      <c r="X38" s="193"/>
    </row>
    <row r="39" spans="1:24" ht="34">
      <c r="A39" s="197" t="s">
        <v>28</v>
      </c>
      <c r="B39" s="198">
        <v>0.36162732145572923</v>
      </c>
      <c r="C39" s="198">
        <v>0.37094534857279138</v>
      </c>
      <c r="D39" s="198">
        <v>-1.5403284037228418E-2</v>
      </c>
      <c r="E39" s="198">
        <v>0.20074879355238984</v>
      </c>
      <c r="F39" s="198">
        <v>0.16595167467050875</v>
      </c>
      <c r="G39" s="198">
        <v>0.11336599250033581</v>
      </c>
      <c r="H39" s="198">
        <v>0.43474669590176229</v>
      </c>
      <c r="I39" s="198">
        <v>0.51200430039818101</v>
      </c>
      <c r="J39" s="198">
        <v>-4.5524598325695602E-2</v>
      </c>
      <c r="K39" s="198">
        <v>0.90153359795410459</v>
      </c>
      <c r="L39" s="198">
        <v>0.76751767605937737</v>
      </c>
      <c r="M39" s="198">
        <v>8.219907760150566E-2</v>
      </c>
      <c r="N39" s="198">
        <v>-0.47928499693451826</v>
      </c>
      <c r="O39" s="198">
        <v>-0.23630561789840551</v>
      </c>
      <c r="P39" s="198">
        <v>-0.29679535267637253</v>
      </c>
      <c r="Q39" s="198">
        <v>-1.2757961715276541E-2</v>
      </c>
      <c r="R39" s="198">
        <v>-0.1321935189039174</v>
      </c>
      <c r="S39" s="198">
        <v>-0.52990759153402756</v>
      </c>
      <c r="T39" s="198">
        <v>0.10082733745592258</v>
      </c>
      <c r="U39" s="198">
        <v>-0.20876009288793254</v>
      </c>
      <c r="V39" s="198">
        <v>0.4254610420278237</v>
      </c>
      <c r="W39" s="192">
        <v>2</v>
      </c>
      <c r="X39" s="193"/>
    </row>
    <row r="40" spans="1:24" ht="16">
      <c r="A40" s="197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2"/>
      <c r="X40" s="193"/>
    </row>
    <row r="41" spans="1:24" ht="34">
      <c r="A41" s="197" t="s">
        <v>28</v>
      </c>
      <c r="B41" s="198">
        <v>-0.18633725924577632</v>
      </c>
      <c r="C41" s="198">
        <v>-0.10140331440465375</v>
      </c>
      <c r="D41" s="198">
        <v>-0.1023647786770889</v>
      </c>
      <c r="E41" s="198">
        <v>0.14811933448075321</v>
      </c>
      <c r="F41" s="198">
        <v>0.15611890599430944</v>
      </c>
      <c r="G41" s="198">
        <v>7.3620685967803773E-2</v>
      </c>
      <c r="H41" s="198">
        <v>-0.33507355654544319</v>
      </c>
      <c r="I41" s="198">
        <v>-0.27696129233802697</v>
      </c>
      <c r="J41" s="198">
        <v>-7.497261390224802E-2</v>
      </c>
      <c r="K41" s="198">
        <v>-0.28787426214803957</v>
      </c>
      <c r="L41" s="198">
        <v>-0.31131850758563856</v>
      </c>
      <c r="M41" s="198">
        <v>4.0172079755315469E-2</v>
      </c>
      <c r="N41" s="198">
        <v>-0.56411961969948377</v>
      </c>
      <c r="O41" s="198">
        <v>-0.35249983523599265</v>
      </c>
      <c r="P41" s="198">
        <v>-0.40967676996572822</v>
      </c>
      <c r="Q41" s="198">
        <v>0.24769414226453318</v>
      </c>
      <c r="R41" s="198">
        <v>0.10078373346141381</v>
      </c>
      <c r="S41" s="198">
        <v>-0.47499161879810808</v>
      </c>
      <c r="T41" s="198">
        <v>-3.7907543662125349E-2</v>
      </c>
      <c r="U41" s="198">
        <v>-0.15525091254073409</v>
      </c>
      <c r="V41" s="198">
        <v>-0.16407632697920996</v>
      </c>
      <c r="W41" s="192">
        <v>3</v>
      </c>
      <c r="X41" s="193"/>
    </row>
    <row r="42" spans="1:24" ht="16">
      <c r="A42" s="197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2"/>
      <c r="X42" s="193"/>
    </row>
    <row r="43" spans="1:24" ht="34">
      <c r="A43" s="197" t="s">
        <v>28</v>
      </c>
      <c r="B43" s="198">
        <v>-6.814270640756874E-2</v>
      </c>
      <c r="C43" s="198">
        <v>-6.7435978720163214E-2</v>
      </c>
      <c r="D43" s="198">
        <v>-9.4166572284697311E-3</v>
      </c>
      <c r="E43" s="198">
        <v>-0.18772193080995406</v>
      </c>
      <c r="F43" s="198">
        <v>-0.11949181110010665</v>
      </c>
      <c r="G43" s="198">
        <v>-2.6727813094370102E-3</v>
      </c>
      <c r="H43" s="198">
        <v>-1.5233095319425669E-2</v>
      </c>
      <c r="I43" s="198">
        <v>-3.3582961750249954E-2</v>
      </c>
      <c r="J43" s="198">
        <v>2.4970580569858052E-2</v>
      </c>
      <c r="K43" s="198">
        <v>-4.6098046216773166E-2</v>
      </c>
      <c r="L43" s="198">
        <v>-5.5641226595964524E-3</v>
      </c>
      <c r="M43" s="198">
        <v>-3.5074295500367787E-2</v>
      </c>
      <c r="N43" s="198">
        <v>0.32847576870752704</v>
      </c>
      <c r="O43" s="198">
        <v>0.1680875550064663</v>
      </c>
      <c r="P43" s="198">
        <v>0.20784326365765873</v>
      </c>
      <c r="Q43" s="198">
        <v>-0.29283670641735149</v>
      </c>
      <c r="R43" s="198">
        <v>-8.4792036507052373E-2</v>
      </c>
      <c r="S43" s="198">
        <v>0.12191494076788817</v>
      </c>
      <c r="T43" s="198">
        <v>-9.6112806029686429E-2</v>
      </c>
      <c r="U43" s="198">
        <v>0.16588123404124519</v>
      </c>
      <c r="V43" s="198">
        <v>-8.018356092278664E-2</v>
      </c>
      <c r="W43" s="192">
        <v>4</v>
      </c>
      <c r="X43" s="193"/>
    </row>
    <row r="44" spans="1:24" ht="16">
      <c r="A44" s="197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2"/>
      <c r="X44" s="193"/>
    </row>
    <row r="45" spans="1:24" ht="34">
      <c r="A45" s="197" t="s">
        <v>28</v>
      </c>
      <c r="B45" s="198">
        <v>0.26569530525772594</v>
      </c>
      <c r="C45" s="198">
        <v>0.3606049694661152</v>
      </c>
      <c r="D45" s="198">
        <v>-7.7816421089535834E-2</v>
      </c>
      <c r="E45" s="198">
        <v>0.56956608968788403</v>
      </c>
      <c r="F45" s="198">
        <v>0.51160323573627842</v>
      </c>
      <c r="G45" s="198">
        <v>0.12255631585375115</v>
      </c>
      <c r="H45" s="198">
        <v>0.12845117349567914</v>
      </c>
      <c r="I45" s="198">
        <v>0.25681083338300209</v>
      </c>
      <c r="J45" s="198">
        <v>-9.6859349303018982E-2</v>
      </c>
      <c r="K45" s="198">
        <v>0.26246820212513555</v>
      </c>
      <c r="L45" s="198">
        <v>0.18480625470609366</v>
      </c>
      <c r="M45" s="198">
        <v>7.1864856652812711E-2</v>
      </c>
      <c r="N45" s="198">
        <v>-0.53626084929334172</v>
      </c>
      <c r="O45" s="198">
        <v>-0.23861741432400907</v>
      </c>
      <c r="P45" s="198">
        <v>-0.31224671617583483</v>
      </c>
      <c r="Q45" s="198">
        <v>0.82162405492542689</v>
      </c>
      <c r="R45" s="198">
        <v>3.7723446903938224E-2</v>
      </c>
      <c r="S45" s="198">
        <v>-0.42970761971652871</v>
      </c>
      <c r="T45" s="198">
        <v>0.47896369285728108</v>
      </c>
      <c r="U45" s="198">
        <v>-0.21055700702702079</v>
      </c>
      <c r="V45" s="198">
        <v>0.29896630725751161</v>
      </c>
      <c r="W45" s="192">
        <v>5</v>
      </c>
      <c r="X45" s="193"/>
    </row>
    <row r="46" spans="1:24" ht="16">
      <c r="A46" s="197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2"/>
      <c r="X46" s="193"/>
    </row>
    <row r="47" spans="1:24" ht="34">
      <c r="A47" s="197" t="s">
        <v>28</v>
      </c>
      <c r="B47" s="198">
        <v>-0.32041715941230692</v>
      </c>
      <c r="C47" s="198">
        <v>-0.24422841869981954</v>
      </c>
      <c r="D47" s="198">
        <v>-0.10860105612394919</v>
      </c>
      <c r="E47" s="198">
        <v>0.21930563267770845</v>
      </c>
      <c r="F47" s="198">
        <v>0.20503019933467734</v>
      </c>
      <c r="G47" s="198">
        <v>9.3908488742560872E-2</v>
      </c>
      <c r="H47" s="198">
        <v>-0.56239540014683487</v>
      </c>
      <c r="I47" s="198">
        <v>-0.54971914545905975</v>
      </c>
      <c r="J47" s="198">
        <v>-2.2445610166325739E-2</v>
      </c>
      <c r="K47" s="198">
        <v>-0.53670919993804922</v>
      </c>
      <c r="L47" s="198">
        <v>-0.53952031119841726</v>
      </c>
      <c r="M47" s="198">
        <v>1.2068992291859534E-2</v>
      </c>
      <c r="N47" s="198">
        <v>-0.2787839355965574</v>
      </c>
      <c r="O47" s="198">
        <v>-0.16302898144406752</v>
      </c>
      <c r="P47" s="198">
        <v>-0.19323969993601559</v>
      </c>
      <c r="Q47" s="198">
        <v>-0.38592316574716184</v>
      </c>
      <c r="R47" s="198">
        <v>-0.17166747535732865</v>
      </c>
      <c r="S47" s="198">
        <v>-0.15663907333632521</v>
      </c>
      <c r="T47" s="198">
        <v>-0.41057379347077033</v>
      </c>
      <c r="U47" s="198">
        <v>2.0405173090678998E-2</v>
      </c>
      <c r="V47" s="198">
        <v>-0.29273584466337538</v>
      </c>
      <c r="W47" s="192">
        <v>6</v>
      </c>
      <c r="X47" s="193"/>
    </row>
    <row r="48" spans="1:24" ht="16">
      <c r="A48" s="197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2"/>
      <c r="X48" s="193"/>
    </row>
    <row r="49" spans="1:24" ht="34">
      <c r="A49" s="197" t="s">
        <v>28</v>
      </c>
      <c r="B49" s="198">
        <v>-0.32993170328310267</v>
      </c>
      <c r="C49" s="198">
        <v>-0.34684856156172483</v>
      </c>
      <c r="D49" s="198">
        <v>1.7010533338608441E-2</v>
      </c>
      <c r="E49" s="198">
        <v>-0.49422934059116547</v>
      </c>
      <c r="F49" s="198">
        <v>-0.47991716409841512</v>
      </c>
      <c r="G49" s="198">
        <v>5.1350326197092767E-2</v>
      </c>
      <c r="H49" s="198">
        <v>-0.25559749662775871</v>
      </c>
      <c r="I49" s="198">
        <v>-0.25372810673218815</v>
      </c>
      <c r="J49" s="198">
        <v>3.3518905637495446E-3</v>
      </c>
      <c r="K49" s="198">
        <v>-0.47775894226125948</v>
      </c>
      <c r="L49" s="198">
        <v>-0.44050314025530724</v>
      </c>
      <c r="M49" s="198">
        <v>-6.1054725031692209E-2</v>
      </c>
      <c r="N49" s="198">
        <v>0.21720657914517713</v>
      </c>
      <c r="O49" s="198">
        <v>8.8621701126316205E-2</v>
      </c>
      <c r="P49" s="198">
        <v>0.12460955827456491</v>
      </c>
      <c r="Q49" s="198">
        <v>-2.2508779975062128E-2</v>
      </c>
      <c r="R49" s="198">
        <v>0.69317644606978157</v>
      </c>
      <c r="S49" s="198">
        <v>9.5383663540897015E-2</v>
      </c>
      <c r="T49" s="198">
        <v>-0.12871976620524531</v>
      </c>
      <c r="U49" s="198">
        <v>0.16795230347405574</v>
      </c>
      <c r="V49" s="198">
        <v>-0.37129388229624682</v>
      </c>
      <c r="W49" s="192">
        <v>7</v>
      </c>
      <c r="X49" s="193"/>
    </row>
    <row r="50" spans="1:24" ht="16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2"/>
      <c r="X50" s="193"/>
    </row>
    <row r="51" spans="1:24" ht="34">
      <c r="A51" s="197" t="s">
        <v>28</v>
      </c>
      <c r="B51" s="198">
        <v>-0.11333377577276535</v>
      </c>
      <c r="C51" s="198">
        <v>-0.33121512731336167</v>
      </c>
      <c r="D51" s="198">
        <v>0.31429843942038915</v>
      </c>
      <c r="E51" s="199">
        <v>-0.95114013114595042</v>
      </c>
      <c r="F51" s="198">
        <v>-0.92275866298906495</v>
      </c>
      <c r="G51" s="198">
        <v>-0.31613739279651837</v>
      </c>
      <c r="H51" s="198">
        <v>0.2610184998937552</v>
      </c>
      <c r="I51" s="198">
        <v>6.8520266434161967E-2</v>
      </c>
      <c r="J51" s="198">
        <v>0.18708338857145518</v>
      </c>
      <c r="K51" s="198">
        <v>-0.1851656564818196</v>
      </c>
      <c r="L51" s="198">
        <v>2.1373019477656896E-3</v>
      </c>
      <c r="M51" s="198">
        <v>-0.18208340627727329</v>
      </c>
      <c r="N51" s="198">
        <v>1.6500227792219102</v>
      </c>
      <c r="O51" s="198">
        <v>0.43871263370829539</v>
      </c>
      <c r="P51" s="198">
        <v>0.74286897275812269</v>
      </c>
      <c r="Q51" s="198">
        <v>-0.41687743996265136</v>
      </c>
      <c r="R51" s="198">
        <v>-0.1279027522110531</v>
      </c>
      <c r="S51" s="198">
        <v>1.8261354791012219</v>
      </c>
      <c r="T51" s="198">
        <v>-6.0804400645381534E-2</v>
      </c>
      <c r="U51" s="198">
        <v>0.42856522993747176</v>
      </c>
      <c r="V51" s="198">
        <v>-0.21556556268462621</v>
      </c>
      <c r="W51" s="192">
        <v>8</v>
      </c>
      <c r="X51" s="193"/>
    </row>
    <row r="52" spans="1:24" ht="16">
      <c r="A52" s="197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2"/>
      <c r="X52" s="193"/>
    </row>
    <row r="53" spans="1:24" ht="34">
      <c r="A53" s="197" t="s">
        <v>28</v>
      </c>
      <c r="B53" s="198">
        <v>0.80975235457271699</v>
      </c>
      <c r="C53" s="198">
        <v>0.5418571065054697</v>
      </c>
      <c r="D53" s="198">
        <v>0.1635774383842705</v>
      </c>
      <c r="E53" s="198">
        <v>-0.48916647944681441</v>
      </c>
      <c r="F53" s="198">
        <v>-0.44304037621243114</v>
      </c>
      <c r="G53" s="198">
        <v>-8.4331057947153593E-3</v>
      </c>
      <c r="H53" s="198">
        <v>1.383849524324807</v>
      </c>
      <c r="I53" s="198">
        <v>1.2163121275223003</v>
      </c>
      <c r="J53" s="198">
        <v>8.1908290154193028E-2</v>
      </c>
      <c r="K53" s="200">
        <v>2.2414135319592345</v>
      </c>
      <c r="L53" s="198">
        <v>2.1291452759722977</v>
      </c>
      <c r="M53" s="198">
        <v>4.2018995781864181E-2</v>
      </c>
      <c r="N53" s="198">
        <v>0.20249629421260357</v>
      </c>
      <c r="O53" s="198">
        <v>0.47198742535845567</v>
      </c>
      <c r="P53" s="198">
        <v>0.40173249967415997</v>
      </c>
      <c r="Q53" s="198">
        <v>0.74994131184287727</v>
      </c>
      <c r="R53" s="198">
        <v>0.13490562232525319</v>
      </c>
      <c r="S53" s="198">
        <v>0.47722847367715027</v>
      </c>
      <c r="T53" s="198">
        <v>0.74587132989706195</v>
      </c>
      <c r="U53" s="198">
        <v>-0.18933224659725628</v>
      </c>
      <c r="V53" s="198">
        <v>0.87867626299526502</v>
      </c>
      <c r="W53" s="192">
        <v>9</v>
      </c>
      <c r="X53" s="193"/>
    </row>
    <row r="54" spans="1:24" ht="16">
      <c r="A54" s="197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2"/>
      <c r="X54" s="193"/>
    </row>
    <row r="55" spans="1:24" ht="34">
      <c r="A55" s="197" t="s">
        <v>28</v>
      </c>
      <c r="B55" s="198">
        <v>0.54613421841089504</v>
      </c>
      <c r="C55" s="198">
        <v>0.51452025869562912</v>
      </c>
      <c r="D55" s="198">
        <v>1.2027638238868264E-2</v>
      </c>
      <c r="E55" s="198">
        <v>0.22123787961895575</v>
      </c>
      <c r="F55" s="198">
        <v>0.24375587513367708</v>
      </c>
      <c r="G55" s="198">
        <v>6.1528025794566898E-2</v>
      </c>
      <c r="H55" s="198">
        <v>0.6875557404819862</v>
      </c>
      <c r="I55" s="198">
        <v>0.69984607939212662</v>
      </c>
      <c r="J55" s="198">
        <v>-1.4011484999389323E-3</v>
      </c>
      <c r="K55" s="198">
        <v>0.90960296947249475</v>
      </c>
      <c r="L55" s="198">
        <v>0.80371981763275568</v>
      </c>
      <c r="M55" s="198">
        <v>6.4978710725999436E-2</v>
      </c>
      <c r="N55" s="198">
        <v>-0.25381664149231231</v>
      </c>
      <c r="O55" s="198">
        <v>0.1559870740207481</v>
      </c>
      <c r="P55" s="198">
        <v>5.4395297830853478E-2</v>
      </c>
      <c r="Q55" s="198">
        <v>0.56224030778230294</v>
      </c>
      <c r="R55" s="198">
        <v>-7.7494664259479221E-2</v>
      </c>
      <c r="S55" s="198">
        <v>-0.14019627575542554</v>
      </c>
      <c r="T55" s="198">
        <v>0.57444091403214581</v>
      </c>
      <c r="U55" s="198">
        <v>-0.1570686391933627</v>
      </c>
      <c r="V55" s="198">
        <v>0.56414174224665514</v>
      </c>
      <c r="W55" s="192">
        <v>10</v>
      </c>
      <c r="X55" s="193"/>
    </row>
    <row r="56" spans="1:24" ht="16">
      <c r="A56" s="197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2"/>
      <c r="X56" s="193"/>
    </row>
    <row r="57" spans="1:24" ht="34">
      <c r="A57" s="197" t="s">
        <v>28</v>
      </c>
      <c r="B57" s="198">
        <v>-2.858373643236263E-2</v>
      </c>
      <c r="C57" s="198">
        <v>3.7260719743643952E-3</v>
      </c>
      <c r="D57" s="198">
        <v>-4.0576320114670807E-2</v>
      </c>
      <c r="E57" s="198">
        <v>-0.29647171486573215</v>
      </c>
      <c r="F57" s="198">
        <v>-0.25512797198507275</v>
      </c>
      <c r="G57" s="198">
        <v>2.1095213759607045E-2</v>
      </c>
      <c r="H57" s="198">
        <v>9.0293367540473179E-2</v>
      </c>
      <c r="I57" s="198">
        <v>0.18274452635753027</v>
      </c>
      <c r="J57" s="198">
        <v>-7.275402487168274E-2</v>
      </c>
      <c r="K57" s="198">
        <v>8.8205207109440478E-2</v>
      </c>
      <c r="L57" s="198">
        <v>4.3663302480562161E-2</v>
      </c>
      <c r="M57" s="198">
        <v>4.8859481472790428E-2</v>
      </c>
      <c r="N57" s="198">
        <v>-0.3938622435853591</v>
      </c>
      <c r="O57" s="198">
        <v>-0.20058940036415884</v>
      </c>
      <c r="P57" s="198">
        <v>-0.24794602579373351</v>
      </c>
      <c r="Q57" s="198">
        <v>0.67293050062925086</v>
      </c>
      <c r="R57" s="198">
        <v>0.32573145773742385</v>
      </c>
      <c r="S57" s="198">
        <v>-0.26130256636851101</v>
      </c>
      <c r="T57" s="198">
        <v>0.21474569700398094</v>
      </c>
      <c r="U57" s="198">
        <v>-8.6720335223599398E-2</v>
      </c>
      <c r="V57" s="198">
        <v>-4.1398700880296249E-2</v>
      </c>
      <c r="W57" s="192">
        <v>11</v>
      </c>
      <c r="X57" s="193"/>
    </row>
    <row r="58" spans="1:24" ht="16">
      <c r="A58" s="197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2"/>
      <c r="X58" s="193"/>
    </row>
    <row r="59" spans="1:24" ht="34">
      <c r="A59" s="197" t="s">
        <v>28</v>
      </c>
      <c r="B59" s="198">
        <v>0.67908807168271534</v>
      </c>
      <c r="C59" s="198">
        <v>0.66979533647155565</v>
      </c>
      <c r="D59" s="198">
        <v>-3.1484217077179092E-3</v>
      </c>
      <c r="E59" s="198">
        <v>0.92702798476952708</v>
      </c>
      <c r="F59" s="198">
        <v>0.85883785759546161</v>
      </c>
      <c r="G59" s="198">
        <v>0.1207606027375991</v>
      </c>
      <c r="H59" s="198">
        <v>0.56643656050508784</v>
      </c>
      <c r="I59" s="198">
        <v>0.54135779616043944</v>
      </c>
      <c r="J59" s="198">
        <v>2.2237670435008121E-2</v>
      </c>
      <c r="K59" s="198">
        <v>2.0596732986481854</v>
      </c>
      <c r="L59" s="198">
        <v>1.7482955137993332</v>
      </c>
      <c r="M59" s="198">
        <v>0.11989820701072879</v>
      </c>
      <c r="N59" s="198">
        <v>-0.4785498239344454</v>
      </c>
      <c r="O59" s="198">
        <v>0.1118903782875514</v>
      </c>
      <c r="P59" s="198">
        <v>-3.4902895149663112E-2</v>
      </c>
      <c r="Q59" s="198">
        <v>1.1161584579559907</v>
      </c>
      <c r="R59" s="198">
        <v>-1.7996920776487908E-2</v>
      </c>
      <c r="S59" s="198">
        <v>-0.43305556850421417</v>
      </c>
      <c r="T59" s="198">
        <v>0.82473759467950836</v>
      </c>
      <c r="U59" s="198">
        <v>-0.35565570463375495</v>
      </c>
      <c r="V59" s="198">
        <v>0.91354408238169615</v>
      </c>
      <c r="W59" s="192">
        <v>12</v>
      </c>
      <c r="X59" s="193"/>
    </row>
    <row r="60" spans="1:24" ht="16">
      <c r="A60" s="18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18"/>
    </row>
    <row r="61" spans="1:24" ht="16">
      <c r="A61" s="18"/>
      <c r="B61" s="201"/>
      <c r="C61" s="201"/>
      <c r="D61" s="201"/>
      <c r="E61" s="201"/>
      <c r="F61" s="201"/>
      <c r="G61" s="201"/>
      <c r="H61" s="201"/>
      <c r="I61" s="201"/>
      <c r="J61" s="201"/>
      <c r="K61" s="192"/>
      <c r="L61" s="192"/>
      <c r="M61" s="192" t="s">
        <v>54</v>
      </c>
      <c r="N61" s="192" t="s">
        <v>55</v>
      </c>
      <c r="O61" s="201"/>
      <c r="P61" s="201"/>
      <c r="Q61" s="201"/>
      <c r="R61" s="201"/>
      <c r="S61" s="201"/>
      <c r="T61" s="201"/>
      <c r="U61" s="201"/>
      <c r="V61" s="201"/>
      <c r="W61" s="201"/>
      <c r="X61" s="18"/>
    </row>
    <row r="62" spans="1:24" ht="16">
      <c r="A62" s="18"/>
      <c r="B62" s="201"/>
      <c r="C62" s="201"/>
      <c r="D62" s="201"/>
      <c r="E62" s="201"/>
      <c r="F62" s="201"/>
      <c r="G62" s="201"/>
      <c r="H62" s="201"/>
      <c r="I62" s="201"/>
      <c r="J62" s="201"/>
      <c r="K62" s="192" t="s">
        <v>56</v>
      </c>
      <c r="L62" s="192"/>
      <c r="M62" s="192">
        <v>0</v>
      </c>
      <c r="N62" s="202">
        <f>MAX(B34:V59)</f>
        <v>2.2414135319592345</v>
      </c>
      <c r="O62" s="201"/>
      <c r="P62" s="201"/>
      <c r="Q62" s="201"/>
      <c r="R62" s="201"/>
      <c r="S62" s="201"/>
      <c r="T62" s="201"/>
      <c r="U62" s="201"/>
      <c r="V62" s="201"/>
      <c r="W62" s="201"/>
      <c r="X62" s="18"/>
    </row>
    <row r="63" spans="1:24" ht="16">
      <c r="A63" s="18"/>
      <c r="B63" s="201"/>
      <c r="C63" s="201"/>
      <c r="D63" s="201"/>
      <c r="E63" s="201"/>
      <c r="F63" s="201"/>
      <c r="G63" s="201"/>
      <c r="H63" s="201"/>
      <c r="I63" s="201"/>
      <c r="J63" s="201"/>
      <c r="K63" s="192"/>
      <c r="L63" s="192"/>
      <c r="M63" s="192"/>
      <c r="N63" s="192"/>
      <c r="O63" s="201"/>
      <c r="P63" s="201"/>
      <c r="Q63" s="201"/>
      <c r="R63" s="201"/>
      <c r="S63" s="201"/>
      <c r="T63" s="201"/>
      <c r="U63" s="201"/>
      <c r="V63" s="201"/>
      <c r="W63" s="201"/>
      <c r="X63" s="18"/>
    </row>
    <row r="64" spans="1:24" ht="16">
      <c r="A64" s="18"/>
      <c r="B64" s="201"/>
      <c r="C64" s="201"/>
      <c r="D64" s="201"/>
      <c r="E64" s="201"/>
      <c r="F64" s="201"/>
      <c r="G64" s="201"/>
      <c r="H64" s="201"/>
      <c r="I64" s="201"/>
      <c r="J64" s="201"/>
      <c r="K64" s="192"/>
      <c r="L64" s="192"/>
      <c r="M64" s="192" t="s">
        <v>54</v>
      </c>
      <c r="N64" s="192" t="s">
        <v>55</v>
      </c>
      <c r="O64" s="201"/>
      <c r="P64" s="201"/>
      <c r="Q64" s="201"/>
      <c r="R64" s="201"/>
      <c r="S64" s="201"/>
      <c r="T64" s="201"/>
      <c r="U64" s="201"/>
      <c r="V64" s="201"/>
      <c r="W64" s="201"/>
      <c r="X64" s="18"/>
    </row>
    <row r="65" spans="1:24" ht="16">
      <c r="A65" s="18"/>
      <c r="B65" s="201"/>
      <c r="C65" s="201"/>
      <c r="D65" s="201"/>
      <c r="E65" s="201"/>
      <c r="F65" s="201"/>
      <c r="G65" s="201"/>
      <c r="H65" s="201"/>
      <c r="I65" s="201"/>
      <c r="J65" s="201"/>
      <c r="K65" s="192" t="s">
        <v>57</v>
      </c>
      <c r="L65" s="192"/>
      <c r="M65" s="202">
        <f>MIN(B34:V59)</f>
        <v>-0.95114013114595042</v>
      </c>
      <c r="N65" s="192">
        <v>0</v>
      </c>
      <c r="O65" s="201"/>
      <c r="P65" s="201"/>
      <c r="Q65" s="201"/>
      <c r="R65" s="201"/>
      <c r="S65" s="201"/>
      <c r="T65" s="201"/>
      <c r="U65" s="201"/>
      <c r="V65" s="201"/>
      <c r="W65" s="201"/>
      <c r="X65" s="18"/>
    </row>
    <row r="66" spans="1:24" ht="13">
      <c r="A66" s="12"/>
      <c r="X66" s="12"/>
    </row>
    <row r="67" spans="1:24" ht="13">
      <c r="A67" s="12"/>
      <c r="X67" s="12"/>
    </row>
    <row r="68" spans="1:24" ht="13">
      <c r="A68" s="12"/>
      <c r="X68" s="12"/>
    </row>
    <row r="69" spans="1:24" ht="13">
      <c r="A69" s="12"/>
      <c r="X69" s="12"/>
    </row>
    <row r="70" spans="1:24" ht="13">
      <c r="A70" s="12"/>
      <c r="X70" s="12"/>
    </row>
    <row r="71" spans="1:24" ht="13">
      <c r="A71" s="12"/>
      <c r="X71" s="12"/>
    </row>
    <row r="72" spans="1:24" ht="13">
      <c r="A72" s="12"/>
      <c r="X72" s="12"/>
    </row>
    <row r="73" spans="1:24" ht="13">
      <c r="A73" s="12"/>
      <c r="X73" s="12"/>
    </row>
    <row r="74" spans="1:24" ht="13">
      <c r="A74" s="12"/>
      <c r="X74" s="12"/>
    </row>
    <row r="75" spans="1:24" ht="13">
      <c r="A75" s="12"/>
      <c r="X75" s="12"/>
    </row>
    <row r="76" spans="1:24" ht="13">
      <c r="A76" s="12"/>
      <c r="X76" s="12"/>
    </row>
    <row r="77" spans="1:24" ht="13">
      <c r="A77" s="12"/>
      <c r="X77" s="12"/>
    </row>
    <row r="78" spans="1:24" ht="13">
      <c r="A78" s="12"/>
      <c r="X78" s="12"/>
    </row>
    <row r="79" spans="1:24" ht="13">
      <c r="A79" s="12"/>
      <c r="X79" s="12"/>
    </row>
    <row r="80" spans="1:24" ht="13">
      <c r="A80" s="12"/>
      <c r="X80" s="12"/>
    </row>
    <row r="81" spans="1:24" ht="13">
      <c r="A81" s="12"/>
      <c r="X81" s="12"/>
    </row>
    <row r="82" spans="1:24" ht="13">
      <c r="A82" s="12"/>
      <c r="X82" s="12"/>
    </row>
    <row r="83" spans="1:24" ht="13">
      <c r="A83" s="12"/>
      <c r="X83" s="12"/>
    </row>
    <row r="84" spans="1:24" ht="13">
      <c r="A84" s="12"/>
      <c r="X84" s="12"/>
    </row>
    <row r="85" spans="1:24" ht="13">
      <c r="A85" s="12"/>
      <c r="X85" s="12"/>
    </row>
    <row r="86" spans="1:24" ht="13">
      <c r="A86" s="12"/>
      <c r="X86" s="12"/>
    </row>
    <row r="87" spans="1:24" ht="13">
      <c r="A87" s="12"/>
      <c r="X87" s="12"/>
    </row>
    <row r="88" spans="1:24" ht="13">
      <c r="A88" s="12"/>
      <c r="X88" s="12"/>
    </row>
    <row r="89" spans="1:24" ht="13">
      <c r="A89" s="12"/>
      <c r="X89" s="12"/>
    </row>
    <row r="90" spans="1:24" ht="13">
      <c r="A90" s="12"/>
      <c r="X90" s="12"/>
    </row>
    <row r="91" spans="1:24" ht="13">
      <c r="A91" s="12"/>
      <c r="X91" s="12"/>
    </row>
    <row r="92" spans="1:24" ht="13">
      <c r="A92" s="12"/>
      <c r="X92" s="12"/>
    </row>
    <row r="93" spans="1:24" ht="13">
      <c r="A93" s="12"/>
      <c r="X93" s="12"/>
    </row>
    <row r="94" spans="1:24" ht="13">
      <c r="A94" s="12"/>
      <c r="X94" s="12"/>
    </row>
    <row r="95" spans="1:24" ht="13">
      <c r="A95" s="12"/>
      <c r="X95" s="12"/>
    </row>
    <row r="96" spans="1:24" ht="13">
      <c r="A96" s="12"/>
      <c r="X96" s="12"/>
    </row>
    <row r="97" spans="1:24" ht="13">
      <c r="A97" s="12"/>
      <c r="X97" s="12"/>
    </row>
    <row r="98" spans="1:24" ht="13">
      <c r="A98" s="12"/>
      <c r="X98" s="12"/>
    </row>
    <row r="99" spans="1:24" ht="13">
      <c r="A99" s="12"/>
      <c r="X99" s="12"/>
    </row>
    <row r="100" spans="1:24" ht="13">
      <c r="A100" s="12"/>
      <c r="X100" s="12"/>
    </row>
    <row r="101" spans="1:24" ht="13">
      <c r="A101" s="12"/>
      <c r="X101" s="12"/>
    </row>
    <row r="102" spans="1:24" ht="13">
      <c r="A102" s="12"/>
      <c r="X102" s="12"/>
    </row>
    <row r="103" spans="1:24" ht="13">
      <c r="A103" s="12"/>
      <c r="X103" s="12"/>
    </row>
    <row r="104" spans="1:24" ht="13">
      <c r="A104" s="12"/>
      <c r="X104" s="12"/>
    </row>
    <row r="105" spans="1:24" ht="13">
      <c r="A105" s="12"/>
      <c r="X105" s="12"/>
    </row>
    <row r="106" spans="1:24" ht="13">
      <c r="A106" s="12"/>
      <c r="X106" s="12"/>
    </row>
    <row r="107" spans="1:24" ht="13">
      <c r="A107" s="12"/>
      <c r="X107" s="12"/>
    </row>
    <row r="108" spans="1:24" ht="13">
      <c r="A108" s="12"/>
      <c r="X108" s="12"/>
    </row>
    <row r="109" spans="1:24" ht="13">
      <c r="A109" s="12"/>
      <c r="X109" s="12"/>
    </row>
    <row r="110" spans="1:24" ht="13">
      <c r="A110" s="12"/>
      <c r="X110" s="12"/>
    </row>
    <row r="111" spans="1:24" ht="13">
      <c r="A111" s="12"/>
      <c r="X111" s="12"/>
    </row>
    <row r="112" spans="1:24" ht="13">
      <c r="A112" s="12"/>
      <c r="X112" s="12"/>
    </row>
    <row r="113" spans="1:24" ht="13">
      <c r="A113" s="12"/>
      <c r="X113" s="12"/>
    </row>
    <row r="114" spans="1:24" ht="13">
      <c r="A114" s="12"/>
      <c r="X114" s="12"/>
    </row>
    <row r="115" spans="1:24" ht="13">
      <c r="A115" s="12"/>
      <c r="X115" s="12"/>
    </row>
    <row r="116" spans="1:24" ht="13">
      <c r="A116" s="12"/>
      <c r="X116" s="12"/>
    </row>
    <row r="117" spans="1:24" ht="13">
      <c r="A117" s="12"/>
      <c r="X117" s="12"/>
    </row>
    <row r="118" spans="1:24" ht="13">
      <c r="A118" s="12"/>
      <c r="X118" s="12"/>
    </row>
    <row r="119" spans="1:24" ht="13">
      <c r="A119" s="12"/>
      <c r="X119" s="12"/>
    </row>
    <row r="120" spans="1:24" ht="13">
      <c r="A120" s="12"/>
      <c r="X120" s="12"/>
    </row>
    <row r="121" spans="1:24" ht="13">
      <c r="A121" s="12"/>
      <c r="X121" s="12"/>
    </row>
    <row r="122" spans="1:24" ht="13">
      <c r="A122" s="12"/>
      <c r="X122" s="12"/>
    </row>
    <row r="123" spans="1:24" ht="13">
      <c r="A123" s="12"/>
      <c r="X123" s="12"/>
    </row>
    <row r="124" spans="1:24" ht="13">
      <c r="A124" s="12"/>
      <c r="X124" s="12"/>
    </row>
    <row r="125" spans="1:24" ht="13">
      <c r="A125" s="12"/>
      <c r="X125" s="12"/>
    </row>
    <row r="126" spans="1:24" ht="13">
      <c r="A126" s="12"/>
      <c r="X126" s="12"/>
    </row>
    <row r="127" spans="1:24" ht="13">
      <c r="A127" s="12"/>
      <c r="X127" s="12"/>
    </row>
    <row r="128" spans="1:24" ht="13">
      <c r="A128" s="12"/>
      <c r="X128" s="12"/>
    </row>
    <row r="129" spans="1:24" ht="13">
      <c r="A129" s="12"/>
      <c r="X129" s="12"/>
    </row>
    <row r="130" spans="1:24" ht="13">
      <c r="A130" s="12"/>
      <c r="X130" s="12"/>
    </row>
    <row r="131" spans="1:24" ht="13">
      <c r="A131" s="12"/>
      <c r="X131" s="12"/>
    </row>
    <row r="132" spans="1:24" ht="13">
      <c r="A132" s="12"/>
      <c r="X132" s="12"/>
    </row>
    <row r="133" spans="1:24" ht="13">
      <c r="A133" s="12"/>
      <c r="X133" s="12"/>
    </row>
    <row r="134" spans="1:24" ht="13">
      <c r="A134" s="12"/>
      <c r="X134" s="12"/>
    </row>
    <row r="135" spans="1:24" ht="13">
      <c r="A135" s="12"/>
      <c r="X135" s="12"/>
    </row>
    <row r="136" spans="1:24" ht="13">
      <c r="A136" s="12"/>
      <c r="X136" s="12"/>
    </row>
    <row r="137" spans="1:24" ht="13">
      <c r="A137" s="12"/>
      <c r="X137" s="12"/>
    </row>
    <row r="138" spans="1:24" ht="13">
      <c r="A138" s="12"/>
      <c r="X138" s="12"/>
    </row>
    <row r="139" spans="1:24" ht="13">
      <c r="A139" s="12"/>
      <c r="X139" s="12"/>
    </row>
    <row r="140" spans="1:24" ht="13">
      <c r="A140" s="12"/>
      <c r="X140" s="12"/>
    </row>
    <row r="141" spans="1:24" ht="13">
      <c r="A141" s="12"/>
      <c r="X141" s="12"/>
    </row>
    <row r="142" spans="1:24" ht="13">
      <c r="A142" s="12"/>
      <c r="X142" s="12"/>
    </row>
    <row r="143" spans="1:24" ht="13">
      <c r="A143" s="12"/>
      <c r="X143" s="12"/>
    </row>
    <row r="144" spans="1:24" ht="13">
      <c r="A144" s="12"/>
      <c r="X144" s="12"/>
    </row>
    <row r="145" spans="1:24" ht="13">
      <c r="A145" s="12"/>
      <c r="X145" s="12"/>
    </row>
    <row r="146" spans="1:24" ht="13">
      <c r="A146" s="12"/>
      <c r="X146" s="12"/>
    </row>
    <row r="147" spans="1:24" ht="13">
      <c r="A147" s="12"/>
      <c r="X147" s="12"/>
    </row>
    <row r="148" spans="1:24" ht="13">
      <c r="A148" s="12"/>
      <c r="X148" s="12"/>
    </row>
    <row r="149" spans="1:24" ht="13">
      <c r="A149" s="12"/>
      <c r="X149" s="12"/>
    </row>
    <row r="150" spans="1:24" ht="13">
      <c r="A150" s="12"/>
      <c r="X150" s="12"/>
    </row>
    <row r="151" spans="1:24" ht="13">
      <c r="A151" s="12"/>
      <c r="X151" s="12"/>
    </row>
    <row r="152" spans="1:24" ht="13">
      <c r="A152" s="12"/>
      <c r="X152" s="12"/>
    </row>
    <row r="153" spans="1:24" ht="13">
      <c r="A153" s="12"/>
      <c r="X153" s="12"/>
    </row>
    <row r="154" spans="1:24" ht="13">
      <c r="A154" s="12"/>
      <c r="X154" s="12"/>
    </row>
    <row r="155" spans="1:24" ht="13">
      <c r="A155" s="12"/>
      <c r="X155" s="12"/>
    </row>
    <row r="156" spans="1:24" ht="13">
      <c r="A156" s="12"/>
      <c r="X156" s="12"/>
    </row>
    <row r="157" spans="1:24" ht="13">
      <c r="A157" s="12"/>
      <c r="X157" s="12"/>
    </row>
    <row r="158" spans="1:24" ht="13">
      <c r="A158" s="12"/>
      <c r="X158" s="12"/>
    </row>
    <row r="159" spans="1:24" ht="13">
      <c r="A159" s="12"/>
      <c r="X159" s="12"/>
    </row>
    <row r="160" spans="1:24" ht="13">
      <c r="A160" s="12"/>
      <c r="X160" s="12"/>
    </row>
    <row r="161" spans="1:24" ht="13">
      <c r="A161" s="12"/>
      <c r="X161" s="12"/>
    </row>
    <row r="162" spans="1:24" ht="13">
      <c r="A162" s="12"/>
      <c r="X162" s="12"/>
    </row>
    <row r="163" spans="1:24" ht="13">
      <c r="A163" s="12"/>
      <c r="X163" s="12"/>
    </row>
    <row r="164" spans="1:24" ht="13">
      <c r="A164" s="12"/>
      <c r="X164" s="12"/>
    </row>
    <row r="165" spans="1:24" ht="13">
      <c r="A165" s="12"/>
      <c r="X165" s="12"/>
    </row>
    <row r="166" spans="1:24" ht="13">
      <c r="A166" s="12"/>
      <c r="X166" s="12"/>
    </row>
    <row r="167" spans="1:24" ht="13">
      <c r="A167" s="12"/>
      <c r="X167" s="12"/>
    </row>
    <row r="168" spans="1:24" ht="13">
      <c r="A168" s="12"/>
      <c r="X168" s="12"/>
    </row>
    <row r="169" spans="1:24" ht="13">
      <c r="A169" s="12"/>
      <c r="X169" s="12"/>
    </row>
    <row r="170" spans="1:24" ht="13">
      <c r="A170" s="12"/>
      <c r="X170" s="12"/>
    </row>
    <row r="171" spans="1:24" ht="13">
      <c r="A171" s="12"/>
      <c r="X171" s="12"/>
    </row>
    <row r="172" spans="1:24" ht="13">
      <c r="A172" s="12"/>
      <c r="X172" s="12"/>
    </row>
    <row r="173" spans="1:24" ht="13">
      <c r="A173" s="12"/>
      <c r="X173" s="12"/>
    </row>
    <row r="174" spans="1:24" ht="13">
      <c r="A174" s="12"/>
      <c r="X174" s="12"/>
    </row>
    <row r="175" spans="1:24" ht="13">
      <c r="A175" s="12"/>
      <c r="X175" s="12"/>
    </row>
    <row r="176" spans="1:24" ht="13">
      <c r="A176" s="12"/>
      <c r="X176" s="12"/>
    </row>
    <row r="177" spans="1:24" ht="13">
      <c r="A177" s="12"/>
      <c r="X177" s="12"/>
    </row>
    <row r="178" spans="1:24" ht="13">
      <c r="A178" s="12"/>
      <c r="X178" s="12"/>
    </row>
    <row r="179" spans="1:24" ht="13">
      <c r="A179" s="12"/>
      <c r="X179" s="12"/>
    </row>
    <row r="180" spans="1:24" ht="13">
      <c r="A180" s="12"/>
      <c r="X180" s="12"/>
    </row>
    <row r="181" spans="1:24" ht="13">
      <c r="A181" s="12"/>
      <c r="X181" s="12"/>
    </row>
    <row r="182" spans="1:24" ht="13">
      <c r="A182" s="12"/>
      <c r="X182" s="12"/>
    </row>
    <row r="183" spans="1:24" ht="13">
      <c r="A183" s="12"/>
      <c r="X183" s="12"/>
    </row>
    <row r="184" spans="1:24" ht="13">
      <c r="A184" s="12"/>
      <c r="X184" s="12"/>
    </row>
    <row r="185" spans="1:24" ht="13">
      <c r="A185" s="12"/>
      <c r="X185" s="12"/>
    </row>
    <row r="186" spans="1:24" ht="13">
      <c r="A186" s="12"/>
      <c r="X186" s="12"/>
    </row>
    <row r="187" spans="1:24" ht="13">
      <c r="A187" s="12"/>
      <c r="X187" s="12"/>
    </row>
    <row r="188" spans="1:24" ht="13">
      <c r="A188" s="12"/>
      <c r="X188" s="12"/>
    </row>
    <row r="189" spans="1:24" ht="13">
      <c r="A189" s="12"/>
      <c r="X189" s="12"/>
    </row>
    <row r="190" spans="1:24" ht="13">
      <c r="A190" s="12"/>
      <c r="X190" s="12"/>
    </row>
    <row r="191" spans="1:24" ht="13">
      <c r="A191" s="12"/>
      <c r="X191" s="12"/>
    </row>
    <row r="192" spans="1:24" ht="13">
      <c r="A192" s="12"/>
      <c r="X192" s="12"/>
    </row>
    <row r="193" spans="1:24" ht="13">
      <c r="A193" s="12"/>
      <c r="X193" s="12"/>
    </row>
    <row r="194" spans="1:24" ht="13">
      <c r="A194" s="12"/>
      <c r="X194" s="12"/>
    </row>
    <row r="195" spans="1:24" ht="13">
      <c r="A195" s="12"/>
      <c r="X195" s="12"/>
    </row>
    <row r="196" spans="1:24" ht="13">
      <c r="A196" s="12"/>
      <c r="X196" s="12"/>
    </row>
    <row r="197" spans="1:24" ht="13">
      <c r="A197" s="12"/>
      <c r="X197" s="12"/>
    </row>
    <row r="198" spans="1:24" ht="13">
      <c r="A198" s="12"/>
      <c r="X198" s="12"/>
    </row>
    <row r="199" spans="1:24" ht="13">
      <c r="A199" s="12"/>
      <c r="X199" s="12"/>
    </row>
    <row r="200" spans="1:24" ht="13">
      <c r="A200" s="12"/>
      <c r="X200" s="12"/>
    </row>
    <row r="201" spans="1:24" ht="13">
      <c r="A201" s="12"/>
      <c r="X201" s="12"/>
    </row>
    <row r="202" spans="1:24" ht="13">
      <c r="A202" s="12"/>
      <c r="X202" s="12"/>
    </row>
    <row r="203" spans="1:24" ht="13">
      <c r="A203" s="12"/>
      <c r="X203" s="12"/>
    </row>
    <row r="204" spans="1:24" ht="13">
      <c r="A204" s="12"/>
      <c r="X204" s="12"/>
    </row>
    <row r="205" spans="1:24" ht="13">
      <c r="A205" s="12"/>
      <c r="X205" s="12"/>
    </row>
    <row r="206" spans="1:24" ht="13">
      <c r="A206" s="12"/>
      <c r="X206" s="12"/>
    </row>
    <row r="207" spans="1:24" ht="13">
      <c r="A207" s="12"/>
      <c r="X207" s="12"/>
    </row>
    <row r="208" spans="1:24" ht="13">
      <c r="A208" s="12"/>
      <c r="X208" s="12"/>
    </row>
    <row r="209" spans="1:24" ht="13">
      <c r="A209" s="12"/>
      <c r="X209" s="12"/>
    </row>
    <row r="210" spans="1:24" ht="13">
      <c r="A210" s="12"/>
      <c r="X210" s="12"/>
    </row>
    <row r="211" spans="1:24" ht="13">
      <c r="A211" s="12"/>
      <c r="X211" s="12"/>
    </row>
    <row r="212" spans="1:24" ht="13">
      <c r="A212" s="12"/>
      <c r="X212" s="12"/>
    </row>
    <row r="213" spans="1:24" ht="13">
      <c r="A213" s="12"/>
      <c r="X213" s="12"/>
    </row>
    <row r="214" spans="1:24" ht="13">
      <c r="A214" s="12"/>
      <c r="X214" s="12"/>
    </row>
    <row r="215" spans="1:24" ht="13">
      <c r="A215" s="12"/>
      <c r="X215" s="12"/>
    </row>
    <row r="216" spans="1:24" ht="13">
      <c r="A216" s="12"/>
      <c r="X216" s="12"/>
    </row>
    <row r="217" spans="1:24" ht="13">
      <c r="A217" s="12"/>
      <c r="X217" s="12"/>
    </row>
    <row r="218" spans="1:24" ht="13">
      <c r="A218" s="12"/>
      <c r="X218" s="12"/>
    </row>
    <row r="219" spans="1:24" ht="13">
      <c r="A219" s="12"/>
      <c r="X219" s="12"/>
    </row>
    <row r="220" spans="1:24" ht="13">
      <c r="A220" s="12"/>
      <c r="X220" s="12"/>
    </row>
    <row r="221" spans="1:24" ht="13">
      <c r="A221" s="12"/>
      <c r="X221" s="12"/>
    </row>
    <row r="222" spans="1:24" ht="13">
      <c r="A222" s="12"/>
      <c r="X222" s="12"/>
    </row>
    <row r="223" spans="1:24" ht="13">
      <c r="A223" s="12"/>
      <c r="X223" s="12"/>
    </row>
    <row r="224" spans="1:24" ht="13">
      <c r="A224" s="12"/>
      <c r="X224" s="12"/>
    </row>
    <row r="225" spans="1:24" ht="13">
      <c r="A225" s="12"/>
      <c r="X225" s="12"/>
    </row>
    <row r="226" spans="1:24" ht="13">
      <c r="A226" s="12"/>
      <c r="X226" s="12"/>
    </row>
    <row r="227" spans="1:24" ht="13">
      <c r="A227" s="12"/>
      <c r="X227" s="12"/>
    </row>
    <row r="228" spans="1:24" ht="13">
      <c r="A228" s="12"/>
      <c r="X228" s="12"/>
    </row>
    <row r="229" spans="1:24" ht="13">
      <c r="A229" s="12"/>
      <c r="X229" s="12"/>
    </row>
    <row r="230" spans="1:24" ht="13">
      <c r="A230" s="12"/>
      <c r="X230" s="12"/>
    </row>
    <row r="231" spans="1:24" ht="13">
      <c r="A231" s="12"/>
      <c r="X231" s="12"/>
    </row>
    <row r="232" spans="1:24" ht="13">
      <c r="A232" s="12"/>
      <c r="X232" s="12"/>
    </row>
    <row r="233" spans="1:24" ht="13">
      <c r="A233" s="12"/>
      <c r="X233" s="12"/>
    </row>
    <row r="234" spans="1:24" ht="13">
      <c r="A234" s="12"/>
      <c r="X234" s="12"/>
    </row>
    <row r="235" spans="1:24" ht="13">
      <c r="A235" s="12"/>
      <c r="X235" s="12"/>
    </row>
    <row r="236" spans="1:24" ht="13">
      <c r="A236" s="12"/>
      <c r="X236" s="12"/>
    </row>
    <row r="237" spans="1:24" ht="13">
      <c r="A237" s="12"/>
      <c r="X237" s="12"/>
    </row>
    <row r="238" spans="1:24" ht="13">
      <c r="A238" s="12"/>
      <c r="X238" s="12"/>
    </row>
    <row r="239" spans="1:24" ht="13">
      <c r="A239" s="12"/>
      <c r="X239" s="12"/>
    </row>
    <row r="240" spans="1:24" ht="13">
      <c r="A240" s="12"/>
      <c r="X240" s="12"/>
    </row>
    <row r="241" spans="1:24" ht="13">
      <c r="A241" s="12"/>
      <c r="X241" s="12"/>
    </row>
    <row r="242" spans="1:24" ht="13">
      <c r="A242" s="12"/>
      <c r="X242" s="12"/>
    </row>
    <row r="243" spans="1:24" ht="13">
      <c r="A243" s="12"/>
      <c r="X243" s="12"/>
    </row>
    <row r="244" spans="1:24" ht="13">
      <c r="A244" s="12"/>
      <c r="X244" s="12"/>
    </row>
    <row r="245" spans="1:24" ht="13">
      <c r="A245" s="12"/>
      <c r="X245" s="12"/>
    </row>
    <row r="246" spans="1:24" ht="13">
      <c r="A246" s="12"/>
      <c r="X246" s="12"/>
    </row>
    <row r="247" spans="1:24" ht="13">
      <c r="A247" s="12"/>
      <c r="X247" s="12"/>
    </row>
    <row r="248" spans="1:24" ht="13">
      <c r="A248" s="12"/>
      <c r="X248" s="12"/>
    </row>
    <row r="249" spans="1:24" ht="13">
      <c r="A249" s="12"/>
      <c r="X249" s="12"/>
    </row>
    <row r="250" spans="1:24" ht="13">
      <c r="A250" s="12"/>
      <c r="X250" s="12"/>
    </row>
    <row r="251" spans="1:24" ht="13">
      <c r="A251" s="12"/>
      <c r="X251" s="12"/>
    </row>
    <row r="252" spans="1:24" ht="13">
      <c r="A252" s="12"/>
      <c r="X252" s="12"/>
    </row>
    <row r="253" spans="1:24" ht="13">
      <c r="A253" s="12"/>
      <c r="X253" s="12"/>
    </row>
    <row r="254" spans="1:24" ht="13">
      <c r="A254" s="12"/>
      <c r="X254" s="12"/>
    </row>
    <row r="255" spans="1:24" ht="13">
      <c r="A255" s="12"/>
      <c r="X255" s="12"/>
    </row>
    <row r="256" spans="1:24" ht="13">
      <c r="A256" s="12"/>
      <c r="X256" s="12"/>
    </row>
    <row r="257" spans="1:24" ht="13">
      <c r="A257" s="12"/>
      <c r="X257" s="12"/>
    </row>
    <row r="258" spans="1:24" ht="13">
      <c r="A258" s="12"/>
      <c r="X258" s="12"/>
    </row>
    <row r="259" spans="1:24" ht="13">
      <c r="A259" s="12"/>
      <c r="X259" s="12"/>
    </row>
    <row r="260" spans="1:24" ht="13">
      <c r="A260" s="12"/>
      <c r="X260" s="12"/>
    </row>
    <row r="261" spans="1:24" ht="13">
      <c r="A261" s="12"/>
      <c r="X261" s="12"/>
    </row>
    <row r="262" spans="1:24" ht="13">
      <c r="A262" s="12"/>
      <c r="X262" s="12"/>
    </row>
    <row r="263" spans="1:24" ht="13">
      <c r="A263" s="12"/>
      <c r="X263" s="12"/>
    </row>
    <row r="264" spans="1:24" ht="13">
      <c r="A264" s="12"/>
      <c r="X264" s="12"/>
    </row>
    <row r="265" spans="1:24" ht="13">
      <c r="A265" s="12"/>
      <c r="X265" s="12"/>
    </row>
    <row r="266" spans="1:24" ht="13">
      <c r="A266" s="12"/>
      <c r="X266" s="12"/>
    </row>
    <row r="267" spans="1:24" ht="13">
      <c r="A267" s="12"/>
      <c r="X267" s="12"/>
    </row>
    <row r="268" spans="1:24" ht="13">
      <c r="A268" s="12"/>
      <c r="X268" s="12"/>
    </row>
    <row r="269" spans="1:24" ht="13">
      <c r="A269" s="12"/>
      <c r="X269" s="12"/>
    </row>
    <row r="270" spans="1:24" ht="13">
      <c r="A270" s="12"/>
      <c r="X270" s="12"/>
    </row>
    <row r="271" spans="1:24" ht="13">
      <c r="A271" s="12"/>
      <c r="X271" s="12"/>
    </row>
    <row r="272" spans="1:24" ht="13">
      <c r="A272" s="12"/>
      <c r="X272" s="12"/>
    </row>
    <row r="273" spans="1:24" ht="13">
      <c r="A273" s="12"/>
      <c r="X273" s="12"/>
    </row>
    <row r="274" spans="1:24" ht="13">
      <c r="A274" s="12"/>
      <c r="X274" s="12"/>
    </row>
    <row r="275" spans="1:24" ht="13">
      <c r="A275" s="12"/>
      <c r="X275" s="12"/>
    </row>
    <row r="276" spans="1:24" ht="13">
      <c r="A276" s="12"/>
      <c r="X276" s="12"/>
    </row>
    <row r="277" spans="1:24" ht="13">
      <c r="A277" s="12"/>
      <c r="X277" s="12"/>
    </row>
    <row r="278" spans="1:24" ht="13">
      <c r="A278" s="12"/>
      <c r="X278" s="12"/>
    </row>
    <row r="279" spans="1:24" ht="13">
      <c r="A279" s="12"/>
      <c r="X279" s="12"/>
    </row>
    <row r="280" spans="1:24" ht="13">
      <c r="A280" s="12"/>
      <c r="X280" s="12"/>
    </row>
    <row r="281" spans="1:24" ht="13">
      <c r="A281" s="12"/>
      <c r="X281" s="12"/>
    </row>
    <row r="282" spans="1:24" ht="13">
      <c r="A282" s="12"/>
      <c r="X282" s="12"/>
    </row>
    <row r="283" spans="1:24" ht="13">
      <c r="A283" s="12"/>
      <c r="X283" s="12"/>
    </row>
    <row r="284" spans="1:24" ht="13">
      <c r="A284" s="12"/>
      <c r="X284" s="12"/>
    </row>
    <row r="285" spans="1:24" ht="13">
      <c r="A285" s="12"/>
      <c r="X285" s="12"/>
    </row>
    <row r="286" spans="1:24" ht="13">
      <c r="A286" s="12"/>
      <c r="X286" s="12"/>
    </row>
    <row r="287" spans="1:24" ht="13">
      <c r="A287" s="12"/>
      <c r="X287" s="12"/>
    </row>
    <row r="288" spans="1:24" ht="13">
      <c r="A288" s="12"/>
      <c r="X288" s="12"/>
    </row>
    <row r="289" spans="1:24" ht="13">
      <c r="A289" s="12"/>
      <c r="X289" s="12"/>
    </row>
    <row r="290" spans="1:24" ht="13">
      <c r="A290" s="12"/>
      <c r="X290" s="12"/>
    </row>
    <row r="291" spans="1:24" ht="13">
      <c r="A291" s="12"/>
      <c r="X291" s="12"/>
    </row>
    <row r="292" spans="1:24" ht="13">
      <c r="A292" s="12"/>
      <c r="X292" s="12"/>
    </row>
    <row r="293" spans="1:24" ht="13">
      <c r="A293" s="12"/>
      <c r="X293" s="12"/>
    </row>
    <row r="294" spans="1:24" ht="13">
      <c r="A294" s="12"/>
      <c r="X294" s="12"/>
    </row>
    <row r="295" spans="1:24" ht="13">
      <c r="A295" s="12"/>
      <c r="X295" s="12"/>
    </row>
    <row r="296" spans="1:24" ht="13">
      <c r="A296" s="12"/>
      <c r="X296" s="12"/>
    </row>
    <row r="297" spans="1:24" ht="13">
      <c r="A297" s="12"/>
      <c r="X297" s="12"/>
    </row>
    <row r="298" spans="1:24" ht="13">
      <c r="A298" s="12"/>
      <c r="X298" s="12"/>
    </row>
    <row r="299" spans="1:24" ht="13">
      <c r="A299" s="12"/>
      <c r="X299" s="12"/>
    </row>
    <row r="300" spans="1:24" ht="13">
      <c r="A300" s="12"/>
      <c r="X300" s="12"/>
    </row>
    <row r="301" spans="1:24" ht="13">
      <c r="A301" s="12"/>
      <c r="X301" s="12"/>
    </row>
    <row r="302" spans="1:24" ht="13">
      <c r="A302" s="12"/>
      <c r="X302" s="12"/>
    </row>
    <row r="303" spans="1:24" ht="13">
      <c r="A303" s="12"/>
      <c r="X303" s="12"/>
    </row>
    <row r="304" spans="1:24" ht="13">
      <c r="A304" s="12"/>
      <c r="X304" s="12"/>
    </row>
    <row r="305" spans="1:24" ht="13">
      <c r="A305" s="12"/>
      <c r="X305" s="12"/>
    </row>
    <row r="306" spans="1:24" ht="13">
      <c r="A306" s="12"/>
      <c r="X306" s="12"/>
    </row>
    <row r="307" spans="1:24" ht="13">
      <c r="A307" s="12"/>
      <c r="X307" s="12"/>
    </row>
    <row r="308" spans="1:24" ht="13">
      <c r="A308" s="12"/>
      <c r="X308" s="12"/>
    </row>
    <row r="309" spans="1:24" ht="13">
      <c r="A309" s="12"/>
      <c r="X309" s="12"/>
    </row>
    <row r="310" spans="1:24" ht="13">
      <c r="A310" s="12"/>
      <c r="X310" s="12"/>
    </row>
    <row r="311" spans="1:24" ht="13">
      <c r="A311" s="12"/>
      <c r="X311" s="12"/>
    </row>
    <row r="312" spans="1:24" ht="13">
      <c r="A312" s="12"/>
      <c r="X312" s="12"/>
    </row>
    <row r="313" spans="1:24" ht="13">
      <c r="A313" s="12"/>
      <c r="X313" s="12"/>
    </row>
    <row r="314" spans="1:24" ht="13">
      <c r="A314" s="12"/>
      <c r="X314" s="12"/>
    </row>
    <row r="315" spans="1:24" ht="13">
      <c r="A315" s="12"/>
      <c r="X315" s="12"/>
    </row>
    <row r="316" spans="1:24" ht="13">
      <c r="A316" s="12"/>
      <c r="X316" s="12"/>
    </row>
    <row r="317" spans="1:24" ht="13">
      <c r="A317" s="12"/>
      <c r="X317" s="12"/>
    </row>
    <row r="318" spans="1:24" ht="13">
      <c r="A318" s="12"/>
      <c r="X318" s="12"/>
    </row>
    <row r="319" spans="1:24" ht="13">
      <c r="A319" s="12"/>
      <c r="X319" s="12"/>
    </row>
    <row r="320" spans="1:24" ht="13">
      <c r="A320" s="12"/>
      <c r="X320" s="12"/>
    </row>
    <row r="321" spans="1:24" ht="13">
      <c r="A321" s="12"/>
      <c r="X321" s="12"/>
    </row>
    <row r="322" spans="1:24" ht="13">
      <c r="A322" s="12"/>
      <c r="X322" s="12"/>
    </row>
    <row r="323" spans="1:24" ht="13">
      <c r="A323" s="12"/>
      <c r="X323" s="12"/>
    </row>
    <row r="324" spans="1:24" ht="13">
      <c r="A324" s="12"/>
      <c r="X324" s="12"/>
    </row>
    <row r="325" spans="1:24" ht="13">
      <c r="A325" s="12"/>
      <c r="X325" s="12"/>
    </row>
    <row r="326" spans="1:24" ht="13">
      <c r="A326" s="12"/>
      <c r="X326" s="12"/>
    </row>
    <row r="327" spans="1:24" ht="13">
      <c r="A327" s="12"/>
      <c r="X327" s="12"/>
    </row>
    <row r="328" spans="1:24" ht="13">
      <c r="A328" s="12"/>
      <c r="X328" s="12"/>
    </row>
    <row r="329" spans="1:24" ht="13">
      <c r="A329" s="12"/>
      <c r="X329" s="12"/>
    </row>
    <row r="330" spans="1:24" ht="13">
      <c r="A330" s="12"/>
      <c r="X330" s="12"/>
    </row>
    <row r="331" spans="1:24" ht="13">
      <c r="A331" s="12"/>
      <c r="X331" s="12"/>
    </row>
    <row r="332" spans="1:24" ht="13">
      <c r="A332" s="12"/>
      <c r="X332" s="12"/>
    </row>
    <row r="333" spans="1:24" ht="13">
      <c r="A333" s="12"/>
      <c r="X333" s="12"/>
    </row>
    <row r="334" spans="1:24" ht="13">
      <c r="A334" s="12"/>
      <c r="X334" s="12"/>
    </row>
    <row r="335" spans="1:24" ht="13">
      <c r="A335" s="12"/>
      <c r="X335" s="12"/>
    </row>
    <row r="336" spans="1:24" ht="13">
      <c r="A336" s="12"/>
      <c r="X336" s="12"/>
    </row>
    <row r="337" spans="1:24" ht="13">
      <c r="A337" s="12"/>
      <c r="X337" s="12"/>
    </row>
    <row r="338" spans="1:24" ht="13">
      <c r="A338" s="12"/>
      <c r="X338" s="12"/>
    </row>
    <row r="339" spans="1:24" ht="13">
      <c r="A339" s="12"/>
      <c r="X339" s="12"/>
    </row>
    <row r="340" spans="1:24" ht="13">
      <c r="A340" s="12"/>
      <c r="X340" s="12"/>
    </row>
    <row r="341" spans="1:24" ht="13">
      <c r="A341" s="12"/>
      <c r="X341" s="12"/>
    </row>
    <row r="342" spans="1:24" ht="13">
      <c r="A342" s="12"/>
      <c r="X342" s="12"/>
    </row>
    <row r="343" spans="1:24" ht="13">
      <c r="A343" s="12"/>
      <c r="X343" s="12"/>
    </row>
    <row r="344" spans="1:24" ht="13">
      <c r="A344" s="12"/>
      <c r="X344" s="12"/>
    </row>
    <row r="345" spans="1:24" ht="13">
      <c r="A345" s="12"/>
      <c r="X345" s="12"/>
    </row>
    <row r="346" spans="1:24" ht="13">
      <c r="A346" s="12"/>
      <c r="X346" s="12"/>
    </row>
    <row r="347" spans="1:24" ht="13">
      <c r="A347" s="12"/>
      <c r="X347" s="12"/>
    </row>
    <row r="348" spans="1:24" ht="13">
      <c r="A348" s="12"/>
      <c r="X348" s="12"/>
    </row>
    <row r="349" spans="1:24" ht="13">
      <c r="A349" s="12"/>
      <c r="X349" s="12"/>
    </row>
    <row r="350" spans="1:24" ht="13">
      <c r="A350" s="12"/>
      <c r="X350" s="12"/>
    </row>
    <row r="351" spans="1:24" ht="13">
      <c r="A351" s="12"/>
      <c r="X351" s="12"/>
    </row>
    <row r="352" spans="1:24" ht="13">
      <c r="A352" s="12"/>
      <c r="X352" s="12"/>
    </row>
    <row r="353" spans="1:24" ht="13">
      <c r="A353" s="12"/>
      <c r="X353" s="12"/>
    </row>
    <row r="354" spans="1:24" ht="13">
      <c r="A354" s="12"/>
      <c r="X354" s="12"/>
    </row>
    <row r="355" spans="1:24" ht="13">
      <c r="A355" s="12"/>
      <c r="X355" s="12"/>
    </row>
    <row r="356" spans="1:24" ht="13">
      <c r="A356" s="12"/>
      <c r="X356" s="12"/>
    </row>
    <row r="357" spans="1:24" ht="13">
      <c r="A357" s="12"/>
      <c r="X357" s="12"/>
    </row>
    <row r="358" spans="1:24" ht="13">
      <c r="A358" s="12"/>
      <c r="X358" s="12"/>
    </row>
    <row r="359" spans="1:24" ht="13">
      <c r="A359" s="12"/>
      <c r="X359" s="12"/>
    </row>
    <row r="360" spans="1:24" ht="13">
      <c r="A360" s="12"/>
      <c r="X360" s="12"/>
    </row>
    <row r="361" spans="1:24" ht="13">
      <c r="A361" s="12"/>
      <c r="X361" s="12"/>
    </row>
    <row r="362" spans="1:24" ht="13">
      <c r="A362" s="12"/>
      <c r="X362" s="12"/>
    </row>
    <row r="363" spans="1:24" ht="13">
      <c r="A363" s="12"/>
      <c r="X363" s="12"/>
    </row>
    <row r="364" spans="1:24" ht="13">
      <c r="A364" s="12"/>
      <c r="X364" s="12"/>
    </row>
    <row r="365" spans="1:24" ht="13">
      <c r="A365" s="12"/>
      <c r="X365" s="12"/>
    </row>
    <row r="366" spans="1:24" ht="13">
      <c r="A366" s="12"/>
      <c r="X366" s="12"/>
    </row>
    <row r="367" spans="1:24" ht="13">
      <c r="A367" s="12"/>
      <c r="X367" s="12"/>
    </row>
    <row r="368" spans="1:24" ht="13">
      <c r="A368" s="12"/>
      <c r="X368" s="12"/>
    </row>
    <row r="369" spans="1:24" ht="13">
      <c r="A369" s="12"/>
      <c r="X369" s="12"/>
    </row>
    <row r="370" spans="1:24" ht="13">
      <c r="A370" s="12"/>
      <c r="X370" s="12"/>
    </row>
    <row r="371" spans="1:24" ht="13">
      <c r="A371" s="12"/>
      <c r="X371" s="12"/>
    </row>
    <row r="372" spans="1:24" ht="13">
      <c r="A372" s="12"/>
      <c r="X372" s="12"/>
    </row>
    <row r="373" spans="1:24" ht="13">
      <c r="A373" s="12"/>
      <c r="X373" s="12"/>
    </row>
    <row r="374" spans="1:24" ht="13">
      <c r="A374" s="12"/>
      <c r="X374" s="12"/>
    </row>
    <row r="375" spans="1:24" ht="13">
      <c r="A375" s="12"/>
      <c r="X375" s="12"/>
    </row>
    <row r="376" spans="1:24" ht="13">
      <c r="A376" s="12"/>
      <c r="X376" s="12"/>
    </row>
    <row r="377" spans="1:24" ht="13">
      <c r="A377" s="12"/>
      <c r="X377" s="12"/>
    </row>
    <row r="378" spans="1:24" ht="13">
      <c r="A378" s="12"/>
      <c r="X378" s="12"/>
    </row>
    <row r="379" spans="1:24" ht="13">
      <c r="A379" s="12"/>
      <c r="X379" s="12"/>
    </row>
    <row r="380" spans="1:24" ht="13">
      <c r="A380" s="12"/>
      <c r="X380" s="12"/>
    </row>
    <row r="381" spans="1:24" ht="13">
      <c r="A381" s="12"/>
      <c r="X381" s="12"/>
    </row>
    <row r="382" spans="1:24" ht="13">
      <c r="A382" s="12"/>
      <c r="X382" s="12"/>
    </row>
    <row r="383" spans="1:24" ht="13">
      <c r="A383" s="12"/>
      <c r="X383" s="12"/>
    </row>
    <row r="384" spans="1:24" ht="13">
      <c r="A384" s="12"/>
      <c r="X384" s="12"/>
    </row>
    <row r="385" spans="1:24" ht="13">
      <c r="A385" s="12"/>
      <c r="X385" s="12"/>
    </row>
    <row r="386" spans="1:24" ht="13">
      <c r="A386" s="12"/>
      <c r="X386" s="12"/>
    </row>
    <row r="387" spans="1:24" ht="13">
      <c r="A387" s="12"/>
      <c r="X387" s="12"/>
    </row>
    <row r="388" spans="1:24" ht="13">
      <c r="A388" s="12"/>
      <c r="X388" s="12"/>
    </row>
    <row r="389" spans="1:24" ht="13">
      <c r="A389" s="12"/>
      <c r="X389" s="12"/>
    </row>
    <row r="390" spans="1:24" ht="13">
      <c r="A390" s="12"/>
      <c r="X390" s="12"/>
    </row>
    <row r="391" spans="1:24" ht="13">
      <c r="A391" s="12"/>
      <c r="X391" s="12"/>
    </row>
    <row r="392" spans="1:24" ht="13">
      <c r="A392" s="12"/>
      <c r="X392" s="12"/>
    </row>
    <row r="393" spans="1:24" ht="13">
      <c r="A393" s="12"/>
      <c r="X393" s="12"/>
    </row>
    <row r="394" spans="1:24" ht="13">
      <c r="A394" s="12"/>
      <c r="X394" s="12"/>
    </row>
    <row r="395" spans="1:24" ht="13">
      <c r="A395" s="12"/>
      <c r="X395" s="12"/>
    </row>
    <row r="396" spans="1:24" ht="13">
      <c r="A396" s="12"/>
      <c r="X396" s="12"/>
    </row>
    <row r="397" spans="1:24" ht="13">
      <c r="A397" s="12"/>
      <c r="X397" s="12"/>
    </row>
    <row r="398" spans="1:24" ht="13">
      <c r="A398" s="12"/>
      <c r="X398" s="12"/>
    </row>
    <row r="399" spans="1:24" ht="13">
      <c r="A399" s="12"/>
      <c r="X399" s="12"/>
    </row>
    <row r="400" spans="1:24" ht="13">
      <c r="A400" s="12"/>
      <c r="X400" s="12"/>
    </row>
    <row r="401" spans="1:24" ht="13">
      <c r="A401" s="12"/>
      <c r="X401" s="12"/>
    </row>
    <row r="402" spans="1:24" ht="13">
      <c r="A402" s="12"/>
      <c r="X402" s="12"/>
    </row>
    <row r="403" spans="1:24" ht="13">
      <c r="A403" s="12"/>
      <c r="X403" s="12"/>
    </row>
    <row r="404" spans="1:24" ht="13">
      <c r="A404" s="12"/>
      <c r="X404" s="12"/>
    </row>
    <row r="405" spans="1:24" ht="13">
      <c r="A405" s="12"/>
      <c r="X405" s="12"/>
    </row>
    <row r="406" spans="1:24" ht="13">
      <c r="A406" s="12"/>
      <c r="X406" s="12"/>
    </row>
    <row r="407" spans="1:24" ht="13">
      <c r="A407" s="12"/>
      <c r="X407" s="12"/>
    </row>
    <row r="408" spans="1:24" ht="13">
      <c r="A408" s="12"/>
      <c r="X408" s="12"/>
    </row>
    <row r="409" spans="1:24" ht="13">
      <c r="A409" s="12"/>
      <c r="X409" s="12"/>
    </row>
    <row r="410" spans="1:24" ht="13">
      <c r="A410" s="12"/>
      <c r="X410" s="12"/>
    </row>
    <row r="411" spans="1:24" ht="13">
      <c r="A411" s="12"/>
      <c r="X411" s="12"/>
    </row>
    <row r="412" spans="1:24" ht="13">
      <c r="A412" s="12"/>
      <c r="X412" s="12"/>
    </row>
    <row r="413" spans="1:24" ht="13">
      <c r="A413" s="12"/>
      <c r="X413" s="12"/>
    </row>
    <row r="414" spans="1:24" ht="13">
      <c r="A414" s="12"/>
      <c r="X414" s="12"/>
    </row>
    <row r="415" spans="1:24" ht="13">
      <c r="A415" s="12"/>
      <c r="X415" s="12"/>
    </row>
    <row r="416" spans="1:24" ht="13">
      <c r="A416" s="12"/>
      <c r="X416" s="12"/>
    </row>
    <row r="417" spans="1:24" ht="13">
      <c r="A417" s="12"/>
      <c r="X417" s="12"/>
    </row>
    <row r="418" spans="1:24" ht="13">
      <c r="A418" s="12"/>
      <c r="X418" s="12"/>
    </row>
    <row r="419" spans="1:24" ht="13">
      <c r="A419" s="12"/>
      <c r="X419" s="12"/>
    </row>
    <row r="420" spans="1:24" ht="13">
      <c r="A420" s="12"/>
      <c r="X420" s="12"/>
    </row>
    <row r="421" spans="1:24" ht="13">
      <c r="A421" s="12"/>
      <c r="X421" s="12"/>
    </row>
    <row r="422" spans="1:24" ht="13">
      <c r="A422" s="12"/>
      <c r="X422" s="12"/>
    </row>
    <row r="423" spans="1:24" ht="13">
      <c r="A423" s="12"/>
      <c r="X423" s="12"/>
    </row>
    <row r="424" spans="1:24" ht="13">
      <c r="A424" s="12"/>
      <c r="X424" s="12"/>
    </row>
    <row r="425" spans="1:24" ht="13">
      <c r="A425" s="12"/>
      <c r="X425" s="12"/>
    </row>
    <row r="426" spans="1:24" ht="13">
      <c r="A426" s="12"/>
      <c r="X426" s="12"/>
    </row>
    <row r="427" spans="1:24" ht="13">
      <c r="A427" s="12"/>
      <c r="X427" s="12"/>
    </row>
    <row r="428" spans="1:24" ht="13">
      <c r="A428" s="12"/>
      <c r="X428" s="12"/>
    </row>
    <row r="429" spans="1:24" ht="13">
      <c r="A429" s="12"/>
      <c r="X429" s="12"/>
    </row>
    <row r="430" spans="1:24" ht="13">
      <c r="A430" s="12"/>
      <c r="X430" s="12"/>
    </row>
    <row r="431" spans="1:24" ht="13">
      <c r="A431" s="12"/>
      <c r="X431" s="12"/>
    </row>
    <row r="432" spans="1:24" ht="13">
      <c r="A432" s="12"/>
      <c r="X432" s="12"/>
    </row>
    <row r="433" spans="1:24" ht="13">
      <c r="A433" s="12"/>
      <c r="X433" s="12"/>
    </row>
    <row r="434" spans="1:24" ht="13">
      <c r="A434" s="12"/>
      <c r="X434" s="12"/>
    </row>
    <row r="435" spans="1:24" ht="13">
      <c r="A435" s="12"/>
      <c r="X435" s="12"/>
    </row>
    <row r="436" spans="1:24" ht="13">
      <c r="A436" s="12"/>
      <c r="X436" s="12"/>
    </row>
    <row r="437" spans="1:24" ht="13">
      <c r="A437" s="12"/>
      <c r="X437" s="12"/>
    </row>
    <row r="438" spans="1:24" ht="13">
      <c r="A438" s="12"/>
      <c r="X438" s="12"/>
    </row>
    <row r="439" spans="1:24" ht="13">
      <c r="A439" s="12"/>
      <c r="X439" s="12"/>
    </row>
    <row r="440" spans="1:24" ht="13">
      <c r="A440" s="12"/>
      <c r="X440" s="12"/>
    </row>
    <row r="441" spans="1:24" ht="13">
      <c r="A441" s="12"/>
      <c r="X441" s="12"/>
    </row>
    <row r="442" spans="1:24" ht="13">
      <c r="A442" s="12"/>
      <c r="X442" s="12"/>
    </row>
    <row r="443" spans="1:24" ht="13">
      <c r="A443" s="12"/>
      <c r="X443" s="12"/>
    </row>
    <row r="444" spans="1:24" ht="13">
      <c r="A444" s="12"/>
      <c r="X444" s="12"/>
    </row>
    <row r="445" spans="1:24" ht="13">
      <c r="A445" s="12"/>
      <c r="X445" s="12"/>
    </row>
    <row r="446" spans="1:24" ht="13">
      <c r="A446" s="12"/>
      <c r="X446" s="12"/>
    </row>
    <row r="447" spans="1:24" ht="13">
      <c r="A447" s="12"/>
      <c r="X447" s="12"/>
    </row>
    <row r="448" spans="1:24" ht="13">
      <c r="A448" s="12"/>
      <c r="X448" s="12"/>
    </row>
    <row r="449" spans="1:24" ht="13">
      <c r="A449" s="12"/>
      <c r="X449" s="12"/>
    </row>
    <row r="450" spans="1:24" ht="13">
      <c r="A450" s="12"/>
      <c r="X450" s="12"/>
    </row>
    <row r="451" spans="1:24" ht="13">
      <c r="A451" s="12"/>
      <c r="X451" s="12"/>
    </row>
    <row r="452" spans="1:24" ht="13">
      <c r="A452" s="12"/>
      <c r="X452" s="12"/>
    </row>
    <row r="453" spans="1:24" ht="13">
      <c r="A453" s="12"/>
      <c r="X453" s="12"/>
    </row>
    <row r="454" spans="1:24" ht="13">
      <c r="A454" s="12"/>
      <c r="X454" s="12"/>
    </row>
    <row r="455" spans="1:24" ht="13">
      <c r="A455" s="12"/>
      <c r="X455" s="12"/>
    </row>
    <row r="456" spans="1:24" ht="13">
      <c r="A456" s="12"/>
      <c r="X456" s="12"/>
    </row>
    <row r="457" spans="1:24" ht="13">
      <c r="A457" s="12"/>
      <c r="X457" s="12"/>
    </row>
    <row r="458" spans="1:24" ht="13">
      <c r="A458" s="12"/>
      <c r="X458" s="12"/>
    </row>
    <row r="459" spans="1:24" ht="13">
      <c r="A459" s="12"/>
      <c r="X459" s="12"/>
    </row>
    <row r="460" spans="1:24" ht="13">
      <c r="A460" s="12"/>
      <c r="X460" s="12"/>
    </row>
    <row r="461" spans="1:24" ht="13">
      <c r="A461" s="12"/>
      <c r="X461" s="12"/>
    </row>
    <row r="462" spans="1:24" ht="13">
      <c r="A462" s="12"/>
      <c r="X462" s="12"/>
    </row>
    <row r="463" spans="1:24" ht="13">
      <c r="A463" s="12"/>
      <c r="X463" s="12"/>
    </row>
    <row r="464" spans="1:24" ht="13">
      <c r="A464" s="12"/>
      <c r="X464" s="12"/>
    </row>
    <row r="465" spans="1:24" ht="13">
      <c r="A465" s="12"/>
      <c r="X465" s="12"/>
    </row>
    <row r="466" spans="1:24" ht="13">
      <c r="A466" s="12"/>
      <c r="X466" s="12"/>
    </row>
    <row r="467" spans="1:24" ht="13">
      <c r="A467" s="12"/>
      <c r="X467" s="12"/>
    </row>
    <row r="468" spans="1:24" ht="13">
      <c r="A468" s="12"/>
      <c r="X468" s="12"/>
    </row>
    <row r="469" spans="1:24" ht="13">
      <c r="A469" s="12"/>
      <c r="X469" s="12"/>
    </row>
    <row r="470" spans="1:24" ht="13">
      <c r="A470" s="12"/>
      <c r="X470" s="12"/>
    </row>
    <row r="471" spans="1:24" ht="13">
      <c r="A471" s="12"/>
      <c r="X471" s="12"/>
    </row>
    <row r="472" spans="1:24" ht="13">
      <c r="A472" s="12"/>
      <c r="X472" s="12"/>
    </row>
    <row r="473" spans="1:24" ht="13">
      <c r="A473" s="12"/>
      <c r="X473" s="12"/>
    </row>
    <row r="474" spans="1:24" ht="13">
      <c r="A474" s="12"/>
      <c r="X474" s="12"/>
    </row>
    <row r="475" spans="1:24" ht="13">
      <c r="A475" s="12"/>
      <c r="X475" s="12"/>
    </row>
    <row r="476" spans="1:24" ht="13">
      <c r="A476" s="12"/>
      <c r="X476" s="12"/>
    </row>
    <row r="477" spans="1:24" ht="13">
      <c r="A477" s="12"/>
      <c r="X477" s="12"/>
    </row>
    <row r="478" spans="1:24" ht="13">
      <c r="A478" s="12"/>
      <c r="X478" s="12"/>
    </row>
    <row r="479" spans="1:24" ht="13">
      <c r="A479" s="12"/>
      <c r="X479" s="12"/>
    </row>
    <row r="480" spans="1:24" ht="13">
      <c r="A480" s="12"/>
      <c r="X480" s="12"/>
    </row>
    <row r="481" spans="1:24" ht="13">
      <c r="A481" s="12"/>
      <c r="X481" s="12"/>
    </row>
    <row r="482" spans="1:24" ht="13">
      <c r="A482" s="12"/>
      <c r="X482" s="12"/>
    </row>
    <row r="483" spans="1:24" ht="13">
      <c r="A483" s="12"/>
      <c r="X483" s="12"/>
    </row>
    <row r="484" spans="1:24" ht="13">
      <c r="A484" s="12"/>
      <c r="X484" s="12"/>
    </row>
    <row r="485" spans="1:24" ht="13">
      <c r="A485" s="12"/>
      <c r="X485" s="12"/>
    </row>
    <row r="486" spans="1:24" ht="13">
      <c r="A486" s="12"/>
      <c r="X486" s="12"/>
    </row>
    <row r="487" spans="1:24" ht="13">
      <c r="A487" s="12"/>
      <c r="X487" s="12"/>
    </row>
    <row r="488" spans="1:24" ht="13">
      <c r="A488" s="12"/>
      <c r="X488" s="12"/>
    </row>
    <row r="489" spans="1:24" ht="13">
      <c r="A489" s="12"/>
      <c r="X489" s="12"/>
    </row>
    <row r="490" spans="1:24" ht="13">
      <c r="A490" s="12"/>
      <c r="X490" s="12"/>
    </row>
    <row r="491" spans="1:24" ht="13">
      <c r="A491" s="12"/>
      <c r="X491" s="12"/>
    </row>
    <row r="492" spans="1:24" ht="13">
      <c r="A492" s="12"/>
      <c r="X492" s="12"/>
    </row>
    <row r="493" spans="1:24" ht="13">
      <c r="A493" s="12"/>
      <c r="X493" s="12"/>
    </row>
    <row r="494" spans="1:24" ht="13">
      <c r="A494" s="12"/>
      <c r="X494" s="12"/>
    </row>
    <row r="495" spans="1:24" ht="13">
      <c r="A495" s="12"/>
      <c r="X495" s="12"/>
    </row>
    <row r="496" spans="1:24" ht="13">
      <c r="A496" s="12"/>
      <c r="X496" s="12"/>
    </row>
    <row r="497" spans="1:24" ht="13">
      <c r="A497" s="12"/>
      <c r="X497" s="12"/>
    </row>
    <row r="498" spans="1:24" ht="13">
      <c r="A498" s="12"/>
      <c r="X498" s="12"/>
    </row>
    <row r="499" spans="1:24" ht="13">
      <c r="A499" s="12"/>
      <c r="X499" s="12"/>
    </row>
    <row r="500" spans="1:24" ht="13">
      <c r="A500" s="12"/>
      <c r="X500" s="12"/>
    </row>
    <row r="501" spans="1:24" ht="13">
      <c r="A501" s="12"/>
      <c r="X501" s="12"/>
    </row>
    <row r="502" spans="1:24" ht="13">
      <c r="A502" s="12"/>
      <c r="X502" s="12"/>
    </row>
    <row r="503" spans="1:24" ht="13">
      <c r="A503" s="12"/>
      <c r="X503" s="12"/>
    </row>
    <row r="504" spans="1:24" ht="13">
      <c r="A504" s="12"/>
      <c r="X504" s="12"/>
    </row>
    <row r="505" spans="1:24" ht="13">
      <c r="A505" s="12"/>
      <c r="X505" s="12"/>
    </row>
    <row r="506" spans="1:24" ht="13">
      <c r="A506" s="12"/>
      <c r="X506" s="12"/>
    </row>
    <row r="507" spans="1:24" ht="13">
      <c r="A507" s="12"/>
      <c r="X507" s="12"/>
    </row>
    <row r="508" spans="1:24" ht="13">
      <c r="A508" s="12"/>
      <c r="X508" s="12"/>
    </row>
    <row r="509" spans="1:24" ht="13">
      <c r="A509" s="12"/>
      <c r="X509" s="12"/>
    </row>
    <row r="510" spans="1:24" ht="13">
      <c r="A510" s="12"/>
      <c r="X510" s="12"/>
    </row>
    <row r="511" spans="1:24" ht="13">
      <c r="A511" s="12"/>
      <c r="X511" s="12"/>
    </row>
    <row r="512" spans="1:24" ht="13">
      <c r="A512" s="12"/>
      <c r="X512" s="12"/>
    </row>
    <row r="513" spans="1:24" ht="13">
      <c r="A513" s="12"/>
      <c r="X513" s="12"/>
    </row>
    <row r="514" spans="1:24" ht="13">
      <c r="A514" s="12"/>
      <c r="X514" s="12"/>
    </row>
    <row r="515" spans="1:24" ht="13">
      <c r="A515" s="12"/>
      <c r="X515" s="12"/>
    </row>
    <row r="516" spans="1:24" ht="13">
      <c r="A516" s="12"/>
      <c r="X516" s="12"/>
    </row>
    <row r="517" spans="1:24" ht="13">
      <c r="A517" s="12"/>
      <c r="X517" s="12"/>
    </row>
    <row r="518" spans="1:24" ht="13">
      <c r="A518" s="12"/>
      <c r="X518" s="12"/>
    </row>
    <row r="519" spans="1:24" ht="13">
      <c r="A519" s="12"/>
      <c r="X519" s="12"/>
    </row>
    <row r="520" spans="1:24" ht="13">
      <c r="A520" s="12"/>
      <c r="X520" s="12"/>
    </row>
    <row r="521" spans="1:24" ht="13">
      <c r="A521" s="12"/>
      <c r="X521" s="12"/>
    </row>
    <row r="522" spans="1:24" ht="13">
      <c r="A522" s="12"/>
      <c r="X522" s="12"/>
    </row>
    <row r="523" spans="1:24" ht="13">
      <c r="A523" s="12"/>
      <c r="X523" s="12"/>
    </row>
    <row r="524" spans="1:24" ht="13">
      <c r="A524" s="12"/>
      <c r="X524" s="12"/>
    </row>
    <row r="525" spans="1:24" ht="13">
      <c r="A525" s="12"/>
      <c r="X525" s="12"/>
    </row>
    <row r="526" spans="1:24" ht="13">
      <c r="A526" s="12"/>
      <c r="X526" s="12"/>
    </row>
    <row r="527" spans="1:24" ht="13">
      <c r="A527" s="12"/>
      <c r="X527" s="12"/>
    </row>
    <row r="528" spans="1:24" ht="13">
      <c r="A528" s="12"/>
      <c r="X528" s="12"/>
    </row>
    <row r="529" spans="1:24" ht="13">
      <c r="A529" s="12"/>
      <c r="X529" s="12"/>
    </row>
    <row r="530" spans="1:24" ht="13">
      <c r="A530" s="12"/>
      <c r="X530" s="12"/>
    </row>
    <row r="531" spans="1:24" ht="13">
      <c r="A531" s="12"/>
      <c r="X531" s="12"/>
    </row>
    <row r="532" spans="1:24" ht="13">
      <c r="A532" s="12"/>
      <c r="X532" s="12"/>
    </row>
    <row r="533" spans="1:24" ht="13">
      <c r="A533" s="12"/>
      <c r="X533" s="12"/>
    </row>
    <row r="534" spans="1:24" ht="13">
      <c r="A534" s="12"/>
      <c r="X534" s="12"/>
    </row>
    <row r="535" spans="1:24" ht="13">
      <c r="A535" s="12"/>
      <c r="X535" s="12"/>
    </row>
    <row r="536" spans="1:24" ht="13">
      <c r="A536" s="12"/>
      <c r="X536" s="12"/>
    </row>
    <row r="537" spans="1:24" ht="13">
      <c r="A537" s="12"/>
      <c r="X537" s="12"/>
    </row>
    <row r="538" spans="1:24" ht="13">
      <c r="A538" s="12"/>
      <c r="X538" s="12"/>
    </row>
    <row r="539" spans="1:24" ht="13">
      <c r="A539" s="12"/>
      <c r="X539" s="12"/>
    </row>
    <row r="540" spans="1:24" ht="13">
      <c r="A540" s="12"/>
      <c r="X540" s="12"/>
    </row>
    <row r="541" spans="1:24" ht="13">
      <c r="A541" s="12"/>
      <c r="X541" s="12"/>
    </row>
    <row r="542" spans="1:24" ht="13">
      <c r="A542" s="12"/>
      <c r="X542" s="12"/>
    </row>
    <row r="543" spans="1:24" ht="13">
      <c r="A543" s="12"/>
      <c r="X543" s="12"/>
    </row>
    <row r="544" spans="1:24" ht="13">
      <c r="A544" s="12"/>
      <c r="X544" s="12"/>
    </row>
    <row r="545" spans="1:24" ht="13">
      <c r="A545" s="12"/>
      <c r="X545" s="12"/>
    </row>
    <row r="546" spans="1:24" ht="13">
      <c r="A546" s="12"/>
      <c r="X546" s="12"/>
    </row>
    <row r="547" spans="1:24" ht="13">
      <c r="A547" s="12"/>
      <c r="X547" s="12"/>
    </row>
    <row r="548" spans="1:24" ht="13">
      <c r="A548" s="12"/>
      <c r="X548" s="12"/>
    </row>
    <row r="549" spans="1:24" ht="13">
      <c r="A549" s="12"/>
      <c r="X549" s="12"/>
    </row>
    <row r="550" spans="1:24" ht="13">
      <c r="A550" s="12"/>
      <c r="X550" s="12"/>
    </row>
    <row r="551" spans="1:24" ht="13">
      <c r="A551" s="12"/>
      <c r="X551" s="12"/>
    </row>
    <row r="552" spans="1:24" ht="13">
      <c r="A552" s="12"/>
      <c r="X552" s="12"/>
    </row>
    <row r="553" spans="1:24" ht="13">
      <c r="A553" s="12"/>
      <c r="X553" s="12"/>
    </row>
    <row r="554" spans="1:24" ht="13">
      <c r="A554" s="12"/>
      <c r="X554" s="12"/>
    </row>
    <row r="555" spans="1:24" ht="13">
      <c r="A555" s="12"/>
      <c r="X555" s="12"/>
    </row>
    <row r="556" spans="1:24" ht="13">
      <c r="A556" s="12"/>
      <c r="X556" s="12"/>
    </row>
    <row r="557" spans="1:24" ht="13">
      <c r="A557" s="12"/>
      <c r="X557" s="12"/>
    </row>
    <row r="558" spans="1:24" ht="13">
      <c r="A558" s="12"/>
      <c r="X558" s="12"/>
    </row>
    <row r="559" spans="1:24" ht="13">
      <c r="A559" s="12"/>
      <c r="X559" s="12"/>
    </row>
    <row r="560" spans="1:24" ht="13">
      <c r="A560" s="12"/>
      <c r="X560" s="12"/>
    </row>
    <row r="561" spans="1:24" ht="13">
      <c r="A561" s="12"/>
      <c r="X561" s="12"/>
    </row>
    <row r="562" spans="1:24" ht="13">
      <c r="A562" s="12"/>
      <c r="X562" s="12"/>
    </row>
    <row r="563" spans="1:24" ht="13">
      <c r="A563" s="12"/>
      <c r="X563" s="12"/>
    </row>
    <row r="564" spans="1:24" ht="13">
      <c r="A564" s="12"/>
      <c r="X564" s="12"/>
    </row>
    <row r="565" spans="1:24" ht="13">
      <c r="A565" s="12"/>
      <c r="X565" s="12"/>
    </row>
    <row r="566" spans="1:24" ht="13">
      <c r="A566" s="12"/>
      <c r="X566" s="12"/>
    </row>
    <row r="567" spans="1:24" ht="13">
      <c r="A567" s="12"/>
      <c r="X567" s="12"/>
    </row>
    <row r="568" spans="1:24" ht="13">
      <c r="A568" s="12"/>
      <c r="X568" s="12"/>
    </row>
    <row r="569" spans="1:24" ht="13">
      <c r="A569" s="12"/>
      <c r="X569" s="12"/>
    </row>
    <row r="570" spans="1:24" ht="13">
      <c r="A570" s="12"/>
      <c r="X570" s="12"/>
    </row>
    <row r="571" spans="1:24" ht="13">
      <c r="A571" s="12"/>
      <c r="X571" s="12"/>
    </row>
    <row r="572" spans="1:24" ht="13">
      <c r="A572" s="12"/>
      <c r="X572" s="12"/>
    </row>
    <row r="573" spans="1:24" ht="13">
      <c r="A573" s="12"/>
      <c r="X573" s="12"/>
    </row>
    <row r="574" spans="1:24" ht="13">
      <c r="A574" s="12"/>
      <c r="X574" s="12"/>
    </row>
    <row r="575" spans="1:24" ht="13">
      <c r="A575" s="12"/>
      <c r="X575" s="12"/>
    </row>
    <row r="576" spans="1:24" ht="13">
      <c r="A576" s="12"/>
      <c r="X576" s="12"/>
    </row>
    <row r="577" spans="1:24" ht="13">
      <c r="A577" s="12"/>
      <c r="X577" s="12"/>
    </row>
    <row r="578" spans="1:24" ht="13">
      <c r="A578" s="12"/>
      <c r="X578" s="12"/>
    </row>
    <row r="579" spans="1:24" ht="13">
      <c r="A579" s="12"/>
      <c r="X579" s="12"/>
    </row>
    <row r="580" spans="1:24" ht="13">
      <c r="A580" s="12"/>
      <c r="X580" s="12"/>
    </row>
    <row r="581" spans="1:24" ht="13">
      <c r="A581" s="12"/>
      <c r="X581" s="12"/>
    </row>
    <row r="582" spans="1:24" ht="13">
      <c r="A582" s="12"/>
      <c r="X582" s="12"/>
    </row>
    <row r="583" spans="1:24" ht="13">
      <c r="A583" s="12"/>
      <c r="X583" s="12"/>
    </row>
    <row r="584" spans="1:24" ht="13">
      <c r="A584" s="12"/>
      <c r="X584" s="12"/>
    </row>
    <row r="585" spans="1:24" ht="13">
      <c r="A585" s="12"/>
      <c r="X585" s="12"/>
    </row>
    <row r="586" spans="1:24" ht="13">
      <c r="A586" s="12"/>
      <c r="X586" s="12"/>
    </row>
    <row r="587" spans="1:24" ht="13">
      <c r="A587" s="12"/>
      <c r="X587" s="12"/>
    </row>
    <row r="588" spans="1:24" ht="13">
      <c r="A588" s="12"/>
      <c r="X588" s="12"/>
    </row>
    <row r="589" spans="1:24" ht="13">
      <c r="A589" s="12"/>
      <c r="X589" s="12"/>
    </row>
    <row r="590" spans="1:24" ht="13">
      <c r="A590" s="12"/>
      <c r="X590" s="12"/>
    </row>
    <row r="591" spans="1:24" ht="13">
      <c r="A591" s="12"/>
      <c r="X591" s="12"/>
    </row>
    <row r="592" spans="1:24" ht="13">
      <c r="A592" s="12"/>
      <c r="X592" s="12"/>
    </row>
    <row r="593" spans="1:24" ht="13">
      <c r="A593" s="12"/>
      <c r="X593" s="12"/>
    </row>
    <row r="594" spans="1:24" ht="13">
      <c r="A594" s="12"/>
      <c r="X594" s="12"/>
    </row>
    <row r="595" spans="1:24" ht="13">
      <c r="A595" s="12"/>
      <c r="X595" s="12"/>
    </row>
    <row r="596" spans="1:24" ht="13">
      <c r="A596" s="12"/>
      <c r="X596" s="12"/>
    </row>
    <row r="597" spans="1:24" ht="13">
      <c r="A597" s="12"/>
      <c r="X597" s="12"/>
    </row>
    <row r="598" spans="1:24" ht="13">
      <c r="A598" s="12"/>
      <c r="X598" s="12"/>
    </row>
    <row r="599" spans="1:24" ht="13">
      <c r="A599" s="12"/>
      <c r="X599" s="12"/>
    </row>
    <row r="600" spans="1:24" ht="13">
      <c r="A600" s="12"/>
      <c r="X600" s="12"/>
    </row>
    <row r="601" spans="1:24" ht="13">
      <c r="A601" s="12"/>
      <c r="X601" s="12"/>
    </row>
    <row r="602" spans="1:24" ht="13">
      <c r="A602" s="12"/>
      <c r="X602" s="12"/>
    </row>
    <row r="603" spans="1:24" ht="13">
      <c r="A603" s="12"/>
      <c r="X603" s="12"/>
    </row>
    <row r="604" spans="1:24" ht="13">
      <c r="A604" s="12"/>
      <c r="X604" s="12"/>
    </row>
    <row r="605" spans="1:24" ht="13">
      <c r="A605" s="12"/>
      <c r="X605" s="12"/>
    </row>
    <row r="606" spans="1:24" ht="13">
      <c r="A606" s="12"/>
      <c r="X606" s="12"/>
    </row>
    <row r="607" spans="1:24" ht="13">
      <c r="A607" s="12"/>
      <c r="X607" s="12"/>
    </row>
    <row r="608" spans="1:24" ht="13">
      <c r="A608" s="12"/>
      <c r="X608" s="12"/>
    </row>
    <row r="609" spans="1:24" ht="13">
      <c r="A609" s="12"/>
      <c r="X609" s="12"/>
    </row>
    <row r="610" spans="1:24" ht="13">
      <c r="A610" s="12"/>
      <c r="X610" s="12"/>
    </row>
    <row r="611" spans="1:24" ht="13">
      <c r="A611" s="12"/>
      <c r="X611" s="12"/>
    </row>
    <row r="612" spans="1:24" ht="13">
      <c r="A612" s="12"/>
      <c r="X612" s="12"/>
    </row>
    <row r="613" spans="1:24" ht="13">
      <c r="A613" s="12"/>
      <c r="X613" s="12"/>
    </row>
    <row r="614" spans="1:24" ht="13">
      <c r="A614" s="12"/>
      <c r="X614" s="12"/>
    </row>
    <row r="615" spans="1:24" ht="13">
      <c r="A615" s="12"/>
      <c r="X615" s="12"/>
    </row>
    <row r="616" spans="1:24" ht="13">
      <c r="A616" s="12"/>
      <c r="X616" s="12"/>
    </row>
    <row r="617" spans="1:24" ht="13">
      <c r="A617" s="12"/>
      <c r="X617" s="12"/>
    </row>
    <row r="618" spans="1:24" ht="13">
      <c r="A618" s="12"/>
      <c r="X618" s="12"/>
    </row>
    <row r="619" spans="1:24" ht="13">
      <c r="A619" s="12"/>
      <c r="X619" s="12"/>
    </row>
    <row r="620" spans="1:24" ht="13">
      <c r="A620" s="12"/>
      <c r="X620" s="12"/>
    </row>
    <row r="621" spans="1:24" ht="13">
      <c r="A621" s="12"/>
      <c r="X621" s="12"/>
    </row>
    <row r="622" spans="1:24" ht="13">
      <c r="A622" s="12"/>
      <c r="X622" s="12"/>
    </row>
    <row r="623" spans="1:24" ht="13">
      <c r="A623" s="12"/>
      <c r="X623" s="12"/>
    </row>
    <row r="624" spans="1:24" ht="13">
      <c r="A624" s="12"/>
      <c r="X624" s="12"/>
    </row>
    <row r="625" spans="1:24" ht="13">
      <c r="A625" s="12"/>
      <c r="X625" s="12"/>
    </row>
    <row r="626" spans="1:24" ht="13">
      <c r="A626" s="12"/>
      <c r="X626" s="12"/>
    </row>
    <row r="627" spans="1:24" ht="13">
      <c r="A627" s="12"/>
      <c r="X627" s="12"/>
    </row>
    <row r="628" spans="1:24" ht="13">
      <c r="A628" s="12"/>
      <c r="X628" s="12"/>
    </row>
    <row r="629" spans="1:24" ht="13">
      <c r="A629" s="12"/>
      <c r="X629" s="12"/>
    </row>
    <row r="630" spans="1:24" ht="13">
      <c r="A630" s="12"/>
      <c r="X630" s="12"/>
    </row>
    <row r="631" spans="1:24" ht="13">
      <c r="A631" s="12"/>
      <c r="X631" s="12"/>
    </row>
    <row r="632" spans="1:24" ht="13">
      <c r="A632" s="12"/>
      <c r="X632" s="12"/>
    </row>
    <row r="633" spans="1:24" ht="13">
      <c r="A633" s="12"/>
      <c r="X633" s="12"/>
    </row>
    <row r="634" spans="1:24" ht="13">
      <c r="A634" s="12"/>
      <c r="X634" s="12"/>
    </row>
    <row r="635" spans="1:24" ht="13">
      <c r="A635" s="12"/>
      <c r="X635" s="12"/>
    </row>
    <row r="636" spans="1:24" ht="13">
      <c r="A636" s="12"/>
      <c r="X636" s="12"/>
    </row>
    <row r="637" spans="1:24" ht="13">
      <c r="A637" s="12"/>
      <c r="X637" s="12"/>
    </row>
    <row r="638" spans="1:24" ht="13">
      <c r="A638" s="12"/>
      <c r="X638" s="12"/>
    </row>
    <row r="639" spans="1:24" ht="13">
      <c r="A639" s="12"/>
      <c r="X639" s="12"/>
    </row>
    <row r="640" spans="1:24" ht="13">
      <c r="A640" s="12"/>
      <c r="X640" s="12"/>
    </row>
    <row r="641" spans="1:24" ht="13">
      <c r="A641" s="12"/>
      <c r="X641" s="12"/>
    </row>
    <row r="642" spans="1:24" ht="13">
      <c r="A642" s="12"/>
      <c r="X642" s="12"/>
    </row>
    <row r="643" spans="1:24" ht="13">
      <c r="A643" s="12"/>
      <c r="X643" s="12"/>
    </row>
    <row r="644" spans="1:24" ht="13">
      <c r="A644" s="12"/>
      <c r="X644" s="12"/>
    </row>
    <row r="645" spans="1:24" ht="13">
      <c r="A645" s="12"/>
      <c r="X645" s="12"/>
    </row>
    <row r="646" spans="1:24" ht="13">
      <c r="A646" s="12"/>
      <c r="X646" s="12"/>
    </row>
    <row r="647" spans="1:24" ht="13">
      <c r="A647" s="12"/>
      <c r="X647" s="12"/>
    </row>
    <row r="648" spans="1:24" ht="13">
      <c r="A648" s="12"/>
      <c r="X648" s="12"/>
    </row>
    <row r="649" spans="1:24" ht="13">
      <c r="A649" s="12"/>
      <c r="X649" s="12"/>
    </row>
    <row r="650" spans="1:24" ht="13">
      <c r="A650" s="12"/>
      <c r="X650" s="12"/>
    </row>
    <row r="651" spans="1:24" ht="13">
      <c r="A651" s="12"/>
      <c r="X651" s="12"/>
    </row>
    <row r="652" spans="1:24" ht="13">
      <c r="A652" s="12"/>
      <c r="X652" s="12"/>
    </row>
    <row r="653" spans="1:24" ht="13">
      <c r="A653" s="12"/>
      <c r="X653" s="12"/>
    </row>
    <row r="654" spans="1:24" ht="13">
      <c r="A654" s="12"/>
      <c r="X654" s="12"/>
    </row>
    <row r="655" spans="1:24" ht="13">
      <c r="A655" s="12"/>
      <c r="X655" s="12"/>
    </row>
    <row r="656" spans="1:24" ht="13">
      <c r="A656" s="12"/>
      <c r="X656" s="12"/>
    </row>
    <row r="657" spans="1:24" ht="13">
      <c r="A657" s="12"/>
      <c r="X657" s="12"/>
    </row>
    <row r="658" spans="1:24" ht="13">
      <c r="A658" s="12"/>
      <c r="X658" s="12"/>
    </row>
    <row r="659" spans="1:24" ht="13">
      <c r="A659" s="12"/>
      <c r="X659" s="12"/>
    </row>
    <row r="660" spans="1:24" ht="13">
      <c r="A660" s="12"/>
      <c r="X660" s="12"/>
    </row>
    <row r="661" spans="1:24" ht="13">
      <c r="A661" s="12"/>
      <c r="X661" s="12"/>
    </row>
    <row r="662" spans="1:24" ht="13">
      <c r="A662" s="12"/>
      <c r="X662" s="12"/>
    </row>
    <row r="663" spans="1:24" ht="13">
      <c r="A663" s="12"/>
      <c r="X663" s="12"/>
    </row>
    <row r="664" spans="1:24" ht="13">
      <c r="A664" s="12"/>
      <c r="X664" s="12"/>
    </row>
    <row r="665" spans="1:24" ht="13">
      <c r="A665" s="12"/>
      <c r="X665" s="12"/>
    </row>
    <row r="666" spans="1:24" ht="13">
      <c r="A666" s="12"/>
      <c r="X666" s="12"/>
    </row>
    <row r="667" spans="1:24" ht="13">
      <c r="A667" s="12"/>
      <c r="X667" s="12"/>
    </row>
    <row r="668" spans="1:24" ht="13">
      <c r="A668" s="12"/>
      <c r="X668" s="12"/>
    </row>
    <row r="669" spans="1:24" ht="13">
      <c r="A669" s="12"/>
      <c r="X669" s="12"/>
    </row>
    <row r="670" spans="1:24" ht="13">
      <c r="A670" s="12"/>
      <c r="X670" s="12"/>
    </row>
    <row r="671" spans="1:24" ht="13">
      <c r="A671" s="12"/>
      <c r="X671" s="12"/>
    </row>
    <row r="672" spans="1:24" ht="13">
      <c r="A672" s="12"/>
      <c r="X672" s="12"/>
    </row>
    <row r="673" spans="1:24" ht="13">
      <c r="A673" s="12"/>
      <c r="X673" s="12"/>
    </row>
    <row r="674" spans="1:24" ht="13">
      <c r="A674" s="12"/>
      <c r="X674" s="12"/>
    </row>
    <row r="675" spans="1:24" ht="13">
      <c r="A675" s="12"/>
      <c r="X675" s="12"/>
    </row>
    <row r="676" spans="1:24" ht="13">
      <c r="A676" s="12"/>
      <c r="X676" s="12"/>
    </row>
    <row r="677" spans="1:24" ht="13">
      <c r="A677" s="12"/>
      <c r="X677" s="12"/>
    </row>
    <row r="678" spans="1:24" ht="13">
      <c r="A678" s="12"/>
      <c r="X678" s="12"/>
    </row>
    <row r="679" spans="1:24" ht="13">
      <c r="A679" s="12"/>
      <c r="X679" s="12"/>
    </row>
    <row r="680" spans="1:24" ht="13">
      <c r="A680" s="12"/>
      <c r="X680" s="12"/>
    </row>
    <row r="681" spans="1:24" ht="13">
      <c r="A681" s="12"/>
      <c r="X681" s="12"/>
    </row>
    <row r="682" spans="1:24" ht="13">
      <c r="A682" s="12"/>
      <c r="X682" s="12"/>
    </row>
    <row r="683" spans="1:24" ht="13">
      <c r="A683" s="12"/>
      <c r="X683" s="12"/>
    </row>
    <row r="684" spans="1:24" ht="13">
      <c r="A684" s="12"/>
      <c r="X684" s="12"/>
    </row>
    <row r="685" spans="1:24" ht="13">
      <c r="A685" s="12"/>
      <c r="X685" s="12"/>
    </row>
    <row r="686" spans="1:24" ht="13">
      <c r="A686" s="12"/>
      <c r="X686" s="12"/>
    </row>
    <row r="687" spans="1:24" ht="13">
      <c r="A687" s="12"/>
      <c r="X687" s="12"/>
    </row>
    <row r="688" spans="1:24" ht="13">
      <c r="A688" s="12"/>
      <c r="X688" s="12"/>
    </row>
    <row r="689" spans="1:24" ht="13">
      <c r="A689" s="12"/>
      <c r="X689" s="12"/>
    </row>
    <row r="690" spans="1:24" ht="13">
      <c r="A690" s="12"/>
      <c r="X690" s="12"/>
    </row>
    <row r="691" spans="1:24" ht="13">
      <c r="A691" s="12"/>
      <c r="X691" s="12"/>
    </row>
    <row r="692" spans="1:24" ht="13">
      <c r="A692" s="12"/>
      <c r="X692" s="12"/>
    </row>
    <row r="693" spans="1:24" ht="13">
      <c r="A693" s="12"/>
      <c r="X693" s="12"/>
    </row>
    <row r="694" spans="1:24" ht="13">
      <c r="A694" s="12"/>
      <c r="X694" s="12"/>
    </row>
    <row r="695" spans="1:24" ht="13">
      <c r="A695" s="12"/>
      <c r="X695" s="12"/>
    </row>
    <row r="696" spans="1:24" ht="13">
      <c r="A696" s="12"/>
      <c r="X696" s="12"/>
    </row>
    <row r="697" spans="1:24" ht="13">
      <c r="A697" s="12"/>
      <c r="X697" s="12"/>
    </row>
    <row r="698" spans="1:24" ht="13">
      <c r="A698" s="12"/>
      <c r="X698" s="12"/>
    </row>
    <row r="699" spans="1:24" ht="13">
      <c r="A699" s="12"/>
      <c r="X699" s="12"/>
    </row>
    <row r="700" spans="1:24" ht="13">
      <c r="A700" s="12"/>
      <c r="X700" s="12"/>
    </row>
    <row r="701" spans="1:24" ht="13">
      <c r="A701" s="12"/>
      <c r="X701" s="12"/>
    </row>
    <row r="702" spans="1:24" ht="13">
      <c r="A702" s="12"/>
      <c r="X702" s="12"/>
    </row>
    <row r="703" spans="1:24" ht="13">
      <c r="A703" s="12"/>
      <c r="X703" s="12"/>
    </row>
    <row r="704" spans="1:24" ht="13">
      <c r="A704" s="12"/>
      <c r="X704" s="12"/>
    </row>
    <row r="705" spans="1:24" ht="13">
      <c r="A705" s="12"/>
      <c r="X705" s="12"/>
    </row>
    <row r="706" spans="1:24" ht="13">
      <c r="A706" s="12"/>
      <c r="X706" s="12"/>
    </row>
    <row r="707" spans="1:24" ht="13">
      <c r="A707" s="12"/>
      <c r="X707" s="12"/>
    </row>
    <row r="708" spans="1:24" ht="13">
      <c r="A708" s="12"/>
      <c r="X708" s="12"/>
    </row>
    <row r="709" spans="1:24" ht="13">
      <c r="A709" s="12"/>
      <c r="X709" s="12"/>
    </row>
    <row r="710" spans="1:24" ht="13">
      <c r="A710" s="12"/>
      <c r="X710" s="12"/>
    </row>
    <row r="711" spans="1:24" ht="13">
      <c r="A711" s="12"/>
      <c r="X711" s="12"/>
    </row>
    <row r="712" spans="1:24" ht="13">
      <c r="A712" s="12"/>
      <c r="X712" s="12"/>
    </row>
    <row r="713" spans="1:24" ht="13">
      <c r="A713" s="12"/>
      <c r="X713" s="12"/>
    </row>
    <row r="714" spans="1:24" ht="13">
      <c r="A714" s="12"/>
      <c r="X714" s="12"/>
    </row>
    <row r="715" spans="1:24" ht="13">
      <c r="A715" s="12"/>
      <c r="X715" s="12"/>
    </row>
    <row r="716" spans="1:24" ht="13">
      <c r="A716" s="12"/>
      <c r="X716" s="12"/>
    </row>
    <row r="717" spans="1:24" ht="13">
      <c r="A717" s="12"/>
      <c r="X717" s="12"/>
    </row>
    <row r="718" spans="1:24" ht="13">
      <c r="A718" s="12"/>
      <c r="X718" s="12"/>
    </row>
    <row r="719" spans="1:24" ht="13">
      <c r="A719" s="12"/>
      <c r="X719" s="12"/>
    </row>
    <row r="720" spans="1:24" ht="13">
      <c r="A720" s="12"/>
      <c r="X720" s="12"/>
    </row>
    <row r="721" spans="1:24" ht="13">
      <c r="A721" s="12"/>
      <c r="X721" s="12"/>
    </row>
    <row r="722" spans="1:24" ht="13">
      <c r="A722" s="12"/>
      <c r="X722" s="12"/>
    </row>
    <row r="723" spans="1:24" ht="13">
      <c r="A723" s="12"/>
      <c r="X723" s="12"/>
    </row>
    <row r="724" spans="1:24" ht="13">
      <c r="A724" s="12"/>
      <c r="X724" s="12"/>
    </row>
    <row r="725" spans="1:24" ht="13">
      <c r="A725" s="12"/>
      <c r="X725" s="12"/>
    </row>
    <row r="726" spans="1:24" ht="13">
      <c r="A726" s="12"/>
      <c r="X726" s="12"/>
    </row>
    <row r="727" spans="1:24" ht="13">
      <c r="A727" s="12"/>
      <c r="X727" s="12"/>
    </row>
    <row r="728" spans="1:24" ht="13">
      <c r="A728" s="12"/>
      <c r="X728" s="12"/>
    </row>
    <row r="729" spans="1:24" ht="13">
      <c r="A729" s="12"/>
      <c r="X729" s="12"/>
    </row>
    <row r="730" spans="1:24" ht="13">
      <c r="A730" s="12"/>
      <c r="X730" s="12"/>
    </row>
    <row r="731" spans="1:24" ht="13">
      <c r="A731" s="12"/>
      <c r="X731" s="12"/>
    </row>
    <row r="732" spans="1:24" ht="13">
      <c r="A732" s="12"/>
      <c r="X732" s="12"/>
    </row>
    <row r="733" spans="1:24" ht="13">
      <c r="A733" s="12"/>
      <c r="X733" s="12"/>
    </row>
    <row r="734" spans="1:24" ht="13">
      <c r="A734" s="12"/>
      <c r="X734" s="12"/>
    </row>
    <row r="735" spans="1:24" ht="13">
      <c r="A735" s="12"/>
      <c r="X735" s="12"/>
    </row>
    <row r="736" spans="1:24" ht="13">
      <c r="A736" s="12"/>
      <c r="X736" s="12"/>
    </row>
    <row r="737" spans="1:24" ht="13">
      <c r="A737" s="12"/>
      <c r="X737" s="12"/>
    </row>
    <row r="738" spans="1:24" ht="13">
      <c r="A738" s="12"/>
      <c r="X738" s="12"/>
    </row>
    <row r="739" spans="1:24" ht="13">
      <c r="A739" s="12"/>
      <c r="X739" s="12"/>
    </row>
    <row r="740" spans="1:24" ht="13">
      <c r="A740" s="12"/>
      <c r="X740" s="12"/>
    </row>
    <row r="741" spans="1:24" ht="13">
      <c r="A741" s="12"/>
      <c r="X741" s="12"/>
    </row>
    <row r="742" spans="1:24" ht="13">
      <c r="A742" s="12"/>
      <c r="X742" s="12"/>
    </row>
    <row r="743" spans="1:24" ht="13">
      <c r="A743" s="12"/>
      <c r="X743" s="12"/>
    </row>
    <row r="744" spans="1:24" ht="13">
      <c r="A744" s="12"/>
      <c r="X744" s="12"/>
    </row>
    <row r="745" spans="1:24" ht="13">
      <c r="A745" s="12"/>
      <c r="X745" s="12"/>
    </row>
    <row r="746" spans="1:24" ht="13">
      <c r="A746" s="12"/>
      <c r="X746" s="12"/>
    </row>
    <row r="747" spans="1:24" ht="13">
      <c r="A747" s="12"/>
      <c r="X747" s="12"/>
    </row>
    <row r="748" spans="1:24" ht="13">
      <c r="A748" s="12"/>
      <c r="X748" s="12"/>
    </row>
    <row r="749" spans="1:24" ht="13">
      <c r="A749" s="12"/>
      <c r="X749" s="12"/>
    </row>
    <row r="750" spans="1:24" ht="13">
      <c r="A750" s="12"/>
      <c r="X750" s="12"/>
    </row>
    <row r="751" spans="1:24" ht="13">
      <c r="A751" s="12"/>
      <c r="X751" s="12"/>
    </row>
    <row r="752" spans="1:24" ht="13">
      <c r="A752" s="12"/>
      <c r="X752" s="12"/>
    </row>
    <row r="753" spans="1:24" ht="13">
      <c r="A753" s="12"/>
      <c r="X753" s="12"/>
    </row>
    <row r="754" spans="1:24" ht="13">
      <c r="A754" s="12"/>
      <c r="X754" s="12"/>
    </row>
    <row r="755" spans="1:24" ht="13">
      <c r="A755" s="12"/>
      <c r="X755" s="12"/>
    </row>
    <row r="756" spans="1:24" ht="13">
      <c r="A756" s="12"/>
      <c r="X756" s="12"/>
    </row>
    <row r="757" spans="1:24" ht="13">
      <c r="A757" s="12"/>
      <c r="X757" s="12"/>
    </row>
    <row r="758" spans="1:24" ht="13">
      <c r="A758" s="12"/>
      <c r="X758" s="12"/>
    </row>
    <row r="759" spans="1:24" ht="13">
      <c r="A759" s="12"/>
      <c r="X759" s="12"/>
    </row>
    <row r="760" spans="1:24" ht="13">
      <c r="A760" s="12"/>
      <c r="X760" s="12"/>
    </row>
    <row r="761" spans="1:24" ht="13">
      <c r="A761" s="12"/>
      <c r="X761" s="12"/>
    </row>
    <row r="762" spans="1:24" ht="13">
      <c r="A762" s="12"/>
      <c r="X762" s="12"/>
    </row>
    <row r="763" spans="1:24" ht="13">
      <c r="A763" s="12"/>
      <c r="X763" s="12"/>
    </row>
    <row r="764" spans="1:24" ht="13">
      <c r="A764" s="12"/>
      <c r="X764" s="12"/>
    </row>
    <row r="765" spans="1:24" ht="13">
      <c r="A765" s="12"/>
      <c r="X765" s="12"/>
    </row>
    <row r="766" spans="1:24" ht="13">
      <c r="A766" s="12"/>
      <c r="X766" s="12"/>
    </row>
    <row r="767" spans="1:24" ht="13">
      <c r="A767" s="12"/>
      <c r="X767" s="12"/>
    </row>
    <row r="768" spans="1:24" ht="13">
      <c r="A768" s="12"/>
      <c r="X768" s="12"/>
    </row>
    <row r="769" spans="1:24" ht="13">
      <c r="A769" s="12"/>
      <c r="X769" s="12"/>
    </row>
    <row r="770" spans="1:24" ht="13">
      <c r="A770" s="12"/>
      <c r="X770" s="12"/>
    </row>
    <row r="771" spans="1:24" ht="13">
      <c r="A771" s="12"/>
      <c r="X771" s="12"/>
    </row>
    <row r="772" spans="1:24" ht="13">
      <c r="A772" s="12"/>
      <c r="X772" s="12"/>
    </row>
    <row r="773" spans="1:24" ht="13">
      <c r="A773" s="12"/>
      <c r="X773" s="12"/>
    </row>
    <row r="774" spans="1:24" ht="13">
      <c r="A774" s="12"/>
      <c r="X774" s="12"/>
    </row>
    <row r="775" spans="1:24" ht="13">
      <c r="A775" s="12"/>
      <c r="X775" s="12"/>
    </row>
    <row r="776" spans="1:24" ht="13">
      <c r="A776" s="12"/>
      <c r="X776" s="12"/>
    </row>
    <row r="777" spans="1:24" ht="13">
      <c r="A777" s="12"/>
      <c r="X777" s="12"/>
    </row>
    <row r="778" spans="1:24" ht="13">
      <c r="A778" s="12"/>
      <c r="X778" s="12"/>
    </row>
    <row r="779" spans="1:24" ht="13">
      <c r="A779" s="12"/>
      <c r="X779" s="12"/>
    </row>
    <row r="780" spans="1:24" ht="13">
      <c r="A780" s="12"/>
      <c r="X780" s="12"/>
    </row>
    <row r="781" spans="1:24" ht="13">
      <c r="A781" s="12"/>
      <c r="X781" s="12"/>
    </row>
    <row r="782" spans="1:24" ht="13">
      <c r="A782" s="12"/>
      <c r="X782" s="12"/>
    </row>
    <row r="783" spans="1:24" ht="13">
      <c r="A783" s="12"/>
      <c r="X783" s="12"/>
    </row>
    <row r="784" spans="1:24" ht="13">
      <c r="A784" s="12"/>
      <c r="X784" s="12"/>
    </row>
    <row r="785" spans="1:24" ht="13">
      <c r="A785" s="12"/>
      <c r="X785" s="12"/>
    </row>
    <row r="786" spans="1:24" ht="13">
      <c r="A786" s="12"/>
      <c r="X786" s="12"/>
    </row>
    <row r="787" spans="1:24" ht="13">
      <c r="A787" s="12"/>
      <c r="X787" s="12"/>
    </row>
    <row r="788" spans="1:24" ht="13">
      <c r="A788" s="12"/>
      <c r="X788" s="12"/>
    </row>
    <row r="789" spans="1:24" ht="13">
      <c r="A789" s="12"/>
      <c r="X789" s="12"/>
    </row>
    <row r="790" spans="1:24" ht="13">
      <c r="A790" s="12"/>
      <c r="X790" s="12"/>
    </row>
    <row r="791" spans="1:24" ht="13">
      <c r="A791" s="12"/>
      <c r="X791" s="12"/>
    </row>
    <row r="792" spans="1:24" ht="13">
      <c r="A792" s="12"/>
      <c r="X792" s="12"/>
    </row>
    <row r="793" spans="1:24" ht="13">
      <c r="A793" s="12"/>
      <c r="X793" s="12"/>
    </row>
    <row r="794" spans="1:24" ht="13">
      <c r="A794" s="12"/>
      <c r="X794" s="12"/>
    </row>
    <row r="795" spans="1:24" ht="13">
      <c r="A795" s="12"/>
      <c r="X795" s="12"/>
    </row>
    <row r="796" spans="1:24" ht="13">
      <c r="A796" s="12"/>
      <c r="X796" s="12"/>
    </row>
    <row r="797" spans="1:24" ht="13">
      <c r="A797" s="12"/>
      <c r="X797" s="12"/>
    </row>
    <row r="798" spans="1:24" ht="13">
      <c r="A798" s="12"/>
      <c r="X798" s="12"/>
    </row>
    <row r="799" spans="1:24" ht="13">
      <c r="A799" s="12"/>
      <c r="X799" s="12"/>
    </row>
    <row r="800" spans="1:24" ht="13">
      <c r="A800" s="12"/>
      <c r="X800" s="12"/>
    </row>
    <row r="801" spans="1:24" ht="13">
      <c r="A801" s="12"/>
      <c r="X801" s="12"/>
    </row>
    <row r="802" spans="1:24" ht="13">
      <c r="A802" s="12"/>
      <c r="X802" s="12"/>
    </row>
    <row r="803" spans="1:24" ht="13">
      <c r="A803" s="12"/>
      <c r="X803" s="12"/>
    </row>
    <row r="804" spans="1:24" ht="13">
      <c r="A804" s="12"/>
      <c r="X804" s="12"/>
    </row>
    <row r="805" spans="1:24" ht="13">
      <c r="A805" s="12"/>
      <c r="X805" s="12"/>
    </row>
    <row r="806" spans="1:24" ht="13">
      <c r="A806" s="12"/>
      <c r="X806" s="12"/>
    </row>
    <row r="807" spans="1:24" ht="13">
      <c r="A807" s="12"/>
      <c r="X807" s="12"/>
    </row>
    <row r="808" spans="1:24" ht="13">
      <c r="A808" s="12"/>
      <c r="X808" s="12"/>
    </row>
    <row r="809" spans="1:24" ht="13">
      <c r="A809" s="12"/>
      <c r="X809" s="12"/>
    </row>
    <row r="810" spans="1:24" ht="13">
      <c r="A810" s="12"/>
      <c r="X810" s="12"/>
    </row>
    <row r="811" spans="1:24" ht="13">
      <c r="A811" s="12"/>
      <c r="X811" s="12"/>
    </row>
    <row r="812" spans="1:24" ht="13">
      <c r="A812" s="12"/>
      <c r="X812" s="12"/>
    </row>
    <row r="813" spans="1:24" ht="13">
      <c r="A813" s="12"/>
      <c r="X813" s="12"/>
    </row>
    <row r="814" spans="1:24" ht="13">
      <c r="A814" s="12"/>
      <c r="X814" s="12"/>
    </row>
    <row r="815" spans="1:24" ht="13">
      <c r="A815" s="12"/>
      <c r="X815" s="12"/>
    </row>
    <row r="816" spans="1:24" ht="13">
      <c r="A816" s="12"/>
      <c r="X816" s="12"/>
    </row>
    <row r="817" spans="1:24" ht="13">
      <c r="A817" s="12"/>
      <c r="X817" s="12"/>
    </row>
    <row r="818" spans="1:24" ht="13">
      <c r="A818" s="12"/>
      <c r="X818" s="12"/>
    </row>
    <row r="819" spans="1:24" ht="13">
      <c r="A819" s="12"/>
      <c r="X819" s="12"/>
    </row>
    <row r="820" spans="1:24" ht="13">
      <c r="A820" s="12"/>
      <c r="X820" s="12"/>
    </row>
    <row r="821" spans="1:24" ht="13">
      <c r="A821" s="12"/>
      <c r="X821" s="12"/>
    </row>
    <row r="822" spans="1:24" ht="13">
      <c r="A822" s="12"/>
      <c r="X822" s="12"/>
    </row>
    <row r="823" spans="1:24" ht="13">
      <c r="A823" s="12"/>
      <c r="X823" s="12"/>
    </row>
    <row r="824" spans="1:24" ht="13">
      <c r="A824" s="12"/>
      <c r="X824" s="12"/>
    </row>
    <row r="825" spans="1:24" ht="13">
      <c r="A825" s="12"/>
      <c r="X825" s="12"/>
    </row>
    <row r="826" spans="1:24" ht="13">
      <c r="A826" s="12"/>
      <c r="X826" s="12"/>
    </row>
    <row r="827" spans="1:24" ht="13">
      <c r="A827" s="12"/>
      <c r="X827" s="12"/>
    </row>
    <row r="828" spans="1:24" ht="13">
      <c r="A828" s="12"/>
      <c r="X828" s="12"/>
    </row>
    <row r="829" spans="1:24" ht="13">
      <c r="A829" s="12"/>
      <c r="X829" s="12"/>
    </row>
    <row r="830" spans="1:24" ht="13">
      <c r="A830" s="12"/>
      <c r="X830" s="12"/>
    </row>
    <row r="831" spans="1:24" ht="13">
      <c r="A831" s="12"/>
      <c r="X831" s="12"/>
    </row>
    <row r="832" spans="1:24" ht="13">
      <c r="A832" s="12"/>
      <c r="X832" s="12"/>
    </row>
    <row r="833" spans="1:24" ht="13">
      <c r="A833" s="12"/>
      <c r="X833" s="12"/>
    </row>
    <row r="834" spans="1:24" ht="13">
      <c r="A834" s="12"/>
      <c r="X834" s="12"/>
    </row>
    <row r="835" spans="1:24" ht="13">
      <c r="A835" s="12"/>
      <c r="X835" s="12"/>
    </row>
    <row r="836" spans="1:24" ht="13">
      <c r="A836" s="12"/>
      <c r="X836" s="12"/>
    </row>
    <row r="837" spans="1:24" ht="13">
      <c r="A837" s="12"/>
      <c r="X837" s="12"/>
    </row>
    <row r="838" spans="1:24" ht="13">
      <c r="A838" s="12"/>
      <c r="X838" s="12"/>
    </row>
    <row r="839" spans="1:24" ht="13">
      <c r="A839" s="12"/>
      <c r="X839" s="12"/>
    </row>
    <row r="840" spans="1:24" ht="13">
      <c r="A840" s="12"/>
      <c r="X840" s="12"/>
    </row>
    <row r="841" spans="1:24" ht="13">
      <c r="A841" s="12"/>
      <c r="X841" s="12"/>
    </row>
    <row r="842" spans="1:24" ht="13">
      <c r="A842" s="12"/>
      <c r="X842" s="12"/>
    </row>
    <row r="843" spans="1:24" ht="13">
      <c r="A843" s="12"/>
      <c r="X843" s="12"/>
    </row>
    <row r="844" spans="1:24" ht="13">
      <c r="A844" s="12"/>
      <c r="X844" s="12"/>
    </row>
    <row r="845" spans="1:24" ht="13">
      <c r="A845" s="12"/>
      <c r="X845" s="12"/>
    </row>
    <row r="846" spans="1:24" ht="13">
      <c r="A846" s="12"/>
      <c r="X846" s="12"/>
    </row>
    <row r="847" spans="1:24" ht="13">
      <c r="A847" s="12"/>
      <c r="X847" s="12"/>
    </row>
    <row r="848" spans="1:24" ht="13">
      <c r="A848" s="12"/>
      <c r="X848" s="12"/>
    </row>
    <row r="849" spans="1:24" ht="13">
      <c r="A849" s="12"/>
      <c r="X849" s="12"/>
    </row>
    <row r="850" spans="1:24" ht="13">
      <c r="A850" s="12"/>
      <c r="X850" s="12"/>
    </row>
    <row r="851" spans="1:24" ht="13">
      <c r="A851" s="12"/>
      <c r="X851" s="12"/>
    </row>
    <row r="852" spans="1:24" ht="13">
      <c r="A852" s="12"/>
      <c r="X852" s="12"/>
    </row>
    <row r="853" spans="1:24" ht="13">
      <c r="A853" s="12"/>
      <c r="X853" s="12"/>
    </row>
    <row r="854" spans="1:24" ht="13">
      <c r="A854" s="12"/>
      <c r="X854" s="12"/>
    </row>
    <row r="855" spans="1:24" ht="13">
      <c r="A855" s="12"/>
      <c r="X855" s="12"/>
    </row>
    <row r="856" spans="1:24" ht="13">
      <c r="A856" s="12"/>
      <c r="X856" s="12"/>
    </row>
    <row r="857" spans="1:24" ht="13">
      <c r="A857" s="12"/>
      <c r="X857" s="12"/>
    </row>
    <row r="858" spans="1:24" ht="13">
      <c r="A858" s="12"/>
      <c r="X858" s="12"/>
    </row>
    <row r="859" spans="1:24" ht="13">
      <c r="A859" s="12"/>
      <c r="X859" s="12"/>
    </row>
    <row r="860" spans="1:24" ht="13">
      <c r="A860" s="12"/>
      <c r="X860" s="12"/>
    </row>
    <row r="861" spans="1:24" ht="13">
      <c r="A861" s="12"/>
      <c r="X861" s="12"/>
    </row>
    <row r="862" spans="1:24" ht="13">
      <c r="A862" s="12"/>
      <c r="X862" s="12"/>
    </row>
    <row r="863" spans="1:24" ht="13">
      <c r="A863" s="12"/>
      <c r="X863" s="12"/>
    </row>
    <row r="864" spans="1:24" ht="13">
      <c r="A864" s="12"/>
      <c r="X864" s="12"/>
    </row>
    <row r="865" spans="1:24" ht="13">
      <c r="A865" s="12"/>
      <c r="X865" s="12"/>
    </row>
    <row r="866" spans="1:24" ht="13">
      <c r="A866" s="12"/>
      <c r="X866" s="12"/>
    </row>
    <row r="867" spans="1:24" ht="13">
      <c r="A867" s="12"/>
      <c r="X867" s="12"/>
    </row>
    <row r="868" spans="1:24" ht="13">
      <c r="A868" s="12"/>
      <c r="X868" s="12"/>
    </row>
    <row r="869" spans="1:24" ht="13">
      <c r="A869" s="12"/>
      <c r="X869" s="12"/>
    </row>
    <row r="870" spans="1:24" ht="13">
      <c r="A870" s="12"/>
      <c r="X870" s="12"/>
    </row>
    <row r="871" spans="1:24" ht="13">
      <c r="A871" s="12"/>
      <c r="X871" s="12"/>
    </row>
    <row r="872" spans="1:24" ht="13">
      <c r="A872" s="12"/>
      <c r="X872" s="12"/>
    </row>
    <row r="873" spans="1:24" ht="13">
      <c r="A873" s="12"/>
      <c r="X873" s="12"/>
    </row>
    <row r="874" spans="1:24" ht="13">
      <c r="A874" s="12"/>
      <c r="X874" s="12"/>
    </row>
    <row r="875" spans="1:24" ht="13">
      <c r="A875" s="12"/>
      <c r="X875" s="12"/>
    </row>
    <row r="876" spans="1:24" ht="13">
      <c r="A876" s="12"/>
      <c r="X876" s="12"/>
    </row>
    <row r="877" spans="1:24" ht="13">
      <c r="A877" s="12"/>
      <c r="X877" s="12"/>
    </row>
    <row r="878" spans="1:24" ht="13">
      <c r="A878" s="12"/>
      <c r="X878" s="12"/>
    </row>
    <row r="879" spans="1:24" ht="13">
      <c r="A879" s="12"/>
      <c r="X879" s="12"/>
    </row>
    <row r="880" spans="1:24" ht="13">
      <c r="A880" s="12"/>
      <c r="X880" s="12"/>
    </row>
    <row r="881" spans="1:24" ht="13">
      <c r="A881" s="12"/>
      <c r="X881" s="12"/>
    </row>
    <row r="882" spans="1:24" ht="13">
      <c r="A882" s="12"/>
      <c r="X882" s="12"/>
    </row>
    <row r="883" spans="1:24" ht="13">
      <c r="A883" s="12"/>
      <c r="X883" s="12"/>
    </row>
    <row r="884" spans="1:24" ht="13">
      <c r="A884" s="12"/>
      <c r="X884" s="12"/>
    </row>
    <row r="885" spans="1:24" ht="13">
      <c r="A885" s="12"/>
      <c r="X885" s="12"/>
    </row>
    <row r="886" spans="1:24" ht="13">
      <c r="A886" s="12"/>
      <c r="X886" s="12"/>
    </row>
    <row r="887" spans="1:24" ht="13">
      <c r="A887" s="12"/>
      <c r="X887" s="12"/>
    </row>
    <row r="888" spans="1:24" ht="13">
      <c r="A888" s="12"/>
      <c r="X888" s="12"/>
    </row>
    <row r="889" spans="1:24" ht="13">
      <c r="A889" s="12"/>
      <c r="X889" s="12"/>
    </row>
    <row r="890" spans="1:24" ht="13">
      <c r="A890" s="12"/>
      <c r="X890" s="12"/>
    </row>
    <row r="891" spans="1:24" ht="13">
      <c r="A891" s="12"/>
      <c r="X891" s="12"/>
    </row>
    <row r="892" spans="1:24" ht="13">
      <c r="A892" s="12"/>
      <c r="X892" s="12"/>
    </row>
    <row r="893" spans="1:24" ht="13">
      <c r="A893" s="12"/>
      <c r="X893" s="12"/>
    </row>
    <row r="894" spans="1:24" ht="13">
      <c r="A894" s="12"/>
      <c r="X894" s="12"/>
    </row>
    <row r="895" spans="1:24" ht="13">
      <c r="A895" s="12"/>
      <c r="X895" s="12"/>
    </row>
    <row r="896" spans="1:24" ht="13">
      <c r="A896" s="12"/>
      <c r="X896" s="12"/>
    </row>
    <row r="897" spans="1:24" ht="13">
      <c r="A897" s="12"/>
      <c r="X897" s="12"/>
    </row>
    <row r="898" spans="1:24" ht="13">
      <c r="A898" s="12"/>
      <c r="X898" s="12"/>
    </row>
    <row r="899" spans="1:24" ht="13">
      <c r="A899" s="12"/>
      <c r="X899" s="12"/>
    </row>
    <row r="900" spans="1:24" ht="13">
      <c r="A900" s="12"/>
      <c r="X900" s="12"/>
    </row>
    <row r="901" spans="1:24" ht="13">
      <c r="A901" s="12"/>
      <c r="X901" s="12"/>
    </row>
    <row r="902" spans="1:24" ht="13">
      <c r="A902" s="12"/>
      <c r="X902" s="12"/>
    </row>
    <row r="903" spans="1:24" ht="13">
      <c r="A903" s="12"/>
      <c r="X903" s="12"/>
    </row>
    <row r="904" spans="1:24" ht="13">
      <c r="A904" s="12"/>
      <c r="X904" s="12"/>
    </row>
    <row r="905" spans="1:24" ht="13">
      <c r="A905" s="12"/>
      <c r="X905" s="12"/>
    </row>
    <row r="906" spans="1:24" ht="13">
      <c r="A906" s="12"/>
      <c r="X906" s="12"/>
    </row>
    <row r="907" spans="1:24" ht="13">
      <c r="A907" s="12"/>
      <c r="X907" s="12"/>
    </row>
    <row r="908" spans="1:24" ht="13">
      <c r="A908" s="12"/>
      <c r="X908" s="12"/>
    </row>
    <row r="909" spans="1:24" ht="13">
      <c r="A909" s="12"/>
      <c r="X909" s="12"/>
    </row>
    <row r="910" spans="1:24" ht="13">
      <c r="A910" s="12"/>
      <c r="X910" s="12"/>
    </row>
    <row r="911" spans="1:24" ht="13">
      <c r="A911" s="12"/>
      <c r="X911" s="12"/>
    </row>
    <row r="912" spans="1:24" ht="13">
      <c r="A912" s="12"/>
      <c r="X912" s="12"/>
    </row>
    <row r="913" spans="1:24" ht="13">
      <c r="A913" s="12"/>
      <c r="X913" s="12"/>
    </row>
    <row r="914" spans="1:24" ht="13">
      <c r="A914" s="12"/>
      <c r="X914" s="12"/>
    </row>
    <row r="915" spans="1:24" ht="13">
      <c r="A915" s="12"/>
      <c r="X915" s="12"/>
    </row>
    <row r="916" spans="1:24" ht="13">
      <c r="A916" s="12"/>
      <c r="X916" s="12"/>
    </row>
    <row r="917" spans="1:24" ht="13">
      <c r="A917" s="12"/>
      <c r="X917" s="12"/>
    </row>
    <row r="918" spans="1:24" ht="13">
      <c r="A918" s="12"/>
      <c r="X918" s="12"/>
    </row>
    <row r="919" spans="1:24" ht="13">
      <c r="A919" s="12"/>
      <c r="X919" s="12"/>
    </row>
    <row r="920" spans="1:24" ht="13">
      <c r="A920" s="12"/>
      <c r="X920" s="12"/>
    </row>
    <row r="921" spans="1:24" ht="13">
      <c r="A921" s="12"/>
      <c r="X921" s="12"/>
    </row>
    <row r="922" spans="1:24" ht="13">
      <c r="A922" s="12"/>
      <c r="X922" s="12"/>
    </row>
    <row r="923" spans="1:24" ht="13">
      <c r="A923" s="12"/>
      <c r="X923" s="12"/>
    </row>
    <row r="924" spans="1:24" ht="13">
      <c r="A924" s="12"/>
      <c r="X924" s="12"/>
    </row>
    <row r="925" spans="1:24" ht="13">
      <c r="A925" s="12"/>
      <c r="X925" s="12"/>
    </row>
    <row r="926" spans="1:24" ht="13">
      <c r="A926" s="12"/>
      <c r="X926" s="12"/>
    </row>
    <row r="927" spans="1:24" ht="13">
      <c r="A927" s="12"/>
      <c r="X927" s="12"/>
    </row>
    <row r="928" spans="1:24" ht="13">
      <c r="A928" s="12"/>
      <c r="X928" s="12"/>
    </row>
    <row r="929" spans="1:24" ht="13">
      <c r="A929" s="12"/>
      <c r="X929" s="12"/>
    </row>
    <row r="930" spans="1:24" ht="13">
      <c r="A930" s="12"/>
      <c r="X930" s="12"/>
    </row>
    <row r="931" spans="1:24" ht="13">
      <c r="A931" s="12"/>
      <c r="X931" s="12"/>
    </row>
    <row r="932" spans="1:24" ht="13">
      <c r="A932" s="12"/>
      <c r="X932" s="12"/>
    </row>
    <row r="933" spans="1:24" ht="13">
      <c r="A933" s="12"/>
      <c r="X933" s="12"/>
    </row>
    <row r="934" spans="1:24" ht="13">
      <c r="A934" s="12"/>
      <c r="X934" s="12"/>
    </row>
    <row r="935" spans="1:24" ht="13">
      <c r="A935" s="12"/>
      <c r="X935" s="12"/>
    </row>
    <row r="936" spans="1:24" ht="13">
      <c r="A936" s="12"/>
      <c r="X936" s="12"/>
    </row>
    <row r="937" spans="1:24" ht="13">
      <c r="A937" s="12"/>
      <c r="X937" s="12"/>
    </row>
    <row r="938" spans="1:24" ht="13">
      <c r="A938" s="12"/>
      <c r="X938" s="12"/>
    </row>
    <row r="939" spans="1:24" ht="13">
      <c r="A939" s="12"/>
      <c r="X939" s="12"/>
    </row>
    <row r="940" spans="1:24" ht="13">
      <c r="A940" s="12"/>
      <c r="X940" s="12"/>
    </row>
    <row r="941" spans="1:24" ht="13">
      <c r="A941" s="12"/>
      <c r="X941" s="12"/>
    </row>
    <row r="942" spans="1:24" ht="13">
      <c r="A942" s="12"/>
      <c r="X942" s="12"/>
    </row>
    <row r="943" spans="1:24" ht="13">
      <c r="A943" s="12"/>
      <c r="X943" s="12"/>
    </row>
    <row r="944" spans="1:24" ht="13">
      <c r="A944" s="12"/>
      <c r="X944" s="12"/>
    </row>
    <row r="945" spans="1:24" ht="13">
      <c r="A945" s="12"/>
      <c r="X945" s="12"/>
    </row>
    <row r="946" spans="1:24" ht="13">
      <c r="A946" s="12"/>
      <c r="X946" s="12"/>
    </row>
    <row r="947" spans="1:24" ht="13">
      <c r="A947" s="12"/>
      <c r="X947" s="12"/>
    </row>
    <row r="948" spans="1:24" ht="13">
      <c r="A948" s="12"/>
      <c r="X948" s="12"/>
    </row>
    <row r="949" spans="1:24" ht="13">
      <c r="A949" s="12"/>
      <c r="X949" s="12"/>
    </row>
    <row r="950" spans="1:24" ht="13">
      <c r="A950" s="12"/>
      <c r="X950" s="12"/>
    </row>
    <row r="951" spans="1:24" ht="13">
      <c r="A951" s="12"/>
      <c r="X951" s="12"/>
    </row>
    <row r="952" spans="1:24" ht="13">
      <c r="A952" s="12"/>
      <c r="X952" s="12"/>
    </row>
    <row r="953" spans="1:24" ht="13">
      <c r="A953" s="12"/>
      <c r="X953" s="12"/>
    </row>
    <row r="954" spans="1:24" ht="13">
      <c r="A954" s="12"/>
      <c r="X954" s="12"/>
    </row>
    <row r="955" spans="1:24" ht="13">
      <c r="A955" s="12"/>
      <c r="X955" s="12"/>
    </row>
    <row r="956" spans="1:24" ht="13">
      <c r="A956" s="12"/>
      <c r="X956" s="12"/>
    </row>
    <row r="957" spans="1:24" ht="13">
      <c r="A957" s="12"/>
      <c r="X957" s="12"/>
    </row>
    <row r="958" spans="1:24" ht="13">
      <c r="A958" s="12"/>
      <c r="X958" s="12"/>
    </row>
    <row r="959" spans="1:24" ht="13">
      <c r="A959" s="12"/>
      <c r="X959" s="12"/>
    </row>
    <row r="960" spans="1:24" ht="13">
      <c r="A960" s="12"/>
      <c r="X960" s="12"/>
    </row>
    <row r="961" spans="1:24" ht="13">
      <c r="A961" s="12"/>
      <c r="X961" s="12"/>
    </row>
    <row r="962" spans="1:24" ht="13">
      <c r="A962" s="12"/>
      <c r="X962" s="12"/>
    </row>
    <row r="963" spans="1:24" ht="13">
      <c r="A963" s="12"/>
      <c r="X963" s="12"/>
    </row>
    <row r="964" spans="1:24" ht="13">
      <c r="A964" s="12"/>
      <c r="X964" s="12"/>
    </row>
    <row r="965" spans="1:24" ht="13">
      <c r="A965" s="12"/>
      <c r="X965" s="12"/>
    </row>
    <row r="966" spans="1:24" ht="13">
      <c r="A966" s="12"/>
      <c r="X966" s="12"/>
    </row>
    <row r="967" spans="1:24" ht="13">
      <c r="A967" s="12"/>
      <c r="X967" s="12"/>
    </row>
    <row r="968" spans="1:24" ht="13">
      <c r="A968" s="12"/>
      <c r="X968" s="12"/>
    </row>
    <row r="969" spans="1:24" ht="13">
      <c r="A969" s="12"/>
      <c r="X969" s="12"/>
    </row>
    <row r="970" spans="1:24" ht="13">
      <c r="A970" s="12"/>
      <c r="X970" s="12"/>
    </row>
    <row r="971" spans="1:24" ht="13">
      <c r="A971" s="12"/>
      <c r="X971" s="12"/>
    </row>
    <row r="972" spans="1:24" ht="13">
      <c r="A972" s="12"/>
      <c r="X972" s="12"/>
    </row>
    <row r="973" spans="1:24" ht="13">
      <c r="A973" s="12"/>
      <c r="X973" s="12"/>
    </row>
    <row r="974" spans="1:24" ht="13">
      <c r="A974" s="12"/>
      <c r="X974" s="12"/>
    </row>
    <row r="975" spans="1:24" ht="13">
      <c r="A975" s="12"/>
      <c r="X975" s="12"/>
    </row>
    <row r="976" spans="1:24" ht="13">
      <c r="A976" s="12"/>
      <c r="X976" s="12"/>
    </row>
    <row r="977" spans="1:24" ht="13">
      <c r="A977" s="12"/>
      <c r="X977" s="12"/>
    </row>
    <row r="978" spans="1:24" ht="13">
      <c r="A978" s="12"/>
      <c r="X978" s="12"/>
    </row>
    <row r="979" spans="1:24" ht="13">
      <c r="A979" s="12"/>
      <c r="X979" s="12"/>
    </row>
    <row r="980" spans="1:24" ht="13">
      <c r="A980" s="12"/>
      <c r="X980" s="12"/>
    </row>
    <row r="981" spans="1:24" ht="13">
      <c r="A981" s="12"/>
      <c r="X981" s="12"/>
    </row>
    <row r="982" spans="1:24" ht="13">
      <c r="A982" s="12"/>
      <c r="X982" s="12"/>
    </row>
    <row r="983" spans="1:24" ht="13">
      <c r="A983" s="12"/>
      <c r="X983" s="12"/>
    </row>
    <row r="984" spans="1:24" ht="13">
      <c r="A984" s="12"/>
      <c r="X984" s="12"/>
    </row>
    <row r="985" spans="1:24" ht="13">
      <c r="A985" s="12"/>
      <c r="X985" s="12"/>
    </row>
    <row r="986" spans="1:24" ht="13">
      <c r="A986" s="12"/>
      <c r="X986" s="12"/>
    </row>
    <row r="987" spans="1:24" ht="13">
      <c r="A987" s="12"/>
      <c r="X987" s="12"/>
    </row>
    <row r="988" spans="1:24" ht="13">
      <c r="A988" s="12"/>
      <c r="X988" s="12"/>
    </row>
    <row r="989" spans="1:24" ht="13">
      <c r="A989" s="12"/>
      <c r="X989" s="12"/>
    </row>
    <row r="990" spans="1:24" ht="13">
      <c r="A990" s="12"/>
      <c r="X990" s="12"/>
    </row>
    <row r="991" spans="1:24" ht="13">
      <c r="A991" s="12"/>
      <c r="X991" s="12"/>
    </row>
    <row r="992" spans="1:24" ht="13">
      <c r="A992" s="12"/>
      <c r="X992" s="12"/>
    </row>
    <row r="993" spans="1:24" ht="13">
      <c r="A993" s="12"/>
      <c r="X993" s="12"/>
    </row>
    <row r="994" spans="1:24" ht="13">
      <c r="A994" s="12"/>
      <c r="X994" s="12"/>
    </row>
    <row r="995" spans="1:24" ht="13">
      <c r="A995" s="12"/>
      <c r="X995" s="12"/>
    </row>
    <row r="996" spans="1:24" ht="13">
      <c r="A996" s="12"/>
      <c r="X996" s="12"/>
    </row>
    <row r="997" spans="1:24" ht="13">
      <c r="A997" s="12"/>
      <c r="X997" s="12"/>
    </row>
    <row r="998" spans="1:24" ht="13">
      <c r="A998" s="12"/>
      <c r="X998" s="12"/>
    </row>
    <row r="999" spans="1:24" ht="13">
      <c r="A999" s="12"/>
      <c r="X999" s="12"/>
    </row>
    <row r="1000" spans="1:24" ht="13">
      <c r="A1000" s="12"/>
      <c r="X1000" s="12"/>
    </row>
    <row r="1001" spans="1:24" ht="13">
      <c r="A1001" s="12"/>
      <c r="X1001" s="12"/>
    </row>
    <row r="1002" spans="1:24" ht="13">
      <c r="A1002" s="12"/>
      <c r="X1002" s="12"/>
    </row>
    <row r="1003" spans="1:24" ht="13">
      <c r="A1003" s="12"/>
      <c r="X1003" s="12"/>
    </row>
    <row r="1004" spans="1:24" ht="13">
      <c r="A1004" s="12"/>
      <c r="X1004" s="12"/>
    </row>
    <row r="1005" spans="1:24" ht="13">
      <c r="A1005" s="12"/>
      <c r="X1005" s="12"/>
    </row>
    <row r="1006" spans="1:24" ht="13">
      <c r="A1006" s="12"/>
      <c r="X1006" s="12"/>
    </row>
    <row r="1007" spans="1:24" ht="13">
      <c r="A1007" s="12"/>
      <c r="X1007" s="12"/>
    </row>
    <row r="1008" spans="1:24" ht="13">
      <c r="A1008" s="12"/>
      <c r="X1008" s="12"/>
    </row>
  </sheetData>
  <conditionalFormatting sqref="A34:V59">
    <cfRule type="colorScale" priority="1">
      <colorScale>
        <cfvo type="formula" val="-0.9511401311"/>
        <cfvo type="formula" val="0"/>
        <cfvo type="max"/>
        <color rgb="FFCC0000"/>
        <color rgb="FFFFFFFF"/>
        <color rgb="FF38761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ColWidth="12.6640625" defaultRowHeight="15.75" customHeight="1"/>
  <cols>
    <col min="2" max="29" width="8" customWidth="1"/>
  </cols>
  <sheetData>
    <row r="1" spans="1:29" ht="15.75" customHeight="1">
      <c r="A1" s="239" t="s">
        <v>0</v>
      </c>
      <c r="B1" s="2" t="s">
        <v>567</v>
      </c>
      <c r="C1" s="2" t="s">
        <v>568</v>
      </c>
      <c r="D1" s="3" t="s">
        <v>3</v>
      </c>
      <c r="E1" s="2" t="s">
        <v>569</v>
      </c>
      <c r="F1" s="2" t="s">
        <v>570</v>
      </c>
      <c r="G1" s="3" t="s">
        <v>6</v>
      </c>
      <c r="H1" s="2" t="s">
        <v>571</v>
      </c>
      <c r="I1" s="2" t="s">
        <v>572</v>
      </c>
      <c r="J1" s="3" t="s">
        <v>9</v>
      </c>
      <c r="K1" s="2" t="s">
        <v>573</v>
      </c>
      <c r="L1" s="2" t="s">
        <v>574</v>
      </c>
      <c r="M1" s="3" t="s">
        <v>12</v>
      </c>
      <c r="N1" s="3" t="s">
        <v>575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580</v>
      </c>
      <c r="T1" s="3" t="s">
        <v>581</v>
      </c>
      <c r="U1" s="3" t="s">
        <v>582</v>
      </c>
      <c r="V1" s="4" t="s">
        <v>583</v>
      </c>
      <c r="W1" s="239" t="s">
        <v>58</v>
      </c>
      <c r="X1" s="239" t="s">
        <v>59</v>
      </c>
      <c r="Y1" s="239" t="s">
        <v>153</v>
      </c>
      <c r="Z1" s="239" t="s">
        <v>154</v>
      </c>
      <c r="AA1" s="239" t="s">
        <v>584</v>
      </c>
      <c r="AB1" s="239" t="s">
        <v>585</v>
      </c>
      <c r="AC1" s="239" t="s">
        <v>586</v>
      </c>
    </row>
    <row r="2" spans="1:29" ht="15.75" customHeight="1">
      <c r="A2" s="277">
        <v>0</v>
      </c>
      <c r="B2" s="278">
        <v>6.1289934111367996</v>
      </c>
      <c r="C2" s="278">
        <v>14.069914142897099</v>
      </c>
      <c r="D2" s="279">
        <f>B2/C2</f>
        <v>0.43560986576672844</v>
      </c>
      <c r="E2" s="278">
        <v>3.0492120293305001</v>
      </c>
      <c r="F2" s="278">
        <v>8.0251333377183105</v>
      </c>
      <c r="G2" s="279">
        <f>E2/F2</f>
        <v>0.37995780269458374</v>
      </c>
      <c r="H2" s="278">
        <v>3.0910007457298598</v>
      </c>
      <c r="I2" s="278">
        <v>6.0377707973447103</v>
      </c>
      <c r="J2" s="279">
        <f>H2/I2</f>
        <v>0.51194403522061815</v>
      </c>
      <c r="K2" s="278">
        <v>1.79105326456271</v>
      </c>
      <c r="L2" s="278">
        <v>2.2234314783607299</v>
      </c>
      <c r="M2" s="279">
        <f>K2/L2</f>
        <v>0.80553562454877203</v>
      </c>
      <c r="N2" s="278">
        <v>0.91826170734427803</v>
      </c>
      <c r="O2" s="278">
        <v>3.9790197178032898</v>
      </c>
      <c r="P2" s="278">
        <v>4.9064230711375503</v>
      </c>
      <c r="Q2" s="278">
        <v>2.5554745314420999</v>
      </c>
      <c r="R2" s="278">
        <v>1.0149762204386801</v>
      </c>
      <c r="S2" s="278">
        <v>0.35648274682146802</v>
      </c>
      <c r="T2" s="278">
        <v>1.49768764862349</v>
      </c>
      <c r="U2" s="278">
        <v>2.5210667576318699</v>
      </c>
      <c r="V2" s="278">
        <v>17.121022224254599</v>
      </c>
      <c r="W2" s="280"/>
      <c r="X2" s="280"/>
      <c r="Y2" s="280"/>
      <c r="Z2" s="280"/>
      <c r="AA2" s="280"/>
      <c r="AB2" s="280"/>
      <c r="AC2" s="280"/>
    </row>
    <row r="3" spans="1:29" ht="15.75" customHeight="1">
      <c r="A3" s="281" t="s">
        <v>60</v>
      </c>
      <c r="B3" s="282">
        <v>8.6181818181818208</v>
      </c>
      <c r="C3" s="282">
        <v>19.745454545454599</v>
      </c>
      <c r="D3" s="283">
        <v>0.436</v>
      </c>
      <c r="E3" s="282">
        <v>4.8</v>
      </c>
      <c r="F3" s="282">
        <v>11.5636363636364</v>
      </c>
      <c r="G3" s="283">
        <v>0.41199999999999998</v>
      </c>
      <c r="H3" s="282">
        <v>3.9272727272727299</v>
      </c>
      <c r="I3" s="282">
        <v>8.2909090909090892</v>
      </c>
      <c r="J3" s="283">
        <v>0.47</v>
      </c>
      <c r="K3" s="282">
        <v>1.8545454545454501</v>
      </c>
      <c r="L3" s="282">
        <v>2.0727272727272701</v>
      </c>
      <c r="M3" s="283">
        <v>0.879</v>
      </c>
      <c r="N3" s="282">
        <v>0.65454545454545499</v>
      </c>
      <c r="O3" s="282">
        <v>3.9272727272727299</v>
      </c>
      <c r="P3" s="282">
        <v>4.47272727272727</v>
      </c>
      <c r="Q3" s="282">
        <v>2.6181818181818199</v>
      </c>
      <c r="R3" s="282">
        <v>0.763636363636364</v>
      </c>
      <c r="S3" s="282">
        <v>0.43636363636363601</v>
      </c>
      <c r="T3" s="282">
        <v>1.9636363636363601</v>
      </c>
      <c r="U3" s="282">
        <v>2.0727272727272701</v>
      </c>
      <c r="V3" s="282">
        <v>23.890909090909101</v>
      </c>
      <c r="W3" s="284">
        <v>0</v>
      </c>
      <c r="X3" s="283">
        <v>0.55600000000000005</v>
      </c>
      <c r="Y3" s="285" t="s">
        <v>61</v>
      </c>
      <c r="Z3" s="284">
        <v>32</v>
      </c>
      <c r="AA3" s="285" t="s">
        <v>62</v>
      </c>
      <c r="AB3" s="284">
        <v>69</v>
      </c>
      <c r="AC3" s="284">
        <v>33</v>
      </c>
    </row>
    <row r="4" spans="1:29" ht="15.75" customHeight="1">
      <c r="A4" s="281" t="s">
        <v>63</v>
      </c>
      <c r="B4" s="282">
        <v>6.2370820668693003</v>
      </c>
      <c r="C4" s="282">
        <v>12.474164133738601</v>
      </c>
      <c r="D4" s="283">
        <v>0.501</v>
      </c>
      <c r="E4" s="282">
        <v>1.86018237082067</v>
      </c>
      <c r="F4" s="282">
        <v>4.8145896656535001</v>
      </c>
      <c r="G4" s="283">
        <v>0.38900000000000001</v>
      </c>
      <c r="H4" s="282">
        <v>4.3768996960486302</v>
      </c>
      <c r="I4" s="282">
        <v>7.6595744680851103</v>
      </c>
      <c r="J4" s="283">
        <v>0.56999999999999995</v>
      </c>
      <c r="K4" s="282">
        <v>1.6413373860182401</v>
      </c>
      <c r="L4" s="282">
        <v>1.86018237082067</v>
      </c>
      <c r="M4" s="283">
        <v>0.876</v>
      </c>
      <c r="N4" s="282">
        <v>0.98480243161094205</v>
      </c>
      <c r="O4" s="282">
        <v>5.2522796352583603</v>
      </c>
      <c r="P4" s="282">
        <v>6.2370820668693003</v>
      </c>
      <c r="Q4" s="282">
        <v>2.7355623100303998</v>
      </c>
      <c r="R4" s="282">
        <v>0.98480243161094205</v>
      </c>
      <c r="S4" s="282">
        <v>0.54711246200607899</v>
      </c>
      <c r="T4" s="282">
        <v>1.3130699088145901</v>
      </c>
      <c r="U4" s="282">
        <v>2.18844984802432</v>
      </c>
      <c r="V4" s="282">
        <v>16.085106382978701</v>
      </c>
      <c r="W4" s="284">
        <v>0</v>
      </c>
      <c r="X4" s="283">
        <v>0.57499999999999996</v>
      </c>
      <c r="Y4" s="285" t="s">
        <v>61</v>
      </c>
      <c r="Z4" s="284">
        <v>30</v>
      </c>
      <c r="AA4" s="285" t="s">
        <v>64</v>
      </c>
      <c r="AB4" s="284">
        <v>74</v>
      </c>
      <c r="AC4" s="284">
        <v>32.9</v>
      </c>
    </row>
    <row r="5" spans="1:29" ht="15.75" customHeight="1">
      <c r="A5" s="281" t="s">
        <v>65</v>
      </c>
      <c r="B5" s="282">
        <v>6.5153374233128796</v>
      </c>
      <c r="C5" s="282">
        <v>14.797546012269899</v>
      </c>
      <c r="D5" s="283">
        <v>0.44400000000000001</v>
      </c>
      <c r="E5" s="282">
        <v>2.2085889570552202</v>
      </c>
      <c r="F5" s="282">
        <v>6.5153374233128796</v>
      </c>
      <c r="G5" s="283">
        <v>0.34799999999999998</v>
      </c>
      <c r="H5" s="282">
        <v>4.3067484662576696</v>
      </c>
      <c r="I5" s="282">
        <v>8.2822085889570491</v>
      </c>
      <c r="J5" s="283">
        <v>0.51800000000000002</v>
      </c>
      <c r="K5" s="282">
        <v>1.8773006134969299</v>
      </c>
      <c r="L5" s="282">
        <v>2.6503067484662601</v>
      </c>
      <c r="M5" s="283">
        <v>0.73</v>
      </c>
      <c r="N5" s="282">
        <v>1.1042944785276101</v>
      </c>
      <c r="O5" s="282">
        <v>4.3067484662576696</v>
      </c>
      <c r="P5" s="282">
        <v>5.4110429447852804</v>
      </c>
      <c r="Q5" s="282">
        <v>2.6503067484662601</v>
      </c>
      <c r="R5" s="282">
        <v>0.99386503067484699</v>
      </c>
      <c r="S5" s="282">
        <v>1.21472392638037</v>
      </c>
      <c r="T5" s="282">
        <v>1.6564417177914099</v>
      </c>
      <c r="U5" s="282">
        <v>2.8711656441717799</v>
      </c>
      <c r="V5" s="282">
        <v>17.337423312883399</v>
      </c>
      <c r="W5" s="284">
        <v>0</v>
      </c>
      <c r="X5" s="283">
        <v>0.52</v>
      </c>
      <c r="Y5" s="285" t="s">
        <v>66</v>
      </c>
      <c r="Z5" s="284">
        <v>24</v>
      </c>
      <c r="AA5" s="285" t="s">
        <v>67</v>
      </c>
      <c r="AB5" s="284">
        <v>73</v>
      </c>
      <c r="AC5" s="284">
        <v>32.6</v>
      </c>
    </row>
    <row r="6" spans="1:29" ht="15.75" customHeight="1">
      <c r="A6" s="281" t="s">
        <v>68</v>
      </c>
      <c r="B6" s="282">
        <v>5.0953846153846198</v>
      </c>
      <c r="C6" s="282">
        <v>10.6338461538462</v>
      </c>
      <c r="D6" s="283">
        <v>0.47299999999999998</v>
      </c>
      <c r="E6" s="282">
        <v>1.7723076923076899</v>
      </c>
      <c r="F6" s="282">
        <v>4.7630769230769197</v>
      </c>
      <c r="G6" s="283">
        <v>0.374</v>
      </c>
      <c r="H6" s="282">
        <v>3.3230769230769202</v>
      </c>
      <c r="I6" s="282">
        <v>5.8707692307692296</v>
      </c>
      <c r="J6" s="283">
        <v>0.55300000000000005</v>
      </c>
      <c r="K6" s="282">
        <v>4.7630769230769197</v>
      </c>
      <c r="L6" s="282">
        <v>5.5384615384615401</v>
      </c>
      <c r="M6" s="283">
        <v>0.84699999999999998</v>
      </c>
      <c r="N6" s="282">
        <v>1.21846153846154</v>
      </c>
      <c r="O6" s="282">
        <v>3.7661538461538502</v>
      </c>
      <c r="P6" s="282">
        <v>4.98461538461539</v>
      </c>
      <c r="Q6" s="282">
        <v>1.7723076923076899</v>
      </c>
      <c r="R6" s="282">
        <v>0.77538461538461501</v>
      </c>
      <c r="S6" s="282">
        <v>0.11076923076923099</v>
      </c>
      <c r="T6" s="282">
        <v>1.10769230769231</v>
      </c>
      <c r="U6" s="282">
        <v>1.44</v>
      </c>
      <c r="V6" s="282">
        <v>16.615384615384599</v>
      </c>
      <c r="W6" s="284">
        <v>0</v>
      </c>
      <c r="X6" s="283">
        <v>0.55600000000000005</v>
      </c>
      <c r="Y6" s="285" t="s">
        <v>66</v>
      </c>
      <c r="Z6" s="284">
        <v>30</v>
      </c>
      <c r="AA6" s="285" t="s">
        <v>69</v>
      </c>
      <c r="AB6" s="284">
        <v>82</v>
      </c>
      <c r="AC6" s="284">
        <v>32.5</v>
      </c>
    </row>
    <row r="7" spans="1:29" ht="15.75" customHeight="1">
      <c r="A7" s="281" t="s">
        <v>70</v>
      </c>
      <c r="B7" s="282">
        <v>7.6024844720496896</v>
      </c>
      <c r="C7" s="282">
        <v>15.987577639751599</v>
      </c>
      <c r="D7" s="283">
        <v>0.47299999999999998</v>
      </c>
      <c r="E7" s="282">
        <v>2.6832298136646</v>
      </c>
      <c r="F7" s="282">
        <v>6.8198757763975202</v>
      </c>
      <c r="G7" s="283">
        <v>0.39600000000000002</v>
      </c>
      <c r="H7" s="282">
        <v>4.91925465838509</v>
      </c>
      <c r="I7" s="282">
        <v>9.1677018633540399</v>
      </c>
      <c r="J7" s="283">
        <v>0.53</v>
      </c>
      <c r="K7" s="282">
        <v>1.3416149068323</v>
      </c>
      <c r="L7" s="282">
        <v>2.1242236024844701</v>
      </c>
      <c r="M7" s="283">
        <v>0.61099999999999999</v>
      </c>
      <c r="N7" s="282">
        <v>1.7888198757764</v>
      </c>
      <c r="O7" s="282">
        <v>3.8012422360248399</v>
      </c>
      <c r="P7" s="282">
        <v>5.5900621118012399</v>
      </c>
      <c r="Q7" s="282">
        <v>2.5714285714285698</v>
      </c>
      <c r="R7" s="282">
        <v>1.3416149068323</v>
      </c>
      <c r="S7" s="282">
        <v>0.894409937888199</v>
      </c>
      <c r="T7" s="282">
        <v>1.45341614906832</v>
      </c>
      <c r="U7" s="282">
        <v>3.2422360248447202</v>
      </c>
      <c r="V7" s="282">
        <v>19.118012422360199</v>
      </c>
      <c r="W7" s="284">
        <v>0</v>
      </c>
      <c r="X7" s="283">
        <v>0.55700000000000005</v>
      </c>
      <c r="Y7" s="285" t="s">
        <v>61</v>
      </c>
      <c r="Z7" s="284">
        <v>27</v>
      </c>
      <c r="AA7" s="285" t="s">
        <v>62</v>
      </c>
      <c r="AB7" s="284">
        <v>37</v>
      </c>
      <c r="AC7" s="284">
        <v>32.200000000000003</v>
      </c>
    </row>
    <row r="8" spans="1:29" ht="15.75" customHeight="1">
      <c r="A8" s="286">
        <v>1</v>
      </c>
      <c r="B8" s="287">
        <v>7.2376165016961602</v>
      </c>
      <c r="C8" s="287">
        <v>12.8131143609682</v>
      </c>
      <c r="D8" s="288">
        <f>B8/C8</f>
        <v>0.56486005648585058</v>
      </c>
      <c r="E8" s="287">
        <v>0.64946814142863596</v>
      </c>
      <c r="F8" s="287">
        <v>1.98329184900587</v>
      </c>
      <c r="G8" s="288">
        <f>E8/F8</f>
        <v>0.32746977796242316</v>
      </c>
      <c r="H8" s="287">
        <v>6.6034631406931599</v>
      </c>
      <c r="I8" s="287">
        <v>10.830128120973701</v>
      </c>
      <c r="J8" s="288">
        <f>H8/I8</f>
        <v>0.60973084223305241</v>
      </c>
      <c r="K8" s="287">
        <v>3.1278685661965202</v>
      </c>
      <c r="L8" s="287">
        <v>4.4505082642078904</v>
      </c>
      <c r="M8" s="288">
        <f>K8/L8</f>
        <v>0.70281153983054656</v>
      </c>
      <c r="N8" s="287">
        <v>3.2793738791889502</v>
      </c>
      <c r="O8" s="287">
        <v>7.9533824108292901</v>
      </c>
      <c r="P8" s="287">
        <v>11.241032575964701</v>
      </c>
      <c r="Q8" s="287">
        <v>2.44835159456979</v>
      </c>
      <c r="R8" s="287">
        <v>0.86882071130887895</v>
      </c>
      <c r="S8" s="287">
        <v>1.2623250343388199</v>
      </c>
      <c r="T8" s="287">
        <v>2.16824367679251</v>
      </c>
      <c r="U8" s="287">
        <v>3.9506406915900598</v>
      </c>
      <c r="V8" s="287">
        <v>18.2654497518981</v>
      </c>
      <c r="W8" s="289"/>
      <c r="X8" s="289"/>
      <c r="Y8" s="289"/>
      <c r="Z8" s="289"/>
      <c r="AA8" s="289"/>
      <c r="AB8" s="289"/>
      <c r="AC8" s="289"/>
    </row>
    <row r="9" spans="1:29" ht="15.75" customHeight="1">
      <c r="A9" s="281" t="s">
        <v>71</v>
      </c>
      <c r="B9" s="282">
        <v>8.3236994219653209</v>
      </c>
      <c r="C9" s="282">
        <v>15.5028901734104</v>
      </c>
      <c r="D9" s="283">
        <v>0.54</v>
      </c>
      <c r="E9" s="282">
        <v>0</v>
      </c>
      <c r="F9" s="282">
        <v>0.20809248554913301</v>
      </c>
      <c r="G9" s="283">
        <v>8.3000000000000004E-2</v>
      </c>
      <c r="H9" s="282">
        <v>8.3236994219653209</v>
      </c>
      <c r="I9" s="282">
        <v>15.294797687861299</v>
      </c>
      <c r="J9" s="283">
        <v>0.54500000000000004</v>
      </c>
      <c r="K9" s="282">
        <v>4.4739884393063596</v>
      </c>
      <c r="L9" s="282">
        <v>5.6184971098265901</v>
      </c>
      <c r="M9" s="283">
        <v>0.80600000000000005</v>
      </c>
      <c r="N9" s="282">
        <v>2.6011560693641602</v>
      </c>
      <c r="O9" s="282">
        <v>6.9710982658959502</v>
      </c>
      <c r="P9" s="282">
        <v>9.5722543352601193</v>
      </c>
      <c r="Q9" s="282">
        <v>3.3294797687861299</v>
      </c>
      <c r="R9" s="282">
        <v>1.2485549132948</v>
      </c>
      <c r="S9" s="282">
        <v>0.83236994219653204</v>
      </c>
      <c r="T9" s="282">
        <v>2.6011560693641602</v>
      </c>
      <c r="U9" s="282">
        <v>2.9132947976878598</v>
      </c>
      <c r="V9" s="282">
        <v>21.225433526011599</v>
      </c>
      <c r="W9" s="284">
        <v>1</v>
      </c>
      <c r="X9" s="283">
        <v>0.54100000000000004</v>
      </c>
      <c r="Y9" s="285" t="s">
        <v>72</v>
      </c>
      <c r="Z9" s="284">
        <v>25</v>
      </c>
      <c r="AA9" s="285" t="s">
        <v>73</v>
      </c>
      <c r="AB9" s="284">
        <v>75</v>
      </c>
      <c r="AC9" s="284">
        <v>34.6</v>
      </c>
    </row>
    <row r="10" spans="1:29" ht="15.75" customHeight="1">
      <c r="A10" s="281" t="s">
        <v>74</v>
      </c>
      <c r="B10" s="282">
        <v>7.5953757225433502</v>
      </c>
      <c r="C10" s="282">
        <v>12.381502890173399</v>
      </c>
      <c r="D10" s="283">
        <v>0.61499999999999999</v>
      </c>
      <c r="E10" s="282">
        <v>0.41618497109826602</v>
      </c>
      <c r="F10" s="282">
        <v>1.1445086705202301</v>
      </c>
      <c r="G10" s="283">
        <v>0.373</v>
      </c>
      <c r="H10" s="282">
        <v>7.1791907514450903</v>
      </c>
      <c r="I10" s="282">
        <v>11.2369942196532</v>
      </c>
      <c r="J10" s="283">
        <v>0.63900000000000001</v>
      </c>
      <c r="K10" s="282">
        <v>4.2658959537572301</v>
      </c>
      <c r="L10" s="282">
        <v>5.7225433526011598</v>
      </c>
      <c r="M10" s="283">
        <v>0.74199999999999999</v>
      </c>
      <c r="N10" s="282">
        <v>3.3294797687861299</v>
      </c>
      <c r="O10" s="282">
        <v>9.4682080924855505</v>
      </c>
      <c r="P10" s="282">
        <v>12.797687861271701</v>
      </c>
      <c r="Q10" s="282">
        <v>7.5953757225433502</v>
      </c>
      <c r="R10" s="282">
        <v>0.83236994219653204</v>
      </c>
      <c r="S10" s="282">
        <v>0.520231213872832</v>
      </c>
      <c r="T10" s="282">
        <v>3.0173410404624299</v>
      </c>
      <c r="U10" s="282">
        <v>3.64161849710983</v>
      </c>
      <c r="V10" s="282">
        <v>19.872832369942198</v>
      </c>
      <c r="W10" s="284">
        <v>1</v>
      </c>
      <c r="X10" s="283">
        <v>0.63200000000000001</v>
      </c>
      <c r="Y10" s="285" t="s">
        <v>72</v>
      </c>
      <c r="Z10" s="284">
        <v>26</v>
      </c>
      <c r="AA10" s="285" t="s">
        <v>69</v>
      </c>
      <c r="AB10" s="284">
        <v>79</v>
      </c>
      <c r="AC10" s="284">
        <v>34.6</v>
      </c>
    </row>
    <row r="11" spans="1:29" ht="15.75" customHeight="1">
      <c r="A11" s="281" t="s">
        <v>75</v>
      </c>
      <c r="B11" s="282">
        <v>6.9069767441860499</v>
      </c>
      <c r="C11" s="282">
        <v>12.558139534883701</v>
      </c>
      <c r="D11" s="283">
        <v>0.55400000000000005</v>
      </c>
      <c r="E11" s="282">
        <v>0.31395348837209303</v>
      </c>
      <c r="F11" s="282">
        <v>1.36046511627907</v>
      </c>
      <c r="G11" s="283">
        <v>0.216</v>
      </c>
      <c r="H11" s="282">
        <v>6.6976744186046497</v>
      </c>
      <c r="I11" s="282">
        <v>11.1976744186047</v>
      </c>
      <c r="J11" s="283">
        <v>0.59499999999999997</v>
      </c>
      <c r="K11" s="282">
        <v>2.7209302325581399</v>
      </c>
      <c r="L11" s="282">
        <v>3.9767441860465098</v>
      </c>
      <c r="M11" s="283">
        <v>0.67400000000000004</v>
      </c>
      <c r="N11" s="282">
        <v>2.5116279069767402</v>
      </c>
      <c r="O11" s="282">
        <v>6.9069767441860499</v>
      </c>
      <c r="P11" s="282">
        <v>9.4186046511627897</v>
      </c>
      <c r="Q11" s="282">
        <v>2.9302325581395299</v>
      </c>
      <c r="R11" s="282">
        <v>0.83720930232558199</v>
      </c>
      <c r="S11" s="282">
        <v>1.5697674418604699</v>
      </c>
      <c r="T11" s="282">
        <v>1.8837209302325599</v>
      </c>
      <c r="U11" s="282">
        <v>2.9302325581395299</v>
      </c>
      <c r="V11" s="282">
        <v>16.953488372092998</v>
      </c>
      <c r="W11" s="284">
        <v>1</v>
      </c>
      <c r="X11" s="283">
        <v>0.56599999999999995</v>
      </c>
      <c r="Y11" s="285" t="s">
        <v>66</v>
      </c>
      <c r="Z11" s="284">
        <v>21</v>
      </c>
      <c r="AA11" s="285" t="s">
        <v>76</v>
      </c>
      <c r="AB11" s="284">
        <v>79</v>
      </c>
      <c r="AC11" s="284">
        <v>34.4</v>
      </c>
    </row>
    <row r="12" spans="1:29" ht="15.75" customHeight="1">
      <c r="A12" s="281" t="s">
        <v>77</v>
      </c>
      <c r="B12" s="282">
        <v>7.8447761194029901</v>
      </c>
      <c r="C12" s="282">
        <v>15.044776119403</v>
      </c>
      <c r="D12" s="283">
        <v>0.52</v>
      </c>
      <c r="E12" s="282">
        <v>1.61194029850746</v>
      </c>
      <c r="F12" s="282">
        <v>4.5134328358209004</v>
      </c>
      <c r="G12" s="283">
        <v>0.34899999999999998</v>
      </c>
      <c r="H12" s="282">
        <v>6.2328358208955201</v>
      </c>
      <c r="I12" s="282">
        <v>10.5313432835821</v>
      </c>
      <c r="J12" s="283">
        <v>0.59399999999999997</v>
      </c>
      <c r="K12" s="282">
        <v>1.71940298507463</v>
      </c>
      <c r="L12" s="282">
        <v>2.0417910447761201</v>
      </c>
      <c r="M12" s="283">
        <v>0.83499999999999996</v>
      </c>
      <c r="N12" s="282">
        <v>2.0417910447761201</v>
      </c>
      <c r="O12" s="282">
        <v>9.7791044776119396</v>
      </c>
      <c r="P12" s="282">
        <v>11.820895522388099</v>
      </c>
      <c r="Q12" s="282">
        <v>3.4388059701492502</v>
      </c>
      <c r="R12" s="282">
        <v>0.75223880597014903</v>
      </c>
      <c r="S12" s="282">
        <v>0.75223880597014903</v>
      </c>
      <c r="T12" s="282">
        <v>1.8268656716417899</v>
      </c>
      <c r="U12" s="282">
        <v>2.3641791044776101</v>
      </c>
      <c r="V12" s="282">
        <v>18.913432835820899</v>
      </c>
      <c r="W12" s="284">
        <v>1</v>
      </c>
      <c r="X12" s="283">
        <v>0.57299999999999995</v>
      </c>
      <c r="Y12" s="285" t="s">
        <v>72</v>
      </c>
      <c r="Z12" s="284">
        <v>32</v>
      </c>
      <c r="AA12" s="285" t="s">
        <v>78</v>
      </c>
      <c r="AB12" s="284">
        <v>82</v>
      </c>
      <c r="AC12" s="284">
        <v>33.5</v>
      </c>
    </row>
    <row r="13" spans="1:29" ht="15.75" customHeight="1">
      <c r="A13" s="281" t="s">
        <v>79</v>
      </c>
      <c r="B13" s="282">
        <v>6.5153374233128796</v>
      </c>
      <c r="C13" s="282">
        <v>10.159509202454</v>
      </c>
      <c r="D13" s="283">
        <v>0.64400000000000002</v>
      </c>
      <c r="E13" s="282">
        <v>0</v>
      </c>
      <c r="F13" s="282">
        <v>0.110429447852761</v>
      </c>
      <c r="G13" s="283">
        <v>0.1</v>
      </c>
      <c r="H13" s="282">
        <v>6.5153374233128796</v>
      </c>
      <c r="I13" s="282">
        <v>10.0490797546012</v>
      </c>
      <c r="J13" s="283">
        <v>0.65300000000000002</v>
      </c>
      <c r="K13" s="282">
        <v>2.6503067484662601</v>
      </c>
      <c r="L13" s="282">
        <v>3.6441717791411001</v>
      </c>
      <c r="M13" s="283">
        <v>0.73299999999999998</v>
      </c>
      <c r="N13" s="282">
        <v>3.6441717791411001</v>
      </c>
      <c r="O13" s="282">
        <v>7.1779141104294499</v>
      </c>
      <c r="P13" s="282">
        <v>10.8220858895706</v>
      </c>
      <c r="Q13" s="282">
        <v>1.8773006134969299</v>
      </c>
      <c r="R13" s="282">
        <v>0.88343558282208601</v>
      </c>
      <c r="S13" s="282">
        <v>1.3251533742331301</v>
      </c>
      <c r="T13" s="282">
        <v>1.54601226993865</v>
      </c>
      <c r="U13" s="282">
        <v>2.5398773006135</v>
      </c>
      <c r="V13" s="282">
        <v>15.7914110429448</v>
      </c>
      <c r="W13" s="284">
        <v>1</v>
      </c>
      <c r="X13" s="283">
        <v>0.64500000000000002</v>
      </c>
      <c r="Y13" s="285" t="s">
        <v>72</v>
      </c>
      <c r="Z13" s="284">
        <v>24</v>
      </c>
      <c r="AA13" s="285" t="s">
        <v>76</v>
      </c>
      <c r="AB13" s="284">
        <v>68</v>
      </c>
      <c r="AC13" s="284">
        <v>32.6</v>
      </c>
    </row>
    <row r="14" spans="1:29" ht="15.75" customHeight="1">
      <c r="A14" s="286">
        <v>2</v>
      </c>
      <c r="B14" s="287">
        <v>7.9112665013739996</v>
      </c>
      <c r="C14" s="287">
        <v>17.012428257442899</v>
      </c>
      <c r="D14" s="288">
        <f>B14/C14</f>
        <v>0.4650286473897598</v>
      </c>
      <c r="E14" s="287">
        <v>2.1594169725735699</v>
      </c>
      <c r="F14" s="287">
        <v>5.8683796056638</v>
      </c>
      <c r="G14" s="288">
        <f>E14/F14</f>
        <v>0.36797499781531395</v>
      </c>
      <c r="H14" s="287">
        <v>5.7613949833458902</v>
      </c>
      <c r="I14" s="287">
        <v>11.1487385100433</v>
      </c>
      <c r="J14" s="288">
        <f>H14/I14</f>
        <v>0.51677550587053045</v>
      </c>
      <c r="K14" s="287">
        <v>4.5181619193466203</v>
      </c>
      <c r="L14" s="287">
        <v>5.4600056495722598</v>
      </c>
      <c r="M14" s="288">
        <f>K14/L14</f>
        <v>0.827501326798183</v>
      </c>
      <c r="N14" s="287">
        <v>0.84200127058639396</v>
      </c>
      <c r="O14" s="287">
        <v>3.72464245362639</v>
      </c>
      <c r="P14" s="287">
        <v>4.56565765559571</v>
      </c>
      <c r="Q14" s="287">
        <v>3.4309244813105799</v>
      </c>
      <c r="R14" s="287">
        <v>0.95964718274059602</v>
      </c>
      <c r="S14" s="287">
        <v>0.33102374816223201</v>
      </c>
      <c r="T14" s="287">
        <v>2.0805153848350999</v>
      </c>
      <c r="U14" s="287">
        <v>2.4912647673037598</v>
      </c>
      <c r="V14" s="287">
        <v>22.515675292580902</v>
      </c>
      <c r="W14" s="289"/>
      <c r="X14" s="289"/>
      <c r="Y14" s="289"/>
      <c r="Z14" s="289"/>
      <c r="AA14" s="289"/>
      <c r="AB14" s="289"/>
      <c r="AC14" s="289"/>
    </row>
    <row r="15" spans="1:29" ht="15.75" customHeight="1">
      <c r="A15" s="281" t="s">
        <v>80</v>
      </c>
      <c r="B15" s="282">
        <v>9.2356020942408392</v>
      </c>
      <c r="C15" s="282">
        <v>18.094240837696301</v>
      </c>
      <c r="D15" s="283">
        <v>0.51</v>
      </c>
      <c r="E15" s="282">
        <v>2.73298429319372</v>
      </c>
      <c r="F15" s="282">
        <v>6.9738219895288003</v>
      </c>
      <c r="G15" s="283">
        <v>0.39200000000000002</v>
      </c>
      <c r="H15" s="282">
        <v>6.5026178010471201</v>
      </c>
      <c r="I15" s="282">
        <v>11.1204188481675</v>
      </c>
      <c r="J15" s="283">
        <v>0.58499999999999996</v>
      </c>
      <c r="K15" s="282">
        <v>4.2408376963350802</v>
      </c>
      <c r="L15" s="282">
        <v>4.4293193717277504</v>
      </c>
      <c r="M15" s="283">
        <v>0.94699999999999995</v>
      </c>
      <c r="N15" s="282">
        <v>1.03664921465969</v>
      </c>
      <c r="O15" s="282">
        <v>3.7696335078534</v>
      </c>
      <c r="P15" s="282">
        <v>4.7120418848167498</v>
      </c>
      <c r="Q15" s="282">
        <v>5.6544502617801102</v>
      </c>
      <c r="R15" s="282">
        <v>1.2251308900523601</v>
      </c>
      <c r="S15" s="282">
        <v>0.56544502617800996</v>
      </c>
      <c r="T15" s="282">
        <v>1.79057591623037</v>
      </c>
      <c r="U15" s="282">
        <v>2.6387434554973801</v>
      </c>
      <c r="V15" s="282">
        <v>25.445026178010501</v>
      </c>
      <c r="W15" s="284">
        <v>2</v>
      </c>
      <c r="X15" s="283">
        <v>0.58599999999999997</v>
      </c>
      <c r="Y15" s="285" t="s">
        <v>81</v>
      </c>
      <c r="Z15" s="284">
        <v>30</v>
      </c>
      <c r="AA15" s="285" t="s">
        <v>82</v>
      </c>
      <c r="AB15" s="284">
        <v>20</v>
      </c>
      <c r="AC15" s="284">
        <v>38.200000000000003</v>
      </c>
    </row>
    <row r="16" spans="1:29" ht="15.75" customHeight="1">
      <c r="A16" s="281" t="s">
        <v>83</v>
      </c>
      <c r="B16" s="282">
        <v>8.8508287292817691</v>
      </c>
      <c r="C16" s="282">
        <v>17.5027624309392</v>
      </c>
      <c r="D16" s="283">
        <v>0.504</v>
      </c>
      <c r="E16" s="282">
        <v>0.59668508287292799</v>
      </c>
      <c r="F16" s="282">
        <v>1.88950276243094</v>
      </c>
      <c r="G16" s="283">
        <v>0.32400000000000001</v>
      </c>
      <c r="H16" s="282">
        <v>8.2541436464088402</v>
      </c>
      <c r="I16" s="282">
        <v>15.6132596685083</v>
      </c>
      <c r="J16" s="283">
        <v>0.52600000000000002</v>
      </c>
      <c r="K16" s="282">
        <v>6.1657458563535901</v>
      </c>
      <c r="L16" s="282">
        <v>7.0607734806629798</v>
      </c>
      <c r="M16" s="283">
        <v>0.872</v>
      </c>
      <c r="N16" s="282">
        <v>0.49723756906077299</v>
      </c>
      <c r="O16" s="282">
        <v>4.1767955801105003</v>
      </c>
      <c r="P16" s="282">
        <v>4.5745856353591199</v>
      </c>
      <c r="Q16" s="282">
        <v>5.0718232044198901</v>
      </c>
      <c r="R16" s="282">
        <v>1.0939226519337</v>
      </c>
      <c r="S16" s="282">
        <v>0.49723756906077299</v>
      </c>
      <c r="T16" s="282">
        <v>2.0883977900552502</v>
      </c>
      <c r="U16" s="282">
        <v>2.4861878453038702</v>
      </c>
      <c r="V16" s="282">
        <v>24.364640883977899</v>
      </c>
      <c r="W16" s="284">
        <v>2</v>
      </c>
      <c r="X16" s="283">
        <v>0.52200000000000002</v>
      </c>
      <c r="Y16" s="285" t="s">
        <v>61</v>
      </c>
      <c r="Z16" s="284">
        <v>33</v>
      </c>
      <c r="AA16" s="285" t="s">
        <v>78</v>
      </c>
      <c r="AB16" s="284">
        <v>74</v>
      </c>
      <c r="AC16" s="284">
        <v>36.200000000000003</v>
      </c>
    </row>
    <row r="17" spans="1:29" ht="15.75" customHeight="1">
      <c r="A17" s="281" t="s">
        <v>84</v>
      </c>
      <c r="B17" s="282">
        <v>8.7242339832869096</v>
      </c>
      <c r="C17" s="282">
        <v>18.050139275766</v>
      </c>
      <c r="D17" s="283">
        <v>0.48499999999999999</v>
      </c>
      <c r="E17" s="282">
        <v>2.6072423398328701</v>
      </c>
      <c r="F17" s="282">
        <v>7.1197771587743697</v>
      </c>
      <c r="G17" s="283">
        <v>0.375</v>
      </c>
      <c r="H17" s="282">
        <v>6.1169916434540399</v>
      </c>
      <c r="I17" s="282">
        <v>11.0306406685237</v>
      </c>
      <c r="J17" s="283">
        <v>0.55600000000000005</v>
      </c>
      <c r="K17" s="282">
        <v>4.71309192200557</v>
      </c>
      <c r="L17" s="282">
        <v>5.6155988857938697</v>
      </c>
      <c r="M17" s="283">
        <v>0.84799999999999998</v>
      </c>
      <c r="N17" s="282">
        <v>0.501392757660167</v>
      </c>
      <c r="O17" s="282">
        <v>3.9108635097493001</v>
      </c>
      <c r="P17" s="282">
        <v>4.5125348189415</v>
      </c>
      <c r="Q17" s="282">
        <v>4.2116991643453998</v>
      </c>
      <c r="R17" s="282">
        <v>0.90250696378830098</v>
      </c>
      <c r="S17" s="282">
        <v>0.20055710306406699</v>
      </c>
      <c r="T17" s="282">
        <v>2.50696378830084</v>
      </c>
      <c r="U17" s="282">
        <v>2.1058495821726999</v>
      </c>
      <c r="V17" s="282">
        <v>24.869080779944301</v>
      </c>
      <c r="W17" s="284">
        <v>2</v>
      </c>
      <c r="X17" s="283">
        <v>0.55800000000000005</v>
      </c>
      <c r="Y17" s="285" t="s">
        <v>81</v>
      </c>
      <c r="Z17" s="284">
        <v>27</v>
      </c>
      <c r="AA17" s="285" t="s">
        <v>78</v>
      </c>
      <c r="AB17" s="284">
        <v>77</v>
      </c>
      <c r="AC17" s="284">
        <v>35.9</v>
      </c>
    </row>
    <row r="18" spans="1:29" ht="15.75" customHeight="1">
      <c r="A18" s="281" t="s">
        <v>85</v>
      </c>
      <c r="B18" s="282">
        <v>6.9579831932773102</v>
      </c>
      <c r="C18" s="282">
        <v>14.6218487394958</v>
      </c>
      <c r="D18" s="283">
        <v>0.47499999999999998</v>
      </c>
      <c r="E18" s="282">
        <v>2.3193277310924398</v>
      </c>
      <c r="F18" s="282">
        <v>5.74789915966387</v>
      </c>
      <c r="G18" s="283">
        <v>0.40100000000000002</v>
      </c>
      <c r="H18" s="282">
        <v>4.6386554621848699</v>
      </c>
      <c r="I18" s="282">
        <v>8.8739495798319297</v>
      </c>
      <c r="J18" s="283">
        <v>0.52300000000000002</v>
      </c>
      <c r="K18" s="282">
        <v>4.4369747899159702</v>
      </c>
      <c r="L18" s="282">
        <v>5.4453781512605</v>
      </c>
      <c r="M18" s="283">
        <v>0.81299999999999994</v>
      </c>
      <c r="N18" s="282">
        <v>0.80672268907563005</v>
      </c>
      <c r="O18" s="282">
        <v>3.73109243697479</v>
      </c>
      <c r="P18" s="282">
        <v>4.53781512605042</v>
      </c>
      <c r="Q18" s="282">
        <v>2.4201680672268902</v>
      </c>
      <c r="R18" s="282">
        <v>0.80672268907563005</v>
      </c>
      <c r="S18" s="282">
        <v>0.80672268907563005</v>
      </c>
      <c r="T18" s="282">
        <v>1.8151260504201701</v>
      </c>
      <c r="U18" s="282">
        <v>2.4201680672268902</v>
      </c>
      <c r="V18" s="282">
        <v>20.672268907563002</v>
      </c>
      <c r="W18" s="284">
        <v>2</v>
      </c>
      <c r="X18" s="283">
        <v>0.55400000000000005</v>
      </c>
      <c r="Y18" s="285" t="s">
        <v>66</v>
      </c>
      <c r="Z18" s="284">
        <v>28</v>
      </c>
      <c r="AA18" s="285" t="s">
        <v>86</v>
      </c>
      <c r="AB18" s="284">
        <v>63</v>
      </c>
      <c r="AC18" s="284">
        <v>35.700000000000003</v>
      </c>
    </row>
    <row r="19" spans="1:29" ht="15.75" customHeight="1">
      <c r="A19" s="281" t="s">
        <v>87</v>
      </c>
      <c r="B19" s="282">
        <v>7.1596638655462197</v>
      </c>
      <c r="C19" s="282">
        <v>15.4285714285714</v>
      </c>
      <c r="D19" s="283">
        <v>0.46800000000000003</v>
      </c>
      <c r="E19" s="282">
        <v>2.01680672268908</v>
      </c>
      <c r="F19" s="282">
        <v>5.3445378151260501</v>
      </c>
      <c r="G19" s="283">
        <v>0.38200000000000001</v>
      </c>
      <c r="H19" s="282">
        <v>5.1428571428571397</v>
      </c>
      <c r="I19" s="282">
        <v>9.9831932773109209</v>
      </c>
      <c r="J19" s="283">
        <v>0.51400000000000001</v>
      </c>
      <c r="K19" s="282">
        <v>3.8319327731092399</v>
      </c>
      <c r="L19" s="282">
        <v>4.3361344537815096</v>
      </c>
      <c r="M19" s="283">
        <v>0.89500000000000002</v>
      </c>
      <c r="N19" s="282">
        <v>1.00840336134454</v>
      </c>
      <c r="O19" s="282">
        <v>3.4285714285714302</v>
      </c>
      <c r="P19" s="282">
        <v>4.4369747899159702</v>
      </c>
      <c r="Q19" s="282">
        <v>3.3277310924369701</v>
      </c>
      <c r="R19" s="282">
        <v>1.1092436974789901</v>
      </c>
      <c r="S19" s="282">
        <v>0.70588235294117596</v>
      </c>
      <c r="T19" s="282">
        <v>1.51260504201681</v>
      </c>
      <c r="U19" s="282">
        <v>1.9159663865546199</v>
      </c>
      <c r="V19" s="282">
        <v>20.268907563025198</v>
      </c>
      <c r="W19" s="284">
        <v>2</v>
      </c>
      <c r="X19" s="283">
        <v>0.53500000000000003</v>
      </c>
      <c r="Y19" s="285" t="s">
        <v>88</v>
      </c>
      <c r="Z19" s="284">
        <v>26</v>
      </c>
      <c r="AA19" s="285" t="s">
        <v>89</v>
      </c>
      <c r="AB19" s="284">
        <v>83</v>
      </c>
      <c r="AC19" s="284">
        <v>35.700000000000003</v>
      </c>
    </row>
    <row r="20" spans="1:29" ht="15.75" customHeight="1">
      <c r="A20" s="286">
        <v>3</v>
      </c>
      <c r="B20" s="287">
        <v>4.7275070666642298</v>
      </c>
      <c r="C20" s="287">
        <v>11.150927104411201</v>
      </c>
      <c r="D20" s="288">
        <f>B20/C20</f>
        <v>0.42395641388365574</v>
      </c>
      <c r="E20" s="287">
        <v>2.0647685766835102</v>
      </c>
      <c r="F20" s="287">
        <v>5.8188900595529596</v>
      </c>
      <c r="G20" s="288">
        <f>E20/F20</f>
        <v>0.35483890493750581</v>
      </c>
      <c r="H20" s="287">
        <v>2.6700907460221202</v>
      </c>
      <c r="I20" s="287">
        <v>5.3313138608403099</v>
      </c>
      <c r="J20" s="288">
        <f>H20/I20</f>
        <v>0.50083165533256868</v>
      </c>
      <c r="K20" s="287">
        <v>1.6920549781561101</v>
      </c>
      <c r="L20" s="287">
        <v>2.1273930610535801</v>
      </c>
      <c r="M20" s="288">
        <f>K20/L20</f>
        <v>0.79536546824973142</v>
      </c>
      <c r="N20" s="287">
        <v>0.70482285295429103</v>
      </c>
      <c r="O20" s="287">
        <v>3.15794728746515</v>
      </c>
      <c r="P20" s="287">
        <v>3.8327587633839602</v>
      </c>
      <c r="Q20" s="287">
        <v>4.3360637127251396</v>
      </c>
      <c r="R20" s="287">
        <v>1.21728061685905</v>
      </c>
      <c r="S20" s="287">
        <v>0.36969378580087398</v>
      </c>
      <c r="T20" s="287">
        <v>1.81831254451826</v>
      </c>
      <c r="U20" s="287">
        <v>2.6597415270425699</v>
      </c>
      <c r="V20" s="287">
        <v>13.2037182611058</v>
      </c>
      <c r="W20" s="289"/>
      <c r="X20" s="289"/>
      <c r="Y20" s="289"/>
      <c r="Z20" s="289"/>
      <c r="AA20" s="289"/>
      <c r="AB20" s="289"/>
      <c r="AC20" s="289"/>
    </row>
    <row r="21" spans="1:29" ht="15.75" customHeight="1">
      <c r="A21" s="281" t="s">
        <v>90</v>
      </c>
      <c r="B21" s="282">
        <v>4.5981308411214901</v>
      </c>
      <c r="C21" s="282">
        <v>11.1028037383178</v>
      </c>
      <c r="D21" s="283">
        <v>0.41499999999999998</v>
      </c>
      <c r="E21" s="282">
        <v>2.13084112149533</v>
      </c>
      <c r="F21" s="282">
        <v>6.2803738317756999</v>
      </c>
      <c r="G21" s="283">
        <v>0.33600000000000002</v>
      </c>
      <c r="H21" s="282">
        <v>2.4672897196261698</v>
      </c>
      <c r="I21" s="282">
        <v>4.8224299065420597</v>
      </c>
      <c r="J21" s="283">
        <v>0.51900000000000002</v>
      </c>
      <c r="K21" s="282">
        <v>1.5700934579439301</v>
      </c>
      <c r="L21" s="282">
        <v>2.13084112149533</v>
      </c>
      <c r="M21" s="283">
        <v>0.746</v>
      </c>
      <c r="N21" s="282">
        <v>0.89719626168224298</v>
      </c>
      <c r="O21" s="282">
        <v>2.6915887850467302</v>
      </c>
      <c r="P21" s="282">
        <v>3.4766355140186902</v>
      </c>
      <c r="Q21" s="282">
        <v>7.0654205607476603</v>
      </c>
      <c r="R21" s="282">
        <v>1.68224299065421</v>
      </c>
      <c r="S21" s="282">
        <v>0.44859813084112199</v>
      </c>
      <c r="T21" s="282">
        <v>2.5794392523364502</v>
      </c>
      <c r="U21" s="282">
        <v>3.1401869158878499</v>
      </c>
      <c r="V21" s="282">
        <v>12.8971962616822</v>
      </c>
      <c r="W21" s="284">
        <v>3</v>
      </c>
      <c r="X21" s="283">
        <v>0.51100000000000001</v>
      </c>
      <c r="Y21" s="285" t="s">
        <v>91</v>
      </c>
      <c r="Z21" s="284">
        <v>28</v>
      </c>
      <c r="AA21" s="285" t="s">
        <v>92</v>
      </c>
      <c r="AB21" s="284">
        <v>61</v>
      </c>
      <c r="AC21" s="284">
        <v>32.1</v>
      </c>
    </row>
    <row r="22" spans="1:29" ht="15.75" customHeight="1">
      <c r="A22" s="281" t="s">
        <v>93</v>
      </c>
      <c r="B22" s="282">
        <v>5.15923566878981</v>
      </c>
      <c r="C22" s="282">
        <v>11.2356687898089</v>
      </c>
      <c r="D22" s="283">
        <v>0.46</v>
      </c>
      <c r="E22" s="282">
        <v>2.7515923566879001</v>
      </c>
      <c r="F22" s="282">
        <v>6.6496815286624198</v>
      </c>
      <c r="G22" s="283">
        <v>0.42</v>
      </c>
      <c r="H22" s="282">
        <v>2.4076433121019098</v>
      </c>
      <c r="I22" s="282">
        <v>4.5859872611465002</v>
      </c>
      <c r="J22" s="283">
        <v>0.51500000000000001</v>
      </c>
      <c r="K22" s="282">
        <v>2.98089171974522</v>
      </c>
      <c r="L22" s="282">
        <v>3.4394904458598701</v>
      </c>
      <c r="M22" s="283">
        <v>0.86299999999999999</v>
      </c>
      <c r="N22" s="282">
        <v>0.80254777070063699</v>
      </c>
      <c r="O22" s="282">
        <v>2.8662420382165599</v>
      </c>
      <c r="P22" s="282">
        <v>3.55414012738854</v>
      </c>
      <c r="Q22" s="282">
        <v>5.7324840764331197</v>
      </c>
      <c r="R22" s="282">
        <v>1.3757961783439501</v>
      </c>
      <c r="S22" s="282">
        <v>0.22929936305732501</v>
      </c>
      <c r="T22" s="282">
        <v>1.3757961783439501</v>
      </c>
      <c r="U22" s="282">
        <v>2.1783439490445899</v>
      </c>
      <c r="V22" s="282">
        <v>16.050955414012702</v>
      </c>
      <c r="W22" s="284">
        <v>3</v>
      </c>
      <c r="X22" s="283">
        <v>0.58299999999999996</v>
      </c>
      <c r="Y22" s="285" t="s">
        <v>91</v>
      </c>
      <c r="Z22" s="284">
        <v>35</v>
      </c>
      <c r="AA22" s="285" t="s">
        <v>94</v>
      </c>
      <c r="AB22" s="284">
        <v>24</v>
      </c>
      <c r="AC22" s="284">
        <v>31.4</v>
      </c>
    </row>
    <row r="23" spans="1:29" ht="15.75" customHeight="1">
      <c r="A23" s="281" t="s">
        <v>95</v>
      </c>
      <c r="B23" s="282">
        <v>4.37060702875399</v>
      </c>
      <c r="C23" s="282">
        <v>9.5463258785942493</v>
      </c>
      <c r="D23" s="283">
        <v>0.46200000000000002</v>
      </c>
      <c r="E23" s="282">
        <v>2.0702875399360998</v>
      </c>
      <c r="F23" s="282">
        <v>4.8306709265175698</v>
      </c>
      <c r="G23" s="283">
        <v>0.42299999999999999</v>
      </c>
      <c r="H23" s="282">
        <v>2.4153354632587898</v>
      </c>
      <c r="I23" s="282">
        <v>4.7156549520766804</v>
      </c>
      <c r="J23" s="283">
        <v>0.502</v>
      </c>
      <c r="K23" s="282">
        <v>1.61022364217252</v>
      </c>
      <c r="L23" s="282">
        <v>1.8402555910543099</v>
      </c>
      <c r="M23" s="283">
        <v>0.82399999999999995</v>
      </c>
      <c r="N23" s="282">
        <v>0.57507987220447299</v>
      </c>
      <c r="O23" s="282">
        <v>2.6453674121405801</v>
      </c>
      <c r="P23" s="282">
        <v>3.1054313099041502</v>
      </c>
      <c r="Q23" s="282">
        <v>2.76038338658147</v>
      </c>
      <c r="R23" s="282">
        <v>1.7252396166134201</v>
      </c>
      <c r="S23" s="282">
        <v>0.57507987220447299</v>
      </c>
      <c r="T23" s="282">
        <v>1.26517571884984</v>
      </c>
      <c r="U23" s="282">
        <v>2.1853035143769999</v>
      </c>
      <c r="V23" s="282">
        <v>12.421725239616601</v>
      </c>
      <c r="W23" s="284">
        <v>3</v>
      </c>
      <c r="X23" s="283">
        <v>0.56899999999999995</v>
      </c>
      <c r="Y23" s="285" t="s">
        <v>81</v>
      </c>
      <c r="Z23" s="284">
        <v>29</v>
      </c>
      <c r="AA23" s="285" t="s">
        <v>96</v>
      </c>
      <c r="AB23" s="284">
        <v>76</v>
      </c>
      <c r="AC23" s="284">
        <v>31.3</v>
      </c>
    </row>
    <row r="24" spans="1:29" ht="15.75" customHeight="1">
      <c r="A24" s="281" t="s">
        <v>97</v>
      </c>
      <c r="B24" s="282">
        <v>4.1538461538461497</v>
      </c>
      <c r="C24" s="282">
        <v>10.153846153846199</v>
      </c>
      <c r="D24" s="283">
        <v>0.40400000000000003</v>
      </c>
      <c r="E24" s="282">
        <v>2.1923076923076898</v>
      </c>
      <c r="F24" s="282">
        <v>6.4615384615384599</v>
      </c>
      <c r="G24" s="283">
        <v>0.34499999999999997</v>
      </c>
      <c r="H24" s="282">
        <v>1.84615384615385</v>
      </c>
      <c r="I24" s="282">
        <v>3.6923076923076898</v>
      </c>
      <c r="J24" s="283">
        <v>0.50900000000000001</v>
      </c>
      <c r="K24" s="282">
        <v>2.4230769230769198</v>
      </c>
      <c r="L24" s="282">
        <v>2.8846153846153899</v>
      </c>
      <c r="M24" s="283">
        <v>0.85899999999999999</v>
      </c>
      <c r="N24" s="282">
        <v>0.92307692307692302</v>
      </c>
      <c r="O24" s="282">
        <v>3.8076923076923102</v>
      </c>
      <c r="P24" s="282">
        <v>4.7307692307692299</v>
      </c>
      <c r="Q24" s="282">
        <v>5.8846153846153904</v>
      </c>
      <c r="R24" s="282">
        <v>1.15384615384615</v>
      </c>
      <c r="S24" s="282">
        <v>0.46153846153846201</v>
      </c>
      <c r="T24" s="282">
        <v>2.1923076923076898</v>
      </c>
      <c r="U24" s="282">
        <v>3</v>
      </c>
      <c r="V24" s="282">
        <v>12.9230769230769</v>
      </c>
      <c r="W24" s="284">
        <v>3</v>
      </c>
      <c r="X24" s="283">
        <v>0.51400000000000001</v>
      </c>
      <c r="Y24" s="285" t="s">
        <v>91</v>
      </c>
      <c r="Z24" s="284">
        <v>36</v>
      </c>
      <c r="AA24" s="285" t="s">
        <v>73</v>
      </c>
      <c r="AB24" s="284">
        <v>55</v>
      </c>
      <c r="AC24" s="284">
        <v>31.2</v>
      </c>
    </row>
    <row r="25" spans="1:29" ht="15.75" customHeight="1">
      <c r="A25" s="281" t="s">
        <v>93</v>
      </c>
      <c r="B25" s="282">
        <v>4.6336633663366298</v>
      </c>
      <c r="C25" s="282">
        <v>10.8118811881188</v>
      </c>
      <c r="D25" s="283">
        <v>0.42799999999999999</v>
      </c>
      <c r="E25" s="282">
        <v>2.3762376237623801</v>
      </c>
      <c r="F25" s="282">
        <v>6.1782178217821802</v>
      </c>
      <c r="G25" s="283">
        <v>0.38500000000000001</v>
      </c>
      <c r="H25" s="282">
        <v>2.2574257425742599</v>
      </c>
      <c r="I25" s="282">
        <v>4.6336633663366298</v>
      </c>
      <c r="J25" s="283">
        <v>0.48599999999999999</v>
      </c>
      <c r="K25" s="282">
        <v>2.4950495049504999</v>
      </c>
      <c r="L25" s="282">
        <v>2.9702970297029698</v>
      </c>
      <c r="M25" s="283">
        <v>0.83399999999999996</v>
      </c>
      <c r="N25" s="282">
        <v>0.59405940594059403</v>
      </c>
      <c r="O25" s="282">
        <v>2.61386138613861</v>
      </c>
      <c r="P25" s="282">
        <v>3.2079207920792099</v>
      </c>
      <c r="Q25" s="282">
        <v>7.9603960396039604</v>
      </c>
      <c r="R25" s="282">
        <v>1.3069306930693101</v>
      </c>
      <c r="S25" s="282">
        <v>0.237623762376238</v>
      </c>
      <c r="T25" s="282">
        <v>1.78217821782178</v>
      </c>
      <c r="U25" s="282">
        <v>2.4950495049504999</v>
      </c>
      <c r="V25" s="282">
        <v>14.1386138613861</v>
      </c>
      <c r="W25" s="284">
        <v>3</v>
      </c>
      <c r="X25" s="283">
        <v>0.53900000000000003</v>
      </c>
      <c r="Y25" s="285" t="s">
        <v>91</v>
      </c>
      <c r="Z25" s="284">
        <v>35</v>
      </c>
      <c r="AA25" s="285" t="s">
        <v>89</v>
      </c>
      <c r="AB25" s="284">
        <v>67</v>
      </c>
      <c r="AC25" s="284">
        <v>30.3</v>
      </c>
    </row>
    <row r="26" spans="1:29" ht="15.75" customHeight="1">
      <c r="A26" s="286">
        <v>4</v>
      </c>
      <c r="B26" s="287">
        <v>5.4142358005692603</v>
      </c>
      <c r="C26" s="287">
        <v>11.5724368765042</v>
      </c>
      <c r="D26" s="288">
        <f>B26/C26</f>
        <v>0.46785615323267954</v>
      </c>
      <c r="E26" s="287">
        <v>1.4607943463919399</v>
      </c>
      <c r="F26" s="287">
        <v>4.43170708581924</v>
      </c>
      <c r="G26" s="288">
        <f>E26/F26</f>
        <v>0.32962339750888553</v>
      </c>
      <c r="H26" s="287">
        <v>3.9544479318878998</v>
      </c>
      <c r="I26" s="287">
        <v>7.1258599253054999</v>
      </c>
      <c r="J26" s="288">
        <f>H26/I26</f>
        <v>0.55494325924717991</v>
      </c>
      <c r="K26" s="287">
        <v>2.2665302821947502</v>
      </c>
      <c r="L26" s="287">
        <v>3.0718931878073898</v>
      </c>
      <c r="M26" s="288">
        <f>K26/L26</f>
        <v>0.73782848023193159</v>
      </c>
      <c r="N26" s="287">
        <v>2.1481583565094802</v>
      </c>
      <c r="O26" s="287">
        <v>5.6969235323652798</v>
      </c>
      <c r="P26" s="287">
        <v>7.8420966989718703</v>
      </c>
      <c r="Q26" s="287">
        <v>2.45757753635811</v>
      </c>
      <c r="R26" s="287">
        <v>1.0120652045355301</v>
      </c>
      <c r="S26" s="287">
        <v>0.79001592479253402</v>
      </c>
      <c r="T26" s="287">
        <v>1.70830715156178</v>
      </c>
      <c r="U26" s="287">
        <v>3.6708447275223199</v>
      </c>
      <c r="V26" s="287">
        <v>14.528834994731699</v>
      </c>
      <c r="W26" s="289"/>
      <c r="X26" s="289"/>
      <c r="Y26" s="289"/>
      <c r="Z26" s="289"/>
      <c r="AA26" s="289"/>
      <c r="AB26" s="289"/>
      <c r="AC26" s="289"/>
    </row>
    <row r="27" spans="1:29" ht="15.75" customHeight="1">
      <c r="A27" s="281" t="s">
        <v>98</v>
      </c>
      <c r="B27" s="282">
        <v>6.4731861198738203</v>
      </c>
      <c r="C27" s="282">
        <v>13.9684542586751</v>
      </c>
      <c r="D27" s="283">
        <v>0.46100000000000002</v>
      </c>
      <c r="E27" s="282">
        <v>1.7034700315457401</v>
      </c>
      <c r="F27" s="282">
        <v>4.8832807570977899</v>
      </c>
      <c r="G27" s="283">
        <v>0.35</v>
      </c>
      <c r="H27" s="282">
        <v>4.7697160883280798</v>
      </c>
      <c r="I27" s="282">
        <v>9.0851735015772892</v>
      </c>
      <c r="J27" s="283">
        <v>0.52100000000000002</v>
      </c>
      <c r="K27" s="282">
        <v>2.9526813880126199</v>
      </c>
      <c r="L27" s="282">
        <v>3.5205047318611999</v>
      </c>
      <c r="M27" s="283">
        <v>0.82599999999999996</v>
      </c>
      <c r="N27" s="282">
        <v>0.794952681388013</v>
      </c>
      <c r="O27" s="282">
        <v>4.0883280757097804</v>
      </c>
      <c r="P27" s="282">
        <v>4.7697160883280798</v>
      </c>
      <c r="Q27" s="282">
        <v>1.58990536277603</v>
      </c>
      <c r="R27" s="282">
        <v>0.56782334384858102</v>
      </c>
      <c r="S27" s="282">
        <v>0.34069400630914798</v>
      </c>
      <c r="T27" s="282">
        <v>1.3627760252365899</v>
      </c>
      <c r="U27" s="282">
        <v>3.4069400630914801</v>
      </c>
      <c r="V27" s="282">
        <v>17.4889589905363</v>
      </c>
      <c r="W27" s="284">
        <v>4</v>
      </c>
      <c r="X27" s="283">
        <v>0.52200000000000002</v>
      </c>
      <c r="Y27" s="285" t="s">
        <v>61</v>
      </c>
      <c r="Z27" s="284">
        <v>25</v>
      </c>
      <c r="AA27" s="285" t="s">
        <v>99</v>
      </c>
      <c r="AB27" s="284">
        <v>67</v>
      </c>
      <c r="AC27" s="284">
        <v>31.7</v>
      </c>
    </row>
    <row r="28" spans="1:29" ht="15.75" customHeight="1">
      <c r="A28" s="281" t="s">
        <v>100</v>
      </c>
      <c r="B28" s="282">
        <v>5.3419354838709703</v>
      </c>
      <c r="C28" s="282">
        <v>13.1225806451613</v>
      </c>
      <c r="D28" s="283">
        <v>0.40799999999999997</v>
      </c>
      <c r="E28" s="282">
        <v>1.74193548387097</v>
      </c>
      <c r="F28" s="282">
        <v>5.6903225806451596</v>
      </c>
      <c r="G28" s="283">
        <v>0.307</v>
      </c>
      <c r="H28" s="282">
        <v>3.6</v>
      </c>
      <c r="I28" s="282">
        <v>7.3161290322580603</v>
      </c>
      <c r="J28" s="283">
        <v>0.48699999999999999</v>
      </c>
      <c r="K28" s="282">
        <v>2.43870967741936</v>
      </c>
      <c r="L28" s="282">
        <v>3.0193548387096798</v>
      </c>
      <c r="M28" s="283">
        <v>0.78600000000000003</v>
      </c>
      <c r="N28" s="282">
        <v>1.74193548387097</v>
      </c>
      <c r="O28" s="282">
        <v>6.6193548387096799</v>
      </c>
      <c r="P28" s="282">
        <v>8.3612903225806505</v>
      </c>
      <c r="Q28" s="282">
        <v>1.5096774193548399</v>
      </c>
      <c r="R28" s="282">
        <v>0.58064516129032295</v>
      </c>
      <c r="S28" s="282">
        <v>1.04516129032258</v>
      </c>
      <c r="T28" s="282">
        <v>1.5096774193548399</v>
      </c>
      <c r="U28" s="282">
        <v>3.36774193548387</v>
      </c>
      <c r="V28" s="282">
        <v>14.8645161290323</v>
      </c>
      <c r="W28" s="284">
        <v>4</v>
      </c>
      <c r="X28" s="283">
        <v>0.47499999999999998</v>
      </c>
      <c r="Y28" s="285" t="s">
        <v>66</v>
      </c>
      <c r="Z28" s="284">
        <v>19</v>
      </c>
      <c r="AA28" s="285" t="s">
        <v>101</v>
      </c>
      <c r="AB28" s="284">
        <v>79</v>
      </c>
      <c r="AC28" s="284">
        <v>31</v>
      </c>
    </row>
    <row r="29" spans="1:29" ht="15.75" customHeight="1">
      <c r="A29" s="281" t="s">
        <v>102</v>
      </c>
      <c r="B29" s="282">
        <v>5.3941368078175902</v>
      </c>
      <c r="C29" s="282">
        <v>13.8371335504886</v>
      </c>
      <c r="D29" s="283">
        <v>0.38800000000000001</v>
      </c>
      <c r="E29" s="282">
        <v>2.1107491856677498</v>
      </c>
      <c r="F29" s="282">
        <v>6.4495114006514704</v>
      </c>
      <c r="G29" s="283">
        <v>0.33</v>
      </c>
      <c r="H29" s="282">
        <v>3.2833876221498399</v>
      </c>
      <c r="I29" s="282">
        <v>7.3876221498371297</v>
      </c>
      <c r="J29" s="283">
        <v>0.44</v>
      </c>
      <c r="K29" s="282">
        <v>3.1661237785016301</v>
      </c>
      <c r="L29" s="282">
        <v>4.1042345276873</v>
      </c>
      <c r="M29" s="283">
        <v>0.77200000000000002</v>
      </c>
      <c r="N29" s="282">
        <v>1.99348534201954</v>
      </c>
      <c r="O29" s="282">
        <v>3.4006514657980502</v>
      </c>
      <c r="P29" s="282">
        <v>5.3941368078175902</v>
      </c>
      <c r="Q29" s="282">
        <v>2.4625407166123798</v>
      </c>
      <c r="R29" s="282">
        <v>1.1726384364820801</v>
      </c>
      <c r="S29" s="282">
        <v>0.35179153094462501</v>
      </c>
      <c r="T29" s="282">
        <v>1.4071661237785</v>
      </c>
      <c r="U29" s="282">
        <v>3.8697068403908799</v>
      </c>
      <c r="V29" s="282">
        <v>16.065146579804601</v>
      </c>
      <c r="W29" s="284">
        <v>4</v>
      </c>
      <c r="X29" s="283">
        <v>0.46600000000000003</v>
      </c>
      <c r="Y29" s="285" t="s">
        <v>61</v>
      </c>
      <c r="Z29" s="284">
        <v>23</v>
      </c>
      <c r="AA29" s="285" t="s">
        <v>103</v>
      </c>
      <c r="AB29" s="284">
        <v>74</v>
      </c>
      <c r="AC29" s="284">
        <v>30.7</v>
      </c>
    </row>
    <row r="30" spans="1:29" ht="15.75" customHeight="1">
      <c r="A30" s="281" t="s">
        <v>104</v>
      </c>
      <c r="B30" s="282">
        <v>5.5294117647058796</v>
      </c>
      <c r="C30" s="282">
        <v>10.705882352941201</v>
      </c>
      <c r="D30" s="283">
        <v>0.51700000000000002</v>
      </c>
      <c r="E30" s="282">
        <v>1.6470588235294099</v>
      </c>
      <c r="F30" s="282">
        <v>4</v>
      </c>
      <c r="G30" s="283">
        <v>0.39800000000000002</v>
      </c>
      <c r="H30" s="282">
        <v>3.8823529411764701</v>
      </c>
      <c r="I30" s="282">
        <v>6.7058823529411802</v>
      </c>
      <c r="J30" s="283">
        <v>0.58799999999999997</v>
      </c>
      <c r="K30" s="282">
        <v>1.52941176470588</v>
      </c>
      <c r="L30" s="282">
        <v>2.1176470588235299</v>
      </c>
      <c r="M30" s="283">
        <v>0.73599999999999999</v>
      </c>
      <c r="N30" s="282">
        <v>1.4117647058823499</v>
      </c>
      <c r="O30" s="282">
        <v>3.1764705882352899</v>
      </c>
      <c r="P30" s="282">
        <v>4.5882352941176503</v>
      </c>
      <c r="Q30" s="282">
        <v>2.2352941176470602</v>
      </c>
      <c r="R30" s="282">
        <v>1.0588235294117601</v>
      </c>
      <c r="S30" s="282">
        <v>1.1764705882352899</v>
      </c>
      <c r="T30" s="282">
        <v>1.6470588235294099</v>
      </c>
      <c r="U30" s="282">
        <v>4</v>
      </c>
      <c r="V30" s="282">
        <v>14.235294117647101</v>
      </c>
      <c r="W30" s="284">
        <v>4</v>
      </c>
      <c r="X30" s="283">
        <v>0.59099999999999997</v>
      </c>
      <c r="Y30" s="285" t="s">
        <v>61</v>
      </c>
      <c r="Z30" s="284">
        <v>22</v>
      </c>
      <c r="AA30" s="285" t="s">
        <v>94</v>
      </c>
      <c r="AB30" s="284">
        <v>79</v>
      </c>
      <c r="AC30" s="284">
        <v>30.6</v>
      </c>
    </row>
    <row r="31" spans="1:29" ht="15.75" customHeight="1">
      <c r="A31" s="281" t="s">
        <v>105</v>
      </c>
      <c r="B31" s="282">
        <v>7.2236842105263204</v>
      </c>
      <c r="C31" s="282">
        <v>13.6184210526316</v>
      </c>
      <c r="D31" s="283">
        <v>0.53100000000000003</v>
      </c>
      <c r="E31" s="282">
        <v>2.0131578947368398</v>
      </c>
      <c r="F31" s="282">
        <v>5.5657894736842097</v>
      </c>
      <c r="G31" s="283">
        <v>0.374</v>
      </c>
      <c r="H31" s="282">
        <v>5.2105263157894699</v>
      </c>
      <c r="I31" s="282">
        <v>8.1710526315789505</v>
      </c>
      <c r="J31" s="283">
        <v>0.63700000000000001</v>
      </c>
      <c r="K31" s="282">
        <v>2.25</v>
      </c>
      <c r="L31" s="282">
        <v>2.8421052631578898</v>
      </c>
      <c r="M31" s="283">
        <v>0.78400000000000003</v>
      </c>
      <c r="N31" s="282">
        <v>2.3684210526315801</v>
      </c>
      <c r="O31" s="282">
        <v>5.5657894736842097</v>
      </c>
      <c r="P31" s="282">
        <v>7.9342105263157903</v>
      </c>
      <c r="Q31" s="282">
        <v>1.5394736842105301</v>
      </c>
      <c r="R31" s="282">
        <v>0.59210526315789502</v>
      </c>
      <c r="S31" s="282">
        <v>2.9605263157894699</v>
      </c>
      <c r="T31" s="282">
        <v>1.65789473684211</v>
      </c>
      <c r="U31" s="282">
        <v>3.07894736842105</v>
      </c>
      <c r="V31" s="282">
        <v>18.828947368421101</v>
      </c>
      <c r="W31" s="284">
        <v>4</v>
      </c>
      <c r="X31" s="283">
        <v>0.60599999999999998</v>
      </c>
      <c r="Y31" s="285" t="s">
        <v>72</v>
      </c>
      <c r="Z31" s="284">
        <v>34</v>
      </c>
      <c r="AA31" s="285" t="s">
        <v>106</v>
      </c>
      <c r="AB31" s="284">
        <v>78</v>
      </c>
      <c r="AC31" s="284">
        <v>30.4</v>
      </c>
    </row>
    <row r="32" spans="1:29" ht="15.75" customHeight="1">
      <c r="A32" s="277">
        <v>5</v>
      </c>
      <c r="B32" s="278">
        <v>7.3538865676744196</v>
      </c>
      <c r="C32" s="278">
        <v>16.884111721783601</v>
      </c>
      <c r="D32" s="279">
        <f>B32/C32</f>
        <v>0.43555069338865826</v>
      </c>
      <c r="E32" s="278">
        <v>2.8226950315066599</v>
      </c>
      <c r="F32" s="278">
        <v>7.6080868471302496</v>
      </c>
      <c r="G32" s="279">
        <f>E32/F32</f>
        <v>0.37101246190050696</v>
      </c>
      <c r="H32" s="278">
        <v>4.5314291006904996</v>
      </c>
      <c r="I32" s="278">
        <v>9.2670737340407801</v>
      </c>
      <c r="J32" s="279">
        <f>H32/I32</f>
        <v>0.48898166031043677</v>
      </c>
      <c r="K32" s="278">
        <v>2.99970285109075</v>
      </c>
      <c r="L32" s="278">
        <v>3.6599627443423102</v>
      </c>
      <c r="M32" s="279">
        <f>K32/L32</f>
        <v>0.81959928573802798</v>
      </c>
      <c r="N32" s="278">
        <v>0.74987075812478299</v>
      </c>
      <c r="O32" s="278">
        <v>3.7133675047558099</v>
      </c>
      <c r="P32" s="278">
        <v>4.4653374482148198</v>
      </c>
      <c r="Q32" s="278">
        <v>6.3306203782070103</v>
      </c>
      <c r="R32" s="278">
        <v>1.14754660627496</v>
      </c>
      <c r="S32" s="278">
        <v>0.40158130161223499</v>
      </c>
      <c r="T32" s="278">
        <v>2.7951765112531199</v>
      </c>
      <c r="U32" s="278">
        <v>2.4856070788525799</v>
      </c>
      <c r="V32" s="278">
        <v>20.517644977941199</v>
      </c>
      <c r="W32" s="280"/>
      <c r="X32" s="280"/>
      <c r="Y32" s="280"/>
      <c r="Z32" s="280"/>
      <c r="AA32" s="280"/>
      <c r="AB32" s="280"/>
      <c r="AC32" s="280"/>
    </row>
    <row r="33" spans="1:29" ht="15.75" customHeight="1">
      <c r="A33" s="281" t="s">
        <v>107</v>
      </c>
      <c r="B33" s="282">
        <v>6.2608695652173898</v>
      </c>
      <c r="C33" s="282">
        <v>14.1847826086957</v>
      </c>
      <c r="D33" s="283">
        <v>0.441</v>
      </c>
      <c r="E33" s="282">
        <v>2.7391304347826102</v>
      </c>
      <c r="F33" s="282">
        <v>7.0434782608695699</v>
      </c>
      <c r="G33" s="283">
        <v>0.38500000000000001</v>
      </c>
      <c r="H33" s="282">
        <v>3.52173913043478</v>
      </c>
      <c r="I33" s="282">
        <v>7.1413043478260896</v>
      </c>
      <c r="J33" s="283">
        <v>0.495</v>
      </c>
      <c r="K33" s="282">
        <v>5.2826086956521801</v>
      </c>
      <c r="L33" s="282">
        <v>6.0652173913043503</v>
      </c>
      <c r="M33" s="283">
        <v>0.86699999999999999</v>
      </c>
      <c r="N33" s="282">
        <v>0.684782608695652</v>
      </c>
      <c r="O33" s="282">
        <v>5.2826086956521801</v>
      </c>
      <c r="P33" s="282">
        <v>5.9673913043478297</v>
      </c>
      <c r="Q33" s="282">
        <v>10.4673913043478</v>
      </c>
      <c r="R33" s="282">
        <v>1.1739130434782601</v>
      </c>
      <c r="S33" s="282">
        <v>0.48913043478260898</v>
      </c>
      <c r="T33" s="282">
        <v>3.3260869565217401</v>
      </c>
      <c r="U33" s="282">
        <v>1.85869565217391</v>
      </c>
      <c r="V33" s="282">
        <v>20.543478260869598</v>
      </c>
      <c r="W33" s="284">
        <v>5</v>
      </c>
      <c r="X33" s="283">
        <v>0.53600000000000003</v>
      </c>
      <c r="Y33" s="285" t="s">
        <v>91</v>
      </c>
      <c r="Z33" s="284">
        <v>33</v>
      </c>
      <c r="AA33" s="285" t="s">
        <v>64</v>
      </c>
      <c r="AB33" s="284">
        <v>58</v>
      </c>
      <c r="AC33" s="284">
        <v>36.799999999999997</v>
      </c>
    </row>
    <row r="34" spans="1:29" ht="15.75" customHeight="1">
      <c r="A34" s="281" t="s">
        <v>108</v>
      </c>
      <c r="B34" s="282">
        <v>6.1798365122615797</v>
      </c>
      <c r="C34" s="282">
        <v>15.792915531335099</v>
      </c>
      <c r="D34" s="283">
        <v>0.39300000000000002</v>
      </c>
      <c r="E34" s="282">
        <v>2.9427792915531299</v>
      </c>
      <c r="F34" s="282">
        <v>8.6321525885558597</v>
      </c>
      <c r="G34" s="283">
        <v>0.34200000000000003</v>
      </c>
      <c r="H34" s="282">
        <v>3.2370572207084498</v>
      </c>
      <c r="I34" s="282">
        <v>7.1607629427792903</v>
      </c>
      <c r="J34" s="283">
        <v>0.45500000000000002</v>
      </c>
      <c r="K34" s="282">
        <v>3.6294277929155299</v>
      </c>
      <c r="L34" s="282">
        <v>4.0217983651226197</v>
      </c>
      <c r="M34" s="283">
        <v>0.89800000000000002</v>
      </c>
      <c r="N34" s="282">
        <v>0.39237057220708399</v>
      </c>
      <c r="O34" s="282">
        <v>3.53133514986376</v>
      </c>
      <c r="P34" s="282">
        <v>4.0217983651226197</v>
      </c>
      <c r="Q34" s="282">
        <v>7.0626702997275199</v>
      </c>
      <c r="R34" s="282">
        <v>1.76566757493188</v>
      </c>
      <c r="S34" s="282">
        <v>0.58855585831062696</v>
      </c>
      <c r="T34" s="282">
        <v>1.96185286103542</v>
      </c>
      <c r="U34" s="282">
        <v>2.7465940054495901</v>
      </c>
      <c r="V34" s="282">
        <v>18.931880108991798</v>
      </c>
      <c r="W34" s="284">
        <v>5</v>
      </c>
      <c r="X34" s="283">
        <v>0.48599999999999999</v>
      </c>
      <c r="Y34" s="285" t="s">
        <v>91</v>
      </c>
      <c r="Z34" s="284">
        <v>28</v>
      </c>
      <c r="AA34" s="285" t="s">
        <v>109</v>
      </c>
      <c r="AB34" s="284">
        <v>69</v>
      </c>
      <c r="AC34" s="284">
        <v>36.700000000000003</v>
      </c>
    </row>
    <row r="35" spans="1:29" ht="15.75" customHeight="1">
      <c r="A35" s="281" t="s">
        <v>110</v>
      </c>
      <c r="B35" s="282">
        <v>8.2087912087912098</v>
      </c>
      <c r="C35" s="282">
        <v>17.604395604395599</v>
      </c>
      <c r="D35" s="283">
        <v>0.46400000000000002</v>
      </c>
      <c r="E35" s="282">
        <v>1.7802197802197799</v>
      </c>
      <c r="F35" s="282">
        <v>5.1428571428571397</v>
      </c>
      <c r="G35" s="283">
        <v>0.34399999999999997</v>
      </c>
      <c r="H35" s="282">
        <v>6.4285714285714297</v>
      </c>
      <c r="I35" s="282">
        <v>12.461538461538501</v>
      </c>
      <c r="J35" s="283">
        <v>0.51400000000000001</v>
      </c>
      <c r="K35" s="282">
        <v>2.0769230769230802</v>
      </c>
      <c r="L35" s="282">
        <v>2.5714285714285698</v>
      </c>
      <c r="M35" s="283">
        <v>0.83199999999999996</v>
      </c>
      <c r="N35" s="282">
        <v>0.69230769230769196</v>
      </c>
      <c r="O35" s="282">
        <v>4.4505494505494498</v>
      </c>
      <c r="P35" s="282">
        <v>5.24175824175824</v>
      </c>
      <c r="Q35" s="282">
        <v>6.0329670329670302</v>
      </c>
      <c r="R35" s="282">
        <v>1.48351648351648</v>
      </c>
      <c r="S35" s="282">
        <v>0.29670329670329698</v>
      </c>
      <c r="T35" s="282">
        <v>2.1758241758241801</v>
      </c>
      <c r="U35" s="282">
        <v>1.3846153846153799</v>
      </c>
      <c r="V35" s="282">
        <v>20.274725274725299</v>
      </c>
      <c r="W35" s="284">
        <v>5</v>
      </c>
      <c r="X35" s="283">
        <v>0.51400000000000001</v>
      </c>
      <c r="Y35" s="285" t="s">
        <v>81</v>
      </c>
      <c r="Z35" s="284">
        <v>26</v>
      </c>
      <c r="AA35" s="285" t="s">
        <v>99</v>
      </c>
      <c r="AB35" s="284">
        <v>74</v>
      </c>
      <c r="AC35" s="284">
        <v>36.4</v>
      </c>
    </row>
    <row r="36" spans="1:29" ht="15.75" customHeight="1">
      <c r="A36" s="281" t="s">
        <v>111</v>
      </c>
      <c r="B36" s="282">
        <v>7.7070422535211298</v>
      </c>
      <c r="C36" s="282">
        <v>16.630985915493</v>
      </c>
      <c r="D36" s="283">
        <v>0.46200000000000002</v>
      </c>
      <c r="E36" s="282">
        <v>2.4338028169014101</v>
      </c>
      <c r="F36" s="282">
        <v>6.0845070422535201</v>
      </c>
      <c r="G36" s="283">
        <v>0.41</v>
      </c>
      <c r="H36" s="282">
        <v>5.1718309859154896</v>
      </c>
      <c r="I36" s="282">
        <v>10.546478873239399</v>
      </c>
      <c r="J36" s="283">
        <v>0.49199999999999999</v>
      </c>
      <c r="K36" s="282">
        <v>4.0563380281690096</v>
      </c>
      <c r="L36" s="282">
        <v>4.7661971830985896</v>
      </c>
      <c r="M36" s="283">
        <v>0.86299999999999999</v>
      </c>
      <c r="N36" s="282">
        <v>0.40563380281690098</v>
      </c>
      <c r="O36" s="282">
        <v>2.33239436619718</v>
      </c>
      <c r="P36" s="282">
        <v>2.7380281690140902</v>
      </c>
      <c r="Q36" s="282">
        <v>7.9098591549295802</v>
      </c>
      <c r="R36" s="282">
        <v>1.2169014084506999</v>
      </c>
      <c r="S36" s="282">
        <v>0.10140845070422499</v>
      </c>
      <c r="T36" s="282">
        <v>2.9408450704225402</v>
      </c>
      <c r="U36" s="282">
        <v>2.12957746478873</v>
      </c>
      <c r="V36" s="282">
        <v>21.9042253521127</v>
      </c>
      <c r="W36" s="284">
        <v>5</v>
      </c>
      <c r="X36" s="283">
        <v>0.53700000000000003</v>
      </c>
      <c r="Y36" s="285" t="s">
        <v>91</v>
      </c>
      <c r="Z36" s="284">
        <v>23</v>
      </c>
      <c r="AA36" s="285" t="s">
        <v>76</v>
      </c>
      <c r="AB36" s="284">
        <v>69</v>
      </c>
      <c r="AC36" s="284">
        <v>35.5</v>
      </c>
    </row>
    <row r="37" spans="1:29" ht="15.75" customHeight="1">
      <c r="A37" s="281" t="s">
        <v>112</v>
      </c>
      <c r="B37" s="282">
        <v>7.9546742209631702</v>
      </c>
      <c r="C37" s="282">
        <v>18.254957507082199</v>
      </c>
      <c r="D37" s="283">
        <v>0.437</v>
      </c>
      <c r="E37" s="282">
        <v>2.85552407932011</v>
      </c>
      <c r="F37" s="282">
        <v>7.3427762039660101</v>
      </c>
      <c r="G37" s="283">
        <v>0.38900000000000001</v>
      </c>
      <c r="H37" s="282">
        <v>5.0991501416430598</v>
      </c>
      <c r="I37" s="282">
        <v>10.9121813031161</v>
      </c>
      <c r="J37" s="283">
        <v>0.46899999999999997</v>
      </c>
      <c r="K37" s="282">
        <v>2.44759206798867</v>
      </c>
      <c r="L37" s="282">
        <v>3.2634560906515602</v>
      </c>
      <c r="M37" s="283">
        <v>0.76900000000000002</v>
      </c>
      <c r="N37" s="282">
        <v>0.71388101983002805</v>
      </c>
      <c r="O37" s="282">
        <v>3.6713881019830001</v>
      </c>
      <c r="P37" s="282">
        <v>4.4872521246458899</v>
      </c>
      <c r="Q37" s="282">
        <v>5.8130311614730896</v>
      </c>
      <c r="R37" s="282">
        <v>0.91784702549575103</v>
      </c>
      <c r="S37" s="282">
        <v>0.50991501416430596</v>
      </c>
      <c r="T37" s="282">
        <v>2.44759206798867</v>
      </c>
      <c r="U37" s="282">
        <v>2.0396600566572198</v>
      </c>
      <c r="V37" s="282">
        <v>21.314447592067999</v>
      </c>
      <c r="W37" s="284">
        <v>5</v>
      </c>
      <c r="X37" s="283">
        <v>0.51500000000000001</v>
      </c>
      <c r="Y37" s="285" t="s">
        <v>81</v>
      </c>
      <c r="Z37" s="284">
        <v>31</v>
      </c>
      <c r="AA37" s="285" t="s">
        <v>113</v>
      </c>
      <c r="AB37" s="284">
        <v>75</v>
      </c>
      <c r="AC37" s="284">
        <v>35.299999999999997</v>
      </c>
    </row>
    <row r="38" spans="1:29" ht="15.75" customHeight="1">
      <c r="A38" s="290">
        <v>6</v>
      </c>
      <c r="B38" s="291">
        <v>3.9484819942523499</v>
      </c>
      <c r="C38" s="291">
        <v>9.3785721066625101</v>
      </c>
      <c r="D38" s="292">
        <f>B38/C38</f>
        <v>0.42101099712688245</v>
      </c>
      <c r="E38" s="291">
        <v>2.1927894428018999</v>
      </c>
      <c r="F38" s="291">
        <v>6.0650666743825301</v>
      </c>
      <c r="G38" s="292">
        <f>E38/F38</f>
        <v>0.36154416109945609</v>
      </c>
      <c r="H38" s="291">
        <v>1.7572530074366099</v>
      </c>
      <c r="I38" s="291">
        <v>3.3201383766129302</v>
      </c>
      <c r="J38" s="292">
        <f>H38/I38</f>
        <v>0.52927101467056559</v>
      </c>
      <c r="K38" s="291">
        <v>1.1008077126145299</v>
      </c>
      <c r="L38" s="291">
        <v>1.4224591563775999</v>
      </c>
      <c r="M38" s="292">
        <f>K38/L38</f>
        <v>0.77387649949670279</v>
      </c>
      <c r="N38" s="291">
        <v>1.16621345461531</v>
      </c>
      <c r="O38" s="291">
        <v>4.0820226797918702</v>
      </c>
      <c r="P38" s="291">
        <v>5.2380076756271201</v>
      </c>
      <c r="Q38" s="291">
        <v>2.1340777259690999</v>
      </c>
      <c r="R38" s="291">
        <v>0.91599566373569596</v>
      </c>
      <c r="S38" s="291">
        <v>0.59386726943494295</v>
      </c>
      <c r="T38" s="291">
        <v>1.11398967774831</v>
      </c>
      <c r="U38" s="291">
        <v>3.21280490688806</v>
      </c>
      <c r="V38" s="291">
        <v>11.1714944134756</v>
      </c>
      <c r="W38" s="293"/>
      <c r="X38" s="293"/>
      <c r="Y38" s="293"/>
      <c r="Z38" s="293"/>
      <c r="AA38" s="293"/>
      <c r="AB38" s="293"/>
      <c r="AC38" s="293"/>
    </row>
    <row r="39" spans="1:29" ht="15.75" customHeight="1">
      <c r="A39" s="281" t="s">
        <v>114</v>
      </c>
      <c r="B39" s="282">
        <v>3.5776397515527898</v>
      </c>
      <c r="C39" s="282">
        <v>8.7204968944099406</v>
      </c>
      <c r="D39" s="283">
        <v>0.41599999999999998</v>
      </c>
      <c r="E39" s="282">
        <v>2.1242236024844701</v>
      </c>
      <c r="F39" s="282">
        <v>6.0372670807453401</v>
      </c>
      <c r="G39" s="283">
        <v>0.35499999999999998</v>
      </c>
      <c r="H39" s="282">
        <v>1.45341614906832</v>
      </c>
      <c r="I39" s="282">
        <v>2.5714285714285698</v>
      </c>
      <c r="J39" s="283">
        <v>0.55900000000000005</v>
      </c>
      <c r="K39" s="282">
        <v>0.894409937888199</v>
      </c>
      <c r="L39" s="282">
        <v>1.1180124223602499</v>
      </c>
      <c r="M39" s="283">
        <v>0.75</v>
      </c>
      <c r="N39" s="282">
        <v>1.90062111801242</v>
      </c>
      <c r="O39" s="282">
        <v>3.3540372670807499</v>
      </c>
      <c r="P39" s="282">
        <v>5.2546583850931698</v>
      </c>
      <c r="Q39" s="282">
        <v>1.6770186335403701</v>
      </c>
      <c r="R39" s="282">
        <v>1.1180124223602499</v>
      </c>
      <c r="S39" s="282">
        <v>0.55900621118012395</v>
      </c>
      <c r="T39" s="282">
        <v>1.00621118012422</v>
      </c>
      <c r="U39" s="282">
        <v>2.2360248447204998</v>
      </c>
      <c r="V39" s="282">
        <v>10.173913043478301</v>
      </c>
      <c r="W39" s="284">
        <v>6</v>
      </c>
      <c r="X39" s="283">
        <v>0.54</v>
      </c>
      <c r="Y39" s="285" t="s">
        <v>66</v>
      </c>
      <c r="Z39" s="284">
        <v>29</v>
      </c>
      <c r="AA39" s="285" t="s">
        <v>82</v>
      </c>
      <c r="AB39" s="284">
        <v>40</v>
      </c>
      <c r="AC39" s="284">
        <v>32.200000000000003</v>
      </c>
    </row>
    <row r="40" spans="1:29" ht="15.75" customHeight="1">
      <c r="A40" s="281" t="s">
        <v>115</v>
      </c>
      <c r="B40" s="282">
        <v>3.4069400630914801</v>
      </c>
      <c r="C40" s="282">
        <v>8.8580441640378602</v>
      </c>
      <c r="D40" s="283">
        <v>0.38600000000000001</v>
      </c>
      <c r="E40" s="282">
        <v>2.3848580441640399</v>
      </c>
      <c r="F40" s="282">
        <v>6.2460567823343904</v>
      </c>
      <c r="G40" s="283">
        <v>0.38900000000000001</v>
      </c>
      <c r="H40" s="282">
        <v>1.02208201892744</v>
      </c>
      <c r="I40" s="282">
        <v>2.6119873817034698</v>
      </c>
      <c r="J40" s="283">
        <v>0.379</v>
      </c>
      <c r="K40" s="282">
        <v>0.794952681388013</v>
      </c>
      <c r="L40" s="282">
        <v>1.02208201892744</v>
      </c>
      <c r="M40" s="283">
        <v>0.72499999999999998</v>
      </c>
      <c r="N40" s="282">
        <v>0.794952681388013</v>
      </c>
      <c r="O40" s="282">
        <v>4.8832807570977899</v>
      </c>
      <c r="P40" s="282">
        <v>5.79179810725552</v>
      </c>
      <c r="Q40" s="282">
        <v>4.2018927444795002</v>
      </c>
      <c r="R40" s="282">
        <v>1.02208201892744</v>
      </c>
      <c r="S40" s="282">
        <v>0.68138801261829696</v>
      </c>
      <c r="T40" s="282">
        <v>1.7034700315457401</v>
      </c>
      <c r="U40" s="282">
        <v>3.5205047318611999</v>
      </c>
      <c r="V40" s="282">
        <v>9.9936908517350194</v>
      </c>
      <c r="W40" s="284">
        <v>6</v>
      </c>
      <c r="X40" s="283">
        <v>0.52400000000000002</v>
      </c>
      <c r="Y40" s="285" t="s">
        <v>61</v>
      </c>
      <c r="Z40" s="284">
        <v>29</v>
      </c>
      <c r="AA40" s="285" t="s">
        <v>116</v>
      </c>
      <c r="AB40" s="284">
        <v>76</v>
      </c>
      <c r="AC40" s="284">
        <v>31.7</v>
      </c>
    </row>
    <row r="41" spans="1:29" ht="15.75" customHeight="1">
      <c r="A41" s="281" t="s">
        <v>117</v>
      </c>
      <c r="B41" s="282">
        <v>4.2491803278688502</v>
      </c>
      <c r="C41" s="282">
        <v>8.9704918032786907</v>
      </c>
      <c r="D41" s="283">
        <v>0.47599999999999998</v>
      </c>
      <c r="E41" s="282">
        <v>2.7147540983606602</v>
      </c>
      <c r="F41" s="282">
        <v>6.1377049180327896</v>
      </c>
      <c r="G41" s="283">
        <v>0.44600000000000001</v>
      </c>
      <c r="H41" s="282">
        <v>1.5344262295082001</v>
      </c>
      <c r="I41" s="282">
        <v>2.8327868852459002</v>
      </c>
      <c r="J41" s="283">
        <v>0.53900000000000003</v>
      </c>
      <c r="K41" s="282">
        <v>0.236065573770492</v>
      </c>
      <c r="L41" s="282">
        <v>0.35409836065573802</v>
      </c>
      <c r="M41" s="283">
        <v>0.71399999999999997</v>
      </c>
      <c r="N41" s="282">
        <v>1.4163934426229501</v>
      </c>
      <c r="O41" s="282">
        <v>5.9016393442622901</v>
      </c>
      <c r="P41" s="282">
        <v>7.3180327868852499</v>
      </c>
      <c r="Q41" s="282">
        <v>3.5409836065573801</v>
      </c>
      <c r="R41" s="282">
        <v>0.59016393442623005</v>
      </c>
      <c r="S41" s="282">
        <v>1.1803278688524601</v>
      </c>
      <c r="T41" s="282">
        <v>0.70819672131147504</v>
      </c>
      <c r="U41" s="282">
        <v>2.24262295081967</v>
      </c>
      <c r="V41" s="282">
        <v>11.5672131147541</v>
      </c>
      <c r="W41" s="284">
        <v>6</v>
      </c>
      <c r="X41" s="283">
        <v>0.627</v>
      </c>
      <c r="Y41" s="285" t="s">
        <v>72</v>
      </c>
      <c r="Z41" s="284">
        <v>36</v>
      </c>
      <c r="AA41" s="285" t="s">
        <v>92</v>
      </c>
      <c r="AB41" s="284">
        <v>63</v>
      </c>
      <c r="AC41" s="284">
        <v>30.5</v>
      </c>
    </row>
    <row r="42" spans="1:29" ht="15.75" customHeight="1">
      <c r="A42" s="281" t="s">
        <v>114</v>
      </c>
      <c r="B42" s="282">
        <v>3.5526315789473699</v>
      </c>
      <c r="C42" s="282">
        <v>9</v>
      </c>
      <c r="D42" s="283">
        <v>0.39100000000000001</v>
      </c>
      <c r="E42" s="282">
        <v>2.0131578947368398</v>
      </c>
      <c r="F42" s="282">
        <v>6.0394736842105301</v>
      </c>
      <c r="G42" s="283">
        <v>0.33700000000000002</v>
      </c>
      <c r="H42" s="282">
        <v>1.42105263157895</v>
      </c>
      <c r="I42" s="282">
        <v>2.9605263157894699</v>
      </c>
      <c r="J42" s="283">
        <v>0.503</v>
      </c>
      <c r="K42" s="282">
        <v>0.82894736842105299</v>
      </c>
      <c r="L42" s="282">
        <v>1.06578947368421</v>
      </c>
      <c r="M42" s="283">
        <v>0.76300000000000001</v>
      </c>
      <c r="N42" s="282">
        <v>2.0131578947368398</v>
      </c>
      <c r="O42" s="282">
        <v>3.67105263157895</v>
      </c>
      <c r="P42" s="282">
        <v>5.6842105263157903</v>
      </c>
      <c r="Q42" s="282">
        <v>1.7763157894736801</v>
      </c>
      <c r="R42" s="282">
        <v>0.94736842105263197</v>
      </c>
      <c r="S42" s="282">
        <v>0.59210526315789502</v>
      </c>
      <c r="T42" s="282">
        <v>1.06578947368421</v>
      </c>
      <c r="U42" s="282">
        <v>2.6052631578947398</v>
      </c>
      <c r="V42" s="282">
        <v>9.8289473684210602</v>
      </c>
      <c r="W42" s="284">
        <v>6</v>
      </c>
      <c r="X42" s="283">
        <v>0.505</v>
      </c>
      <c r="Y42" s="285" t="s">
        <v>66</v>
      </c>
      <c r="Z42" s="284">
        <v>29</v>
      </c>
      <c r="AA42" s="285" t="s">
        <v>89</v>
      </c>
      <c r="AB42" s="284">
        <v>66</v>
      </c>
      <c r="AC42" s="284">
        <v>30.4</v>
      </c>
    </row>
    <row r="43" spans="1:29" ht="15.75" customHeight="1">
      <c r="A43" s="281" t="s">
        <v>118</v>
      </c>
      <c r="B43" s="282">
        <v>2.9702970297029698</v>
      </c>
      <c r="C43" s="282">
        <v>7.1287128712871297</v>
      </c>
      <c r="D43" s="283">
        <v>0.40899999999999997</v>
      </c>
      <c r="E43" s="282">
        <v>2.2574257425742599</v>
      </c>
      <c r="F43" s="282">
        <v>6.0594059405940603</v>
      </c>
      <c r="G43" s="283">
        <v>0.38</v>
      </c>
      <c r="H43" s="282">
        <v>0.59405940594059403</v>
      </c>
      <c r="I43" s="282">
        <v>1.06930693069307</v>
      </c>
      <c r="J43" s="283">
        <v>0.56200000000000006</v>
      </c>
      <c r="K43" s="282">
        <v>0.35643564356435598</v>
      </c>
      <c r="L43" s="282">
        <v>0.59405940594059403</v>
      </c>
      <c r="M43" s="283">
        <v>0.70299999999999996</v>
      </c>
      <c r="N43" s="282">
        <v>0.475247524752475</v>
      </c>
      <c r="O43" s="282">
        <v>3.8019801980198</v>
      </c>
      <c r="P43" s="282">
        <v>4.2772277227722801</v>
      </c>
      <c r="Q43" s="282">
        <v>1.66336633663366</v>
      </c>
      <c r="R43" s="282">
        <v>0.83168316831683198</v>
      </c>
      <c r="S43" s="282">
        <v>0.237623762376238</v>
      </c>
      <c r="T43" s="282">
        <v>0.59405940594059403</v>
      </c>
      <c r="U43" s="282">
        <v>2.4950495049504999</v>
      </c>
      <c r="V43" s="282">
        <v>8.5544554455445603</v>
      </c>
      <c r="W43" s="284">
        <v>6</v>
      </c>
      <c r="X43" s="283">
        <v>0.56899999999999995</v>
      </c>
      <c r="Y43" s="285" t="s">
        <v>61</v>
      </c>
      <c r="Z43" s="284">
        <v>31</v>
      </c>
      <c r="AA43" s="285" t="s">
        <v>82</v>
      </c>
      <c r="AB43" s="284">
        <v>78</v>
      </c>
      <c r="AC43" s="284">
        <v>30.3</v>
      </c>
    </row>
    <row r="44" spans="1:29" ht="15.75" customHeight="1">
      <c r="A44" s="286">
        <v>7</v>
      </c>
      <c r="B44" s="287">
        <v>3.8932010146371598</v>
      </c>
      <c r="C44" s="287">
        <v>8.1051312506691104</v>
      </c>
      <c r="D44" s="288">
        <f>B44/C44</f>
        <v>0.48033781245871382</v>
      </c>
      <c r="E44" s="287">
        <v>0.90957388591330801</v>
      </c>
      <c r="F44" s="287">
        <v>2.6176415144505398</v>
      </c>
      <c r="G44" s="288">
        <f>E44/F44</f>
        <v>0.34747840026682703</v>
      </c>
      <c r="H44" s="287">
        <v>2.9892362608462899</v>
      </c>
      <c r="I44" s="287">
        <v>5.50262336770255</v>
      </c>
      <c r="J44" s="288">
        <f>H44/I44</f>
        <v>0.54323839032696741</v>
      </c>
      <c r="K44" s="287">
        <v>1.2408771858320999</v>
      </c>
      <c r="L44" s="287">
        <v>1.7283312390598899</v>
      </c>
      <c r="M44" s="288">
        <f>K44/L44</f>
        <v>0.71796259755569991</v>
      </c>
      <c r="N44" s="287">
        <v>1.96823498492029</v>
      </c>
      <c r="O44" s="287">
        <v>5.30935764224943</v>
      </c>
      <c r="P44" s="287">
        <v>7.3016898549155203</v>
      </c>
      <c r="Q44" s="287">
        <v>3.39703783570295</v>
      </c>
      <c r="R44" s="287">
        <v>1.8723667565853299</v>
      </c>
      <c r="S44" s="287">
        <v>0.77133346433785599</v>
      </c>
      <c r="T44" s="287">
        <v>1.6466814269910801</v>
      </c>
      <c r="U44" s="287">
        <v>3.67736560982644</v>
      </c>
      <c r="V44" s="287">
        <v>9.9306416543936304</v>
      </c>
      <c r="W44" s="289"/>
      <c r="X44" s="289"/>
      <c r="Y44" s="289"/>
      <c r="Z44" s="289"/>
      <c r="AA44" s="289"/>
      <c r="AB44" s="289"/>
      <c r="AC44" s="289"/>
    </row>
    <row r="45" spans="1:29" ht="15.75" customHeight="1">
      <c r="A45" s="281" t="s">
        <v>119</v>
      </c>
      <c r="B45" s="282">
        <v>3.8802395209580798</v>
      </c>
      <c r="C45" s="282">
        <v>7.6526946107784397</v>
      </c>
      <c r="D45" s="283">
        <v>0.504</v>
      </c>
      <c r="E45" s="282">
        <v>0.75449101796407203</v>
      </c>
      <c r="F45" s="282">
        <v>2.3712574850299402</v>
      </c>
      <c r="G45" s="283">
        <v>0.30399999999999999</v>
      </c>
      <c r="H45" s="282">
        <v>3.1257485029940102</v>
      </c>
      <c r="I45" s="282">
        <v>5.2814371257485</v>
      </c>
      <c r="J45" s="283">
        <v>0.59399999999999997</v>
      </c>
      <c r="K45" s="282">
        <v>1.83233532934132</v>
      </c>
      <c r="L45" s="282">
        <v>2.4790419161676698</v>
      </c>
      <c r="M45" s="283">
        <v>0.73099999999999998</v>
      </c>
      <c r="N45" s="282">
        <v>2.04790419161677</v>
      </c>
      <c r="O45" s="282">
        <v>6.7904191616766498</v>
      </c>
      <c r="P45" s="282">
        <v>8.8383233532934096</v>
      </c>
      <c r="Q45" s="282">
        <v>4.2035928143712598</v>
      </c>
      <c r="R45" s="282">
        <v>1.1856287425149701</v>
      </c>
      <c r="S45" s="282">
        <v>0.215568862275449</v>
      </c>
      <c r="T45" s="282">
        <v>1.6167664670658699</v>
      </c>
      <c r="U45" s="282">
        <v>2.80239520958084</v>
      </c>
      <c r="V45" s="282">
        <v>10.2395209580838</v>
      </c>
      <c r="W45" s="284">
        <v>7</v>
      </c>
      <c r="X45" s="283">
        <v>0.55100000000000005</v>
      </c>
      <c r="Y45" s="285" t="s">
        <v>61</v>
      </c>
      <c r="Z45" s="284">
        <v>27</v>
      </c>
      <c r="AA45" s="285" t="s">
        <v>86</v>
      </c>
      <c r="AB45" s="284">
        <v>51</v>
      </c>
      <c r="AC45" s="284">
        <v>33.4</v>
      </c>
    </row>
    <row r="46" spans="1:29" ht="15.75" customHeight="1">
      <c r="A46" s="281" t="s">
        <v>119</v>
      </c>
      <c r="B46" s="282">
        <v>4.01238390092879</v>
      </c>
      <c r="C46" s="282">
        <v>7.5789473684210504</v>
      </c>
      <c r="D46" s="283">
        <v>0.52900000000000003</v>
      </c>
      <c r="E46" s="282">
        <v>0.89164086687306499</v>
      </c>
      <c r="F46" s="282">
        <v>2.45201238390093</v>
      </c>
      <c r="G46" s="283">
        <v>0.372</v>
      </c>
      <c r="H46" s="282">
        <v>3.1207430340557298</v>
      </c>
      <c r="I46" s="282">
        <v>5.2383900928792597</v>
      </c>
      <c r="J46" s="283">
        <v>0.60099999999999998</v>
      </c>
      <c r="K46" s="282">
        <v>1.8947368421052599</v>
      </c>
      <c r="L46" s="282">
        <v>2.56346749226006</v>
      </c>
      <c r="M46" s="283">
        <v>0.75</v>
      </c>
      <c r="N46" s="282">
        <v>2.1176470588235299</v>
      </c>
      <c r="O46" s="282">
        <v>6.5758513931888602</v>
      </c>
      <c r="P46" s="282">
        <v>8.6934984520123901</v>
      </c>
      <c r="Q46" s="282">
        <v>4.2352941176470598</v>
      </c>
      <c r="R46" s="282">
        <v>1.3374613003096001</v>
      </c>
      <c r="S46" s="282">
        <v>0.33436532507739902</v>
      </c>
      <c r="T46" s="282">
        <v>1.671826625387</v>
      </c>
      <c r="U46" s="282">
        <v>2.8978328173374601</v>
      </c>
      <c r="V46" s="282">
        <v>10.922600619195</v>
      </c>
      <c r="W46" s="284">
        <v>7</v>
      </c>
      <c r="X46" s="283">
        <v>0.58799999999999997</v>
      </c>
      <c r="Y46" s="285" t="s">
        <v>61</v>
      </c>
      <c r="Z46" s="284">
        <v>27</v>
      </c>
      <c r="AA46" s="285" t="s">
        <v>89</v>
      </c>
      <c r="AB46" s="284">
        <v>76</v>
      </c>
      <c r="AC46" s="284">
        <v>32.299999999999997</v>
      </c>
    </row>
    <row r="47" spans="1:29" ht="15.75" customHeight="1">
      <c r="A47" s="281" t="s">
        <v>120</v>
      </c>
      <c r="B47" s="282">
        <v>3.8857142857142901</v>
      </c>
      <c r="C47" s="282">
        <v>7.4285714285714297</v>
      </c>
      <c r="D47" s="283">
        <v>0.52700000000000002</v>
      </c>
      <c r="E47" s="282">
        <v>0.57142857142857095</v>
      </c>
      <c r="F47" s="282">
        <v>2.05714285714286</v>
      </c>
      <c r="G47" s="283">
        <v>0.30499999999999999</v>
      </c>
      <c r="H47" s="282">
        <v>3.3142857142857101</v>
      </c>
      <c r="I47" s="282">
        <v>5.3714285714285701</v>
      </c>
      <c r="J47" s="283">
        <v>0.61199999999999999</v>
      </c>
      <c r="K47" s="282">
        <v>1.25714285714286</v>
      </c>
      <c r="L47" s="282">
        <v>1.71428571428571</v>
      </c>
      <c r="M47" s="283">
        <v>0.71299999999999997</v>
      </c>
      <c r="N47" s="282">
        <v>1.02857142857143</v>
      </c>
      <c r="O47" s="282">
        <v>7.2</v>
      </c>
      <c r="P47" s="282">
        <v>8.2285714285714295</v>
      </c>
      <c r="Q47" s="282">
        <v>7.7714285714285696</v>
      </c>
      <c r="R47" s="282">
        <v>1.1428571428571399</v>
      </c>
      <c r="S47" s="282">
        <v>0.91428571428571404</v>
      </c>
      <c r="T47" s="282">
        <v>3.2</v>
      </c>
      <c r="U47" s="282">
        <v>3.54285714285714</v>
      </c>
      <c r="V47" s="282">
        <v>9.71428571428571</v>
      </c>
      <c r="W47" s="284">
        <v>7</v>
      </c>
      <c r="X47" s="283">
        <v>0.56999999999999995</v>
      </c>
      <c r="Y47" s="285" t="s">
        <v>66</v>
      </c>
      <c r="Z47" s="284">
        <v>32</v>
      </c>
      <c r="AA47" s="285" t="s">
        <v>62</v>
      </c>
      <c r="AB47" s="284">
        <v>73</v>
      </c>
      <c r="AC47" s="284">
        <v>31.5</v>
      </c>
    </row>
    <row r="48" spans="1:29" ht="15.75" customHeight="1">
      <c r="A48" s="281" t="s">
        <v>119</v>
      </c>
      <c r="B48" s="282">
        <v>4.4400000000000004</v>
      </c>
      <c r="C48" s="282">
        <v>7.56</v>
      </c>
      <c r="D48" s="283">
        <v>0.58599999999999997</v>
      </c>
      <c r="E48" s="282">
        <v>1.32</v>
      </c>
      <c r="F48" s="282">
        <v>2.52</v>
      </c>
      <c r="G48" s="283">
        <v>0.51900000000000002</v>
      </c>
      <c r="H48" s="282">
        <v>3.12</v>
      </c>
      <c r="I48" s="282">
        <v>5.04</v>
      </c>
      <c r="J48" s="283">
        <v>0.61899999999999999</v>
      </c>
      <c r="K48" s="282">
        <v>2.16</v>
      </c>
      <c r="L48" s="282">
        <v>2.76</v>
      </c>
      <c r="M48" s="283">
        <v>0.78900000000000003</v>
      </c>
      <c r="N48" s="282">
        <v>2.2799999999999998</v>
      </c>
      <c r="O48" s="282">
        <v>6.24</v>
      </c>
      <c r="P48" s="282">
        <v>8.4</v>
      </c>
      <c r="Q48" s="282">
        <v>4.32</v>
      </c>
      <c r="R48" s="282">
        <v>1.68</v>
      </c>
      <c r="S48" s="282">
        <v>0.6</v>
      </c>
      <c r="T48" s="282">
        <v>1.8</v>
      </c>
      <c r="U48" s="282">
        <v>3</v>
      </c>
      <c r="V48" s="282">
        <v>12.24</v>
      </c>
      <c r="W48" s="284">
        <v>7</v>
      </c>
      <c r="X48" s="283">
        <v>0.67200000000000004</v>
      </c>
      <c r="Y48" s="285" t="s">
        <v>61</v>
      </c>
      <c r="Z48" s="284">
        <v>27</v>
      </c>
      <c r="AA48" s="285" t="s">
        <v>121</v>
      </c>
      <c r="AB48" s="284">
        <v>25</v>
      </c>
      <c r="AC48" s="284">
        <v>30</v>
      </c>
    </row>
    <row r="49" spans="1:29" ht="15.75" customHeight="1">
      <c r="A49" s="281" t="s">
        <v>122</v>
      </c>
      <c r="B49" s="282">
        <v>4.3783783783783798</v>
      </c>
      <c r="C49" s="282">
        <v>9.2432432432432403</v>
      </c>
      <c r="D49" s="283">
        <v>0.46899999999999997</v>
      </c>
      <c r="E49" s="282">
        <v>0.97297297297297303</v>
      </c>
      <c r="F49" s="282">
        <v>3.0405405405405399</v>
      </c>
      <c r="G49" s="283">
        <v>0.33500000000000002</v>
      </c>
      <c r="H49" s="282">
        <v>3.2837837837837802</v>
      </c>
      <c r="I49" s="282">
        <v>6.2027027027027</v>
      </c>
      <c r="J49" s="283">
        <v>0.53600000000000003</v>
      </c>
      <c r="K49" s="282">
        <v>2.3108108108108101</v>
      </c>
      <c r="L49" s="282">
        <v>2.9189189189189202</v>
      </c>
      <c r="M49" s="283">
        <v>0.76400000000000001</v>
      </c>
      <c r="N49" s="282">
        <v>1.8243243243243199</v>
      </c>
      <c r="O49" s="282">
        <v>3.1621621621621601</v>
      </c>
      <c r="P49" s="282">
        <v>4.9864864864864904</v>
      </c>
      <c r="Q49" s="282">
        <v>3.0405405405405399</v>
      </c>
      <c r="R49" s="282">
        <v>1.9459459459459501</v>
      </c>
      <c r="S49" s="282">
        <v>0.72972972972973005</v>
      </c>
      <c r="T49" s="282">
        <v>1.58108108108108</v>
      </c>
      <c r="U49" s="282">
        <v>3.8918918918918899</v>
      </c>
      <c r="V49" s="282">
        <v>11.9189189189189</v>
      </c>
      <c r="W49" s="284">
        <v>7</v>
      </c>
      <c r="X49" s="283">
        <v>0.52500000000000002</v>
      </c>
      <c r="Y49" s="285" t="s">
        <v>66</v>
      </c>
      <c r="Z49" s="284">
        <v>24</v>
      </c>
      <c r="AA49" s="285" t="s">
        <v>113</v>
      </c>
      <c r="AB49" s="284">
        <v>66</v>
      </c>
      <c r="AC49" s="284">
        <v>29.6</v>
      </c>
    </row>
    <row r="50" spans="1:29" ht="15.75" customHeight="1">
      <c r="A50" s="286">
        <v>8</v>
      </c>
      <c r="B50" s="287">
        <v>5.1516686593283501</v>
      </c>
      <c r="C50" s="287">
        <v>8.2991307261730807</v>
      </c>
      <c r="D50" s="288">
        <f>B50/C50</f>
        <v>0.62074798304856948</v>
      </c>
      <c r="E50" s="287">
        <v>8.7869195161968797E-2</v>
      </c>
      <c r="F50" s="287">
        <v>0.38876524360005799</v>
      </c>
      <c r="G50" s="288">
        <f>E50/F50</f>
        <v>0.22602122131155372</v>
      </c>
      <c r="H50" s="287">
        <v>5.0637688728935704</v>
      </c>
      <c r="I50" s="287">
        <v>7.87871637667903</v>
      </c>
      <c r="J50" s="288">
        <f>H50/I50</f>
        <v>0.64271495898523601</v>
      </c>
      <c r="K50" s="287">
        <v>1.9360970037135801</v>
      </c>
      <c r="L50" s="287">
        <v>3.0956835138875798</v>
      </c>
      <c r="M50" s="288">
        <f>K50/L50</f>
        <v>0.62541826224419717</v>
      </c>
      <c r="N50" s="287">
        <v>4.2851128430173899</v>
      </c>
      <c r="O50" s="287">
        <v>7.0167992323474797</v>
      </c>
      <c r="P50" s="287">
        <v>11.3158283274417</v>
      </c>
      <c r="Q50" s="287">
        <v>2.0265035211756701</v>
      </c>
      <c r="R50" s="287">
        <v>0.96439204494006203</v>
      </c>
      <c r="S50" s="287">
        <v>1.99007246715423</v>
      </c>
      <c r="T50" s="287">
        <v>1.77503848908998</v>
      </c>
      <c r="U50" s="287">
        <v>4.4979205335182204</v>
      </c>
      <c r="V50" s="287">
        <v>12.390427067572301</v>
      </c>
      <c r="W50" s="289"/>
      <c r="X50" s="289"/>
      <c r="Y50" s="289"/>
      <c r="Z50" s="289"/>
      <c r="AA50" s="289"/>
      <c r="AB50" s="289"/>
      <c r="AC50" s="289"/>
    </row>
    <row r="51" spans="1:29" ht="15.75" customHeight="1">
      <c r="A51" s="281" t="s">
        <v>123</v>
      </c>
      <c r="B51" s="282">
        <v>6.5016722408026801</v>
      </c>
      <c r="C51" s="282">
        <v>9.2709030100334502</v>
      </c>
      <c r="D51" s="283">
        <v>0.70499999999999996</v>
      </c>
      <c r="E51" s="282">
        <v>0</v>
      </c>
      <c r="F51" s="282">
        <v>0</v>
      </c>
      <c r="G51" s="283">
        <v>0</v>
      </c>
      <c r="H51" s="282">
        <v>6.5016722408026801</v>
      </c>
      <c r="I51" s="282">
        <v>9.2709030100334502</v>
      </c>
      <c r="J51" s="283">
        <v>0.70799999999999996</v>
      </c>
      <c r="K51" s="282">
        <v>2.1672240802675602</v>
      </c>
      <c r="L51" s="282">
        <v>3.8528428093645499</v>
      </c>
      <c r="M51" s="283">
        <v>0.54100000000000004</v>
      </c>
      <c r="N51" s="282">
        <v>2.8896321070234099</v>
      </c>
      <c r="O51" s="282">
        <v>8.1872909698996708</v>
      </c>
      <c r="P51" s="282">
        <v>11.0769230769231</v>
      </c>
      <c r="Q51" s="282">
        <v>2.2876254180602</v>
      </c>
      <c r="R51" s="282">
        <v>1.0836120401337801</v>
      </c>
      <c r="S51" s="282">
        <v>3.0100334448160502</v>
      </c>
      <c r="T51" s="282">
        <v>1.5652173913043499</v>
      </c>
      <c r="U51" s="282">
        <v>3.3712374581939799</v>
      </c>
      <c r="V51" s="282">
        <v>15.1705685618729</v>
      </c>
      <c r="W51" s="284">
        <v>8</v>
      </c>
      <c r="X51" s="283">
        <v>0.70499999999999996</v>
      </c>
      <c r="Y51" s="285" t="s">
        <v>72</v>
      </c>
      <c r="Z51" s="284">
        <v>23</v>
      </c>
      <c r="AA51" s="285" t="s">
        <v>116</v>
      </c>
      <c r="AB51" s="284">
        <v>76</v>
      </c>
      <c r="AC51" s="284">
        <v>29.9</v>
      </c>
    </row>
    <row r="52" spans="1:29" ht="15.75" customHeight="1">
      <c r="A52" s="281" t="s">
        <v>124</v>
      </c>
      <c r="B52" s="282">
        <v>5.4125874125874098</v>
      </c>
      <c r="C52" s="282">
        <v>8.55944055944056</v>
      </c>
      <c r="D52" s="283">
        <v>0.63400000000000001</v>
      </c>
      <c r="E52" s="282">
        <v>0</v>
      </c>
      <c r="F52" s="282">
        <v>0</v>
      </c>
      <c r="G52" s="283">
        <v>0</v>
      </c>
      <c r="H52" s="282">
        <v>5.4125874125874098</v>
      </c>
      <c r="I52" s="282">
        <v>8.4335664335664298</v>
      </c>
      <c r="J52" s="283">
        <v>0.63700000000000001</v>
      </c>
      <c r="K52" s="282">
        <v>2.7692307692307701</v>
      </c>
      <c r="L52" s="282">
        <v>3.9020979020978999</v>
      </c>
      <c r="M52" s="283">
        <v>0.69699999999999995</v>
      </c>
      <c r="N52" s="282">
        <v>3.9020979020978999</v>
      </c>
      <c r="O52" s="282">
        <v>8.55944055944056</v>
      </c>
      <c r="P52" s="282">
        <v>12.461538461538501</v>
      </c>
      <c r="Q52" s="282">
        <v>1.2587412587412601</v>
      </c>
      <c r="R52" s="282">
        <v>0.50349650349650399</v>
      </c>
      <c r="S52" s="282">
        <v>1.63636363636364</v>
      </c>
      <c r="T52" s="282">
        <v>1.8881118881118899</v>
      </c>
      <c r="U52" s="282">
        <v>3.65034965034965</v>
      </c>
      <c r="V52" s="282">
        <v>13.5944055944056</v>
      </c>
      <c r="W52" s="284">
        <v>8</v>
      </c>
      <c r="X52" s="283">
        <v>0.63400000000000001</v>
      </c>
      <c r="Y52" s="285" t="s">
        <v>72</v>
      </c>
      <c r="Z52" s="284">
        <v>25</v>
      </c>
      <c r="AA52" s="285" t="s">
        <v>125</v>
      </c>
      <c r="AB52" s="284">
        <v>76</v>
      </c>
      <c r="AC52" s="284">
        <v>28.6</v>
      </c>
    </row>
    <row r="53" spans="1:29" ht="15.75" customHeight="1">
      <c r="A53" s="281" t="s">
        <v>126</v>
      </c>
      <c r="B53" s="282">
        <v>4.93333333333333</v>
      </c>
      <c r="C53" s="282">
        <v>8.4</v>
      </c>
      <c r="D53" s="283">
        <v>0.59699999999999998</v>
      </c>
      <c r="E53" s="282">
        <v>0</v>
      </c>
      <c r="F53" s="282">
        <v>0</v>
      </c>
      <c r="G53" s="283">
        <v>0</v>
      </c>
      <c r="H53" s="282">
        <v>4.93333333333333</v>
      </c>
      <c r="I53" s="282">
        <v>8.2666666666666693</v>
      </c>
      <c r="J53" s="283">
        <v>0.59899999999999998</v>
      </c>
      <c r="K53" s="282">
        <v>1.4666666666666699</v>
      </c>
      <c r="L53" s="282">
        <v>4.1333333333333302</v>
      </c>
      <c r="M53" s="283">
        <v>0.36399999999999999</v>
      </c>
      <c r="N53" s="282">
        <v>6.8</v>
      </c>
      <c r="O53" s="282">
        <v>8.6666666666666696</v>
      </c>
      <c r="P53" s="282">
        <v>15.3333333333333</v>
      </c>
      <c r="Q53" s="282">
        <v>3.06666666666667</v>
      </c>
      <c r="R53" s="282">
        <v>1.2</v>
      </c>
      <c r="S53" s="282">
        <v>1.4666666666666699</v>
      </c>
      <c r="T53" s="282">
        <v>2.5333333333333301</v>
      </c>
      <c r="U53" s="282">
        <v>3.06666666666667</v>
      </c>
      <c r="V53" s="282">
        <v>11.466666666666701</v>
      </c>
      <c r="W53" s="284">
        <v>8</v>
      </c>
      <c r="X53" s="283">
        <v>0.59699999999999998</v>
      </c>
      <c r="Y53" s="285" t="s">
        <v>72</v>
      </c>
      <c r="Z53" s="284">
        <v>29</v>
      </c>
      <c r="AA53" s="285" t="s">
        <v>127</v>
      </c>
      <c r="AB53" s="284">
        <v>42</v>
      </c>
      <c r="AC53" s="284">
        <v>27</v>
      </c>
    </row>
    <row r="54" spans="1:29" ht="15.75" customHeight="1">
      <c r="A54" s="281" t="s">
        <v>128</v>
      </c>
      <c r="B54" s="282">
        <v>4.2666666666666702</v>
      </c>
      <c r="C54" s="282">
        <v>6.2666666666666702</v>
      </c>
      <c r="D54" s="283">
        <v>0.67100000000000004</v>
      </c>
      <c r="E54" s="282">
        <v>0</v>
      </c>
      <c r="F54" s="282">
        <v>0</v>
      </c>
      <c r="G54" s="283">
        <v>0</v>
      </c>
      <c r="H54" s="282">
        <v>4.2666666666666702</v>
      </c>
      <c r="I54" s="282">
        <v>6.2666666666666702</v>
      </c>
      <c r="J54" s="283">
        <v>0.67100000000000004</v>
      </c>
      <c r="K54" s="282">
        <v>1.3333333333333299</v>
      </c>
      <c r="L54" s="282">
        <v>2.8</v>
      </c>
      <c r="M54" s="283">
        <v>0.48399999999999999</v>
      </c>
      <c r="N54" s="282">
        <v>6</v>
      </c>
      <c r="O54" s="282">
        <v>6.5333333333333297</v>
      </c>
      <c r="P54" s="282">
        <v>12.533333333333299</v>
      </c>
      <c r="Q54" s="282">
        <v>1.2</v>
      </c>
      <c r="R54" s="282">
        <v>1.2</v>
      </c>
      <c r="S54" s="282">
        <v>2.4</v>
      </c>
      <c r="T54" s="282">
        <v>0.93333333333333302</v>
      </c>
      <c r="U54" s="282">
        <v>3.6</v>
      </c>
      <c r="V54" s="282">
        <v>9.8666666666666707</v>
      </c>
      <c r="W54" s="284">
        <v>8</v>
      </c>
      <c r="X54" s="283">
        <v>0.67100000000000004</v>
      </c>
      <c r="Y54" s="285" t="s">
        <v>72</v>
      </c>
      <c r="Z54" s="284">
        <v>24</v>
      </c>
      <c r="AA54" s="285" t="s">
        <v>121</v>
      </c>
      <c r="AB54" s="284">
        <v>59</v>
      </c>
      <c r="AC54" s="284">
        <v>27</v>
      </c>
    </row>
    <row r="55" spans="1:29" ht="15.75" customHeight="1">
      <c r="A55" s="281" t="s">
        <v>129</v>
      </c>
      <c r="B55" s="282">
        <v>5.6385542168674698</v>
      </c>
      <c r="C55" s="282">
        <v>8.5301204819277103</v>
      </c>
      <c r="D55" s="283">
        <v>0.64800000000000002</v>
      </c>
      <c r="E55" s="282">
        <v>0</v>
      </c>
      <c r="F55" s="282">
        <v>0</v>
      </c>
      <c r="G55" s="283">
        <v>0</v>
      </c>
      <c r="H55" s="282">
        <v>5.6385542168674698</v>
      </c>
      <c r="I55" s="282">
        <v>8.5301204819277103</v>
      </c>
      <c r="J55" s="283">
        <v>0.65200000000000002</v>
      </c>
      <c r="K55" s="282">
        <v>2.0240963855421699</v>
      </c>
      <c r="L55" s="282">
        <v>3.3253012048192798</v>
      </c>
      <c r="M55" s="283">
        <v>0.61099999999999999</v>
      </c>
      <c r="N55" s="282">
        <v>4.9156626506024104</v>
      </c>
      <c r="O55" s="282">
        <v>7.9518072289156603</v>
      </c>
      <c r="P55" s="282">
        <v>12.867469879518101</v>
      </c>
      <c r="Q55" s="282">
        <v>1.5903614457831301</v>
      </c>
      <c r="R55" s="282">
        <v>1.01204819277108</v>
      </c>
      <c r="S55" s="282">
        <v>1.30120481927711</v>
      </c>
      <c r="T55" s="282">
        <v>2.0240963855421699</v>
      </c>
      <c r="U55" s="282">
        <v>3.9036144578313299</v>
      </c>
      <c r="V55" s="282">
        <v>13.1566265060241</v>
      </c>
      <c r="W55" s="284">
        <v>8</v>
      </c>
      <c r="X55" s="283">
        <v>0.64800000000000002</v>
      </c>
      <c r="Y55" s="285" t="s">
        <v>72</v>
      </c>
      <c r="Z55" s="284">
        <v>19</v>
      </c>
      <c r="AA55" s="285" t="s">
        <v>130</v>
      </c>
      <c r="AB55" s="284">
        <v>67</v>
      </c>
      <c r="AC55" s="284">
        <v>24.9</v>
      </c>
    </row>
    <row r="56" spans="1:29" ht="15.75" customHeight="1">
      <c r="A56" s="286">
        <v>9</v>
      </c>
      <c r="B56" s="287">
        <v>10.5149426373194</v>
      </c>
      <c r="C56" s="287">
        <v>19.1333180676823</v>
      </c>
      <c r="D56" s="288">
        <f>B56/C56</f>
        <v>0.5495619003522435</v>
      </c>
      <c r="E56" s="287">
        <v>0.91867889467417496</v>
      </c>
      <c r="F56" s="287">
        <v>2.80324696847903</v>
      </c>
      <c r="G56" s="288">
        <f>E56/F56</f>
        <v>0.32771957127010704</v>
      </c>
      <c r="H56" s="287">
        <v>9.5726296005610898</v>
      </c>
      <c r="I56" s="287">
        <v>16.341940535405101</v>
      </c>
      <c r="J56" s="288">
        <f>H56/I56</f>
        <v>0.58577067881392786</v>
      </c>
      <c r="K56" s="287">
        <v>7.7017998528714502</v>
      </c>
      <c r="L56" s="287">
        <v>9.6661838897316592</v>
      </c>
      <c r="M56" s="288">
        <f>K56/L56</f>
        <v>0.7967777088384419</v>
      </c>
      <c r="N56" s="287">
        <v>1.9444483098081899</v>
      </c>
      <c r="O56" s="287">
        <v>7.1790849640752699</v>
      </c>
      <c r="P56" s="287">
        <v>9.1009505448978096</v>
      </c>
      <c r="Q56" s="287">
        <v>6.0815040839325896</v>
      </c>
      <c r="R56" s="287">
        <v>1.2550136543867401</v>
      </c>
      <c r="S56" s="287">
        <v>1.04021613079076</v>
      </c>
      <c r="T56" s="287">
        <v>3.2996202385269999</v>
      </c>
      <c r="U56" s="287">
        <v>2.5524344688487801</v>
      </c>
      <c r="V56" s="287">
        <v>29.674374444710399</v>
      </c>
      <c r="W56" s="289"/>
      <c r="X56" s="289"/>
      <c r="Y56" s="289"/>
      <c r="Z56" s="289"/>
      <c r="AA56" s="289"/>
      <c r="AB56" s="289"/>
      <c r="AC56" s="289"/>
    </row>
    <row r="57" spans="1:29" ht="15.75" customHeight="1">
      <c r="A57" s="281" t="s">
        <v>131</v>
      </c>
      <c r="B57" s="282">
        <v>10.5</v>
      </c>
      <c r="C57" s="282">
        <v>18.8</v>
      </c>
      <c r="D57" s="283">
        <v>0.55900000000000005</v>
      </c>
      <c r="E57" s="282">
        <v>1.8</v>
      </c>
      <c r="F57" s="282">
        <v>4.8</v>
      </c>
      <c r="G57" s="283">
        <v>0.376</v>
      </c>
      <c r="H57" s="282">
        <v>8.6999999999999993</v>
      </c>
      <c r="I57" s="282">
        <v>14</v>
      </c>
      <c r="J57" s="283">
        <v>0.622</v>
      </c>
      <c r="K57" s="282">
        <v>6.8</v>
      </c>
      <c r="L57" s="282">
        <v>7.3</v>
      </c>
      <c r="M57" s="283">
        <v>0.93400000000000005</v>
      </c>
      <c r="N57" s="282">
        <v>0.4</v>
      </c>
      <c r="O57" s="282">
        <v>6.4</v>
      </c>
      <c r="P57" s="282">
        <v>6.7</v>
      </c>
      <c r="Q57" s="282">
        <v>5.3</v>
      </c>
      <c r="R57" s="282">
        <v>0.8</v>
      </c>
      <c r="S57" s="282">
        <v>1.5</v>
      </c>
      <c r="T57" s="282">
        <v>3.5</v>
      </c>
      <c r="U57" s="282">
        <v>2.4</v>
      </c>
      <c r="V57" s="282">
        <v>29.7</v>
      </c>
      <c r="W57" s="284">
        <v>9</v>
      </c>
      <c r="X57" s="283">
        <v>0.60699999999999998</v>
      </c>
      <c r="Y57" s="285" t="s">
        <v>66</v>
      </c>
      <c r="Z57" s="284">
        <v>34</v>
      </c>
      <c r="AA57" s="285" t="s">
        <v>116</v>
      </c>
      <c r="AB57" s="284">
        <v>39</v>
      </c>
      <c r="AC57" s="284">
        <v>36</v>
      </c>
    </row>
    <row r="58" spans="1:29" ht="15.75" customHeight="1">
      <c r="A58" s="281" t="s">
        <v>132</v>
      </c>
      <c r="B58" s="282">
        <v>10.546478873239399</v>
      </c>
      <c r="C58" s="282">
        <v>20.5859154929577</v>
      </c>
      <c r="D58" s="283">
        <v>0.51</v>
      </c>
      <c r="E58" s="282">
        <v>0.91267605633802795</v>
      </c>
      <c r="F58" s="282">
        <v>2.53521126760563</v>
      </c>
      <c r="G58" s="283">
        <v>0.34499999999999997</v>
      </c>
      <c r="H58" s="282">
        <v>9.6338028169014098</v>
      </c>
      <c r="I58" s="282">
        <v>18.050704225352099</v>
      </c>
      <c r="J58" s="283">
        <v>0.53300000000000003</v>
      </c>
      <c r="K58" s="282">
        <v>9.9380281690140908</v>
      </c>
      <c r="L58" s="282">
        <v>11.0535211267606</v>
      </c>
      <c r="M58" s="283">
        <v>0.90500000000000003</v>
      </c>
      <c r="N58" s="282">
        <v>0.91267605633802795</v>
      </c>
      <c r="O58" s="282">
        <v>4.0563380281690096</v>
      </c>
      <c r="P58" s="282">
        <v>4.8676056338028202</v>
      </c>
      <c r="Q58" s="282">
        <v>5.5774647887323896</v>
      </c>
      <c r="R58" s="282">
        <v>1.6225352112676099</v>
      </c>
      <c r="S58" s="282">
        <v>1.0140845070422499</v>
      </c>
      <c r="T58" s="282">
        <v>2.8394366197183101</v>
      </c>
      <c r="U58" s="282">
        <v>2.8394366197183101</v>
      </c>
      <c r="V58" s="282">
        <v>31.8422535211268</v>
      </c>
      <c r="W58" s="284">
        <v>9</v>
      </c>
      <c r="X58" s="283">
        <v>0.53100000000000003</v>
      </c>
      <c r="Y58" s="285" t="s">
        <v>91</v>
      </c>
      <c r="Z58" s="284">
        <v>24</v>
      </c>
      <c r="AA58" s="285" t="s">
        <v>103</v>
      </c>
      <c r="AB58" s="284">
        <v>68</v>
      </c>
      <c r="AC58" s="284">
        <v>35.5</v>
      </c>
    </row>
    <row r="59" spans="1:29" ht="15.75" customHeight="1">
      <c r="A59" s="281" t="s">
        <v>133</v>
      </c>
      <c r="B59" s="282">
        <v>11.4450867052023</v>
      </c>
      <c r="C59" s="282">
        <v>20.9132947976879</v>
      </c>
      <c r="D59" s="283">
        <v>0.54800000000000004</v>
      </c>
      <c r="E59" s="282">
        <v>1.04046242774566</v>
      </c>
      <c r="F59" s="282">
        <v>3.1213872832369902</v>
      </c>
      <c r="G59" s="283">
        <v>0.33</v>
      </c>
      <c r="H59" s="282">
        <v>10.4046242774566</v>
      </c>
      <c r="I59" s="282">
        <v>17.791907514450902</v>
      </c>
      <c r="J59" s="283">
        <v>0.58699999999999997</v>
      </c>
      <c r="K59" s="282">
        <v>10.4046242774566</v>
      </c>
      <c r="L59" s="282">
        <v>12.173410404624301</v>
      </c>
      <c r="M59" s="283">
        <v>0.85699999999999998</v>
      </c>
      <c r="N59" s="282">
        <v>1.76878612716763</v>
      </c>
      <c r="O59" s="282">
        <v>8.7398843930635799</v>
      </c>
      <c r="P59" s="282">
        <v>10.6127167630058</v>
      </c>
      <c r="Q59" s="282">
        <v>4.3699421965317899</v>
      </c>
      <c r="R59" s="282">
        <v>1.04046242774566</v>
      </c>
      <c r="S59" s="282">
        <v>1.76878612716763</v>
      </c>
      <c r="T59" s="282">
        <v>3.5375722543352599</v>
      </c>
      <c r="U59" s="282">
        <v>3.2254335260115599</v>
      </c>
      <c r="V59" s="282">
        <v>34.439306358381501</v>
      </c>
      <c r="W59" s="284">
        <v>9</v>
      </c>
      <c r="X59" s="283">
        <v>0.57299999999999995</v>
      </c>
      <c r="Y59" s="285" t="s">
        <v>72</v>
      </c>
      <c r="Z59" s="284">
        <v>28</v>
      </c>
      <c r="AA59" s="285" t="s">
        <v>64</v>
      </c>
      <c r="AB59" s="284">
        <v>66</v>
      </c>
      <c r="AC59" s="284">
        <v>34.6</v>
      </c>
    </row>
    <row r="60" spans="1:29" ht="15.75" customHeight="1">
      <c r="A60" s="281" t="s">
        <v>134</v>
      </c>
      <c r="B60" s="282">
        <v>10.270588235294101</v>
      </c>
      <c r="C60" s="282">
        <v>18.211764705882398</v>
      </c>
      <c r="D60" s="283">
        <v>0.56299999999999994</v>
      </c>
      <c r="E60" s="282">
        <v>0.317647058823529</v>
      </c>
      <c r="F60" s="282">
        <v>1.3764705882352899</v>
      </c>
      <c r="G60" s="283">
        <v>0.25700000000000001</v>
      </c>
      <c r="H60" s="282">
        <v>9.8470588235294105</v>
      </c>
      <c r="I60" s="282">
        <v>16.835294117647098</v>
      </c>
      <c r="J60" s="283">
        <v>0.58899999999999997</v>
      </c>
      <c r="K60" s="282">
        <v>6.5647058823529401</v>
      </c>
      <c r="L60" s="282">
        <v>8.3647058823529399</v>
      </c>
      <c r="M60" s="283">
        <v>0.78400000000000003</v>
      </c>
      <c r="N60" s="282">
        <v>3.7058823529411802</v>
      </c>
      <c r="O60" s="282">
        <v>9.6352941176470601</v>
      </c>
      <c r="P60" s="282">
        <v>13.235294117647101</v>
      </c>
      <c r="Q60" s="282">
        <v>2.75294117647059</v>
      </c>
      <c r="R60" s="282">
        <v>1.1647058823529399</v>
      </c>
      <c r="S60" s="282">
        <v>2.1176470588235299</v>
      </c>
      <c r="T60" s="282">
        <v>2.3294117647058799</v>
      </c>
      <c r="U60" s="282">
        <v>2.75294117647059</v>
      </c>
      <c r="V60" s="282">
        <v>27.423529411764701</v>
      </c>
      <c r="W60" s="284">
        <v>9</v>
      </c>
      <c r="X60" s="283">
        <v>0.57299999999999995</v>
      </c>
      <c r="Y60" s="285" t="s">
        <v>72</v>
      </c>
      <c r="Z60" s="284">
        <v>29</v>
      </c>
      <c r="AA60" s="285" t="s">
        <v>135</v>
      </c>
      <c r="AB60" s="284">
        <v>56</v>
      </c>
      <c r="AC60" s="284">
        <v>34</v>
      </c>
    </row>
    <row r="61" spans="1:29" ht="14">
      <c r="A61" s="281" t="s">
        <v>136</v>
      </c>
      <c r="B61" s="282">
        <v>10.041543026706201</v>
      </c>
      <c r="C61" s="282">
        <v>15.8100890207715</v>
      </c>
      <c r="D61" s="283">
        <v>0.63200000000000001</v>
      </c>
      <c r="E61" s="282">
        <v>0.85459940652819</v>
      </c>
      <c r="F61" s="282">
        <v>2.3501483679525199</v>
      </c>
      <c r="G61" s="283">
        <v>0.38300000000000001</v>
      </c>
      <c r="H61" s="282">
        <v>9.0801186943620191</v>
      </c>
      <c r="I61" s="282">
        <v>13.566765578635</v>
      </c>
      <c r="J61" s="283">
        <v>0.67500000000000004</v>
      </c>
      <c r="K61" s="282">
        <v>5.2344213649851596</v>
      </c>
      <c r="L61" s="282">
        <v>6.40949554896142</v>
      </c>
      <c r="M61" s="283">
        <v>0.82199999999999995</v>
      </c>
      <c r="N61" s="282">
        <v>2.5637982195845699</v>
      </c>
      <c r="O61" s="282">
        <v>10.041543026706201</v>
      </c>
      <c r="P61" s="282">
        <v>12.6053412462908</v>
      </c>
      <c r="Q61" s="282">
        <v>10.4688427299703</v>
      </c>
      <c r="R61" s="282">
        <v>1.3887240356083099</v>
      </c>
      <c r="S61" s="282">
        <v>0.74777448071216601</v>
      </c>
      <c r="T61" s="282">
        <v>3.8456973293768502</v>
      </c>
      <c r="U61" s="282">
        <v>2.6706231454005902</v>
      </c>
      <c r="V61" s="282">
        <v>26.172106824925802</v>
      </c>
      <c r="W61" s="284">
        <v>9</v>
      </c>
      <c r="X61" s="283">
        <v>0.66</v>
      </c>
      <c r="Y61" s="285" t="s">
        <v>72</v>
      </c>
      <c r="Z61" s="284">
        <v>27</v>
      </c>
      <c r="AA61" s="285" t="s">
        <v>96</v>
      </c>
      <c r="AB61" s="284">
        <v>69</v>
      </c>
      <c r="AC61" s="284">
        <v>33.700000000000003</v>
      </c>
    </row>
    <row r="62" spans="1:29" ht="15">
      <c r="A62" s="290">
        <v>10</v>
      </c>
      <c r="B62" s="291">
        <v>8.9832802676616108</v>
      </c>
      <c r="C62" s="291">
        <v>18.794087796662598</v>
      </c>
      <c r="D62" s="292">
        <f>B62/C62</f>
        <v>0.47798437279072609</v>
      </c>
      <c r="E62" s="291">
        <v>2.1962643801597701</v>
      </c>
      <c r="F62" s="291">
        <v>6.2599778109342399</v>
      </c>
      <c r="G62" s="292">
        <f>E62/F62</f>
        <v>0.35084219888504675</v>
      </c>
      <c r="H62" s="291">
        <v>6.77657959073996</v>
      </c>
      <c r="I62" s="291">
        <v>12.533786736899099</v>
      </c>
      <c r="J62" s="292">
        <f>H62/I62</f>
        <v>0.54066498281719677</v>
      </c>
      <c r="K62" s="291">
        <v>4.5373352472050801</v>
      </c>
      <c r="L62" s="291">
        <v>5.5718370050345403</v>
      </c>
      <c r="M62" s="292">
        <f>K62/L62</f>
        <v>0.81433380824049295</v>
      </c>
      <c r="N62" s="291">
        <v>1.20658581422684</v>
      </c>
      <c r="O62" s="291">
        <v>5.6379078236668896</v>
      </c>
      <c r="P62" s="291">
        <v>6.84581363602687</v>
      </c>
      <c r="Q62" s="291">
        <v>5.4291939664289899</v>
      </c>
      <c r="R62" s="291">
        <v>1.02013486392543</v>
      </c>
      <c r="S62" s="291">
        <v>0.60544575142588597</v>
      </c>
      <c r="T62" s="291">
        <v>2.97562427158462</v>
      </c>
      <c r="U62" s="291">
        <v>2.6540183091846501</v>
      </c>
      <c r="V62" s="291">
        <v>24.706187360895999</v>
      </c>
      <c r="W62" s="293"/>
      <c r="X62" s="293"/>
      <c r="Y62" s="293"/>
      <c r="Z62" s="293"/>
      <c r="AA62" s="293"/>
      <c r="AB62" s="293"/>
      <c r="AC62" s="293"/>
    </row>
    <row r="63" spans="1:29" ht="14">
      <c r="A63" s="281" t="s">
        <v>80</v>
      </c>
      <c r="B63" s="282">
        <v>9.5294117647058805</v>
      </c>
      <c r="C63" s="282">
        <v>19.347593582887701</v>
      </c>
      <c r="D63" s="283">
        <v>0.49399999999999999</v>
      </c>
      <c r="E63" s="282">
        <v>2.9839572192513399</v>
      </c>
      <c r="F63" s="282">
        <v>7.9893048128342299</v>
      </c>
      <c r="G63" s="283">
        <v>0.379</v>
      </c>
      <c r="H63" s="282">
        <v>6.5454545454545503</v>
      </c>
      <c r="I63" s="282">
        <v>11.3582887700535</v>
      </c>
      <c r="J63" s="283">
        <v>0.57399999999999995</v>
      </c>
      <c r="K63" s="282">
        <v>3.9465240641711201</v>
      </c>
      <c r="L63" s="282">
        <v>4.4278074866310204</v>
      </c>
      <c r="M63" s="283">
        <v>0.90500000000000003</v>
      </c>
      <c r="N63" s="282">
        <v>0.96256684491978595</v>
      </c>
      <c r="O63" s="282">
        <v>3.9465240641711201</v>
      </c>
      <c r="P63" s="282">
        <v>4.9090909090909101</v>
      </c>
      <c r="Q63" s="282">
        <v>5.2941176470588198</v>
      </c>
      <c r="R63" s="282">
        <v>1.0588235294117601</v>
      </c>
      <c r="S63" s="282">
        <v>0.77005347593582896</v>
      </c>
      <c r="T63" s="282">
        <v>2.02139037433155</v>
      </c>
      <c r="U63" s="282">
        <v>2.6951871657753999</v>
      </c>
      <c r="V63" s="282">
        <v>26.0855614973262</v>
      </c>
      <c r="W63" s="284">
        <v>10</v>
      </c>
      <c r="X63" s="283">
        <v>0.57199999999999995</v>
      </c>
      <c r="Y63" s="285" t="s">
        <v>137</v>
      </c>
      <c r="Z63" s="284">
        <v>30</v>
      </c>
      <c r="AA63" s="285" t="s">
        <v>89</v>
      </c>
      <c r="AB63" s="284">
        <v>60</v>
      </c>
      <c r="AC63" s="284">
        <v>37.4</v>
      </c>
    </row>
    <row r="64" spans="1:29" ht="14">
      <c r="A64" s="281" t="s">
        <v>138</v>
      </c>
      <c r="B64" s="282">
        <v>8.5668449197860994</v>
      </c>
      <c r="C64" s="282">
        <v>17.807486631016001</v>
      </c>
      <c r="D64" s="283">
        <v>0.48</v>
      </c>
      <c r="E64" s="282">
        <v>1.25133689839572</v>
      </c>
      <c r="F64" s="282">
        <v>3.8502673796791398</v>
      </c>
      <c r="G64" s="283">
        <v>0.32400000000000001</v>
      </c>
      <c r="H64" s="282">
        <v>7.3155080213903698</v>
      </c>
      <c r="I64" s="282">
        <v>13.9572192513369</v>
      </c>
      <c r="J64" s="283">
        <v>0.52300000000000002</v>
      </c>
      <c r="K64" s="282">
        <v>5.0053475935828899</v>
      </c>
      <c r="L64" s="282">
        <v>6.4491978609625704</v>
      </c>
      <c r="M64" s="283">
        <v>0.77400000000000002</v>
      </c>
      <c r="N64" s="282">
        <v>1.7326203208556199</v>
      </c>
      <c r="O64" s="282">
        <v>5.7754010695187201</v>
      </c>
      <c r="P64" s="282">
        <v>7.5080213903743296</v>
      </c>
      <c r="Q64" s="282">
        <v>5.5828877005347604</v>
      </c>
      <c r="R64" s="282">
        <v>0.86631016042780795</v>
      </c>
      <c r="S64" s="282">
        <v>0.48128342245989297</v>
      </c>
      <c r="T64" s="282">
        <v>2.3101604278074901</v>
      </c>
      <c r="U64" s="282">
        <v>3.0802139037433198</v>
      </c>
      <c r="V64" s="282">
        <v>23.294117647058801</v>
      </c>
      <c r="W64" s="284">
        <v>10</v>
      </c>
      <c r="X64" s="283">
        <v>0.51500000000000001</v>
      </c>
      <c r="Y64" s="285" t="s">
        <v>66</v>
      </c>
      <c r="Z64" s="284">
        <v>28</v>
      </c>
      <c r="AA64" s="285" t="s">
        <v>109</v>
      </c>
      <c r="AB64" s="284">
        <v>71</v>
      </c>
      <c r="AC64" s="284">
        <v>37.4</v>
      </c>
    </row>
    <row r="65" spans="1:29" ht="14">
      <c r="A65" s="281" t="s">
        <v>80</v>
      </c>
      <c r="B65" s="282">
        <v>9.7297297297297298</v>
      </c>
      <c r="C65" s="282">
        <v>19.945945945945901</v>
      </c>
      <c r="D65" s="283">
        <v>0.48599999999999999</v>
      </c>
      <c r="E65" s="282">
        <v>3.21081081081081</v>
      </c>
      <c r="F65" s="282">
        <v>8.4648648648648699</v>
      </c>
      <c r="G65" s="283">
        <v>0.374</v>
      </c>
      <c r="H65" s="282">
        <v>6.5189189189189198</v>
      </c>
      <c r="I65" s="282">
        <v>11.481081081081101</v>
      </c>
      <c r="J65" s="283">
        <v>0.56899999999999995</v>
      </c>
      <c r="K65" s="282">
        <v>3.8918918918918899</v>
      </c>
      <c r="L65" s="282">
        <v>4.3783783783783798</v>
      </c>
      <c r="M65" s="283">
        <v>0.88300000000000001</v>
      </c>
      <c r="N65" s="282">
        <v>0.97297297297297303</v>
      </c>
      <c r="O65" s="282">
        <v>4.08648648648649</v>
      </c>
      <c r="P65" s="282">
        <v>4.9621621621621603</v>
      </c>
      <c r="Q65" s="282">
        <v>5.15675675675676</v>
      </c>
      <c r="R65" s="282">
        <v>0.97297297297297303</v>
      </c>
      <c r="S65" s="282">
        <v>0.77837837837837798</v>
      </c>
      <c r="T65" s="282">
        <v>2.2378378378378398</v>
      </c>
      <c r="U65" s="282">
        <v>2.6270270270270299</v>
      </c>
      <c r="V65" s="282">
        <v>26.367567567567601</v>
      </c>
      <c r="W65" s="284">
        <v>10</v>
      </c>
      <c r="X65" s="283">
        <v>0.56499999999999995</v>
      </c>
      <c r="Y65" s="285" t="s">
        <v>91</v>
      </c>
      <c r="Z65" s="284">
        <v>30</v>
      </c>
      <c r="AA65" s="285" t="s">
        <v>116</v>
      </c>
      <c r="AB65" s="284">
        <v>40</v>
      </c>
      <c r="AC65" s="284">
        <v>37</v>
      </c>
    </row>
    <row r="66" spans="1:29" ht="14">
      <c r="A66" s="281" t="s">
        <v>139</v>
      </c>
      <c r="B66" s="282">
        <v>8.9</v>
      </c>
      <c r="C66" s="282">
        <v>19.5</v>
      </c>
      <c r="D66" s="283">
        <v>0.45900000000000002</v>
      </c>
      <c r="E66" s="282">
        <v>2.7</v>
      </c>
      <c r="F66" s="282">
        <v>7.3</v>
      </c>
      <c r="G66" s="283">
        <v>0.36899999999999999</v>
      </c>
      <c r="H66" s="282">
        <v>6.3</v>
      </c>
      <c r="I66" s="282">
        <v>12.2</v>
      </c>
      <c r="J66" s="283">
        <v>0.51300000000000001</v>
      </c>
      <c r="K66" s="282">
        <v>4</v>
      </c>
      <c r="L66" s="282">
        <v>5.3</v>
      </c>
      <c r="M66" s="283">
        <v>0.75600000000000001</v>
      </c>
      <c r="N66" s="282">
        <v>0.6</v>
      </c>
      <c r="O66" s="282">
        <v>5.2</v>
      </c>
      <c r="P66" s="282">
        <v>5.8</v>
      </c>
      <c r="Q66" s="282">
        <v>4.4000000000000004</v>
      </c>
      <c r="R66" s="282">
        <v>1.6</v>
      </c>
      <c r="S66" s="282">
        <v>0.7</v>
      </c>
      <c r="T66" s="282">
        <v>3.3</v>
      </c>
      <c r="U66" s="282">
        <v>2.4</v>
      </c>
      <c r="V66" s="282">
        <v>24.6</v>
      </c>
      <c r="W66" s="284">
        <v>10</v>
      </c>
      <c r="X66" s="283">
        <v>0.52800000000000002</v>
      </c>
      <c r="Y66" s="285" t="s">
        <v>81</v>
      </c>
      <c r="Z66" s="284">
        <v>21</v>
      </c>
      <c r="AA66" s="285" t="s">
        <v>94</v>
      </c>
      <c r="AB66" s="284">
        <v>79</v>
      </c>
      <c r="AC66" s="284">
        <v>36</v>
      </c>
    </row>
    <row r="67" spans="1:29" ht="14">
      <c r="A67" s="281" t="s">
        <v>140</v>
      </c>
      <c r="B67" s="282">
        <v>10.128133704735401</v>
      </c>
      <c r="C67" s="282">
        <v>20.657381615598901</v>
      </c>
      <c r="D67" s="283">
        <v>0.49099999999999999</v>
      </c>
      <c r="E67" s="282">
        <v>2.4066852367688001</v>
      </c>
      <c r="F67" s="282">
        <v>7.3203342618384397</v>
      </c>
      <c r="G67" s="283">
        <v>0.33500000000000002</v>
      </c>
      <c r="H67" s="282">
        <v>7.72144846796657</v>
      </c>
      <c r="I67" s="282">
        <v>13.4373259052925</v>
      </c>
      <c r="J67" s="283">
        <v>0.57599999999999996</v>
      </c>
      <c r="K67" s="282">
        <v>3.9108635097493001</v>
      </c>
      <c r="L67" s="282">
        <v>5.1142061281337101</v>
      </c>
      <c r="M67" s="283">
        <v>0.76500000000000001</v>
      </c>
      <c r="N67" s="282">
        <v>1.2033426183844</v>
      </c>
      <c r="O67" s="282">
        <v>5.7158774373259096</v>
      </c>
      <c r="P67" s="282">
        <v>6.9192200557103103</v>
      </c>
      <c r="Q67" s="282">
        <v>3.5097493036211702</v>
      </c>
      <c r="R67" s="282">
        <v>1.1030640668523699</v>
      </c>
      <c r="S67" s="282">
        <v>0.40111420612813398</v>
      </c>
      <c r="T67" s="282">
        <v>2.9080779944289699</v>
      </c>
      <c r="U67" s="282">
        <v>2.6072423398328701</v>
      </c>
      <c r="V67" s="282">
        <v>26.674094707520901</v>
      </c>
      <c r="W67" s="284">
        <v>10</v>
      </c>
      <c r="X67" s="283">
        <v>0.55000000000000004</v>
      </c>
      <c r="Y67" s="285" t="s">
        <v>61</v>
      </c>
      <c r="Z67" s="284">
        <v>26</v>
      </c>
      <c r="AA67" s="285" t="s">
        <v>92</v>
      </c>
      <c r="AB67" s="284">
        <v>67</v>
      </c>
      <c r="AC67" s="284">
        <v>35.9</v>
      </c>
    </row>
    <row r="68" spans="1:29" ht="15">
      <c r="A68" s="286">
        <v>11</v>
      </c>
      <c r="B68" s="287">
        <v>5.6440795684360197</v>
      </c>
      <c r="C68" s="287">
        <v>12.455505835710699</v>
      </c>
      <c r="D68" s="288">
        <f>B68/C68</f>
        <v>0.45313932993825889</v>
      </c>
      <c r="E68" s="287">
        <v>1.2652196094321799</v>
      </c>
      <c r="F68" s="287">
        <v>3.7490334402302801</v>
      </c>
      <c r="G68" s="288">
        <f>E68/F68</f>
        <v>0.33747888078439364</v>
      </c>
      <c r="H68" s="287">
        <v>4.3782019195903299</v>
      </c>
      <c r="I68" s="287">
        <v>8.72094705357161</v>
      </c>
      <c r="J68" s="288">
        <f>H68/I68</f>
        <v>0.50203285178726831</v>
      </c>
      <c r="K68" s="287">
        <v>2.5856431527092298</v>
      </c>
      <c r="L68" s="287">
        <v>3.2239607020505301</v>
      </c>
      <c r="M68" s="288">
        <f>K68/L68</f>
        <v>0.80200827232933947</v>
      </c>
      <c r="N68" s="287">
        <v>0.980130701145427</v>
      </c>
      <c r="O68" s="287">
        <v>3.8988353549083499</v>
      </c>
      <c r="P68" s="287">
        <v>4.8828189600627097</v>
      </c>
      <c r="Q68" s="287">
        <v>5.8138713583474004</v>
      </c>
      <c r="R68" s="287">
        <v>1.46603475106732</v>
      </c>
      <c r="S68" s="287">
        <v>0.52016664986458105</v>
      </c>
      <c r="T68" s="287">
        <v>2.2958160878523901</v>
      </c>
      <c r="U68" s="287">
        <v>2.8755140269109098</v>
      </c>
      <c r="V68" s="287">
        <v>15.1414559568189</v>
      </c>
      <c r="W68" s="289"/>
      <c r="X68" s="289"/>
      <c r="Y68" s="289"/>
      <c r="Z68" s="289"/>
      <c r="AA68" s="289"/>
      <c r="AB68" s="289"/>
      <c r="AC68" s="289"/>
    </row>
    <row r="69" spans="1:29" ht="14">
      <c r="A69" s="281" t="s">
        <v>87</v>
      </c>
      <c r="B69" s="282">
        <v>6.2307692307692299</v>
      </c>
      <c r="C69" s="282">
        <v>13.4505494505495</v>
      </c>
      <c r="D69" s="283">
        <v>0.46300000000000002</v>
      </c>
      <c r="E69" s="282">
        <v>1.7802197802197799</v>
      </c>
      <c r="F69" s="282">
        <v>4.6483516483516496</v>
      </c>
      <c r="G69" s="283">
        <v>0.38700000000000001</v>
      </c>
      <c r="H69" s="282">
        <v>4.4505494505494498</v>
      </c>
      <c r="I69" s="282">
        <v>8.9010989010988997</v>
      </c>
      <c r="J69" s="283">
        <v>0.503</v>
      </c>
      <c r="K69" s="282">
        <v>2.7692307692307701</v>
      </c>
      <c r="L69" s="282">
        <v>3.0659340659340701</v>
      </c>
      <c r="M69" s="283">
        <v>0.89700000000000002</v>
      </c>
      <c r="N69" s="282">
        <v>0.98901098901098905</v>
      </c>
      <c r="O69" s="282">
        <v>3.2637362637362601</v>
      </c>
      <c r="P69" s="282">
        <v>4.2527472527472501</v>
      </c>
      <c r="Q69" s="282">
        <v>3.5604395604395598</v>
      </c>
      <c r="R69" s="282">
        <v>1.1868131868131899</v>
      </c>
      <c r="S69" s="282">
        <v>0.79120879120879095</v>
      </c>
      <c r="T69" s="282">
        <v>1.3846153846153799</v>
      </c>
      <c r="U69" s="282">
        <v>2.0769230769230802</v>
      </c>
      <c r="V69" s="282">
        <v>17.010989010989</v>
      </c>
      <c r="W69" s="284">
        <v>11</v>
      </c>
      <c r="X69" s="283">
        <v>0.52900000000000003</v>
      </c>
      <c r="Y69" s="285" t="s">
        <v>61</v>
      </c>
      <c r="Z69" s="284">
        <v>26</v>
      </c>
      <c r="AA69" s="285" t="s">
        <v>141</v>
      </c>
      <c r="AB69" s="284">
        <v>56</v>
      </c>
      <c r="AC69" s="284">
        <v>36.4</v>
      </c>
    </row>
    <row r="70" spans="1:29" ht="14">
      <c r="A70" s="281" t="s">
        <v>142</v>
      </c>
      <c r="B70" s="282">
        <v>6.3707865168539302</v>
      </c>
      <c r="C70" s="282">
        <v>13.348314606741599</v>
      </c>
      <c r="D70" s="283">
        <v>0.47599999999999998</v>
      </c>
      <c r="E70" s="282">
        <v>2.1235955056179798</v>
      </c>
      <c r="F70" s="282">
        <v>5.5617977528089897</v>
      </c>
      <c r="G70" s="283">
        <v>0.38700000000000001</v>
      </c>
      <c r="H70" s="282">
        <v>4.2471910112359597</v>
      </c>
      <c r="I70" s="282">
        <v>7.7865168539325804</v>
      </c>
      <c r="J70" s="283">
        <v>0.53900000000000003</v>
      </c>
      <c r="K70" s="282">
        <v>2.1235955056179798</v>
      </c>
      <c r="L70" s="282">
        <v>2.5280898876404501</v>
      </c>
      <c r="M70" s="283">
        <v>0.83799999999999997</v>
      </c>
      <c r="N70" s="282">
        <v>1.41573033707865</v>
      </c>
      <c r="O70" s="282">
        <v>3.5393258426966301</v>
      </c>
      <c r="P70" s="282">
        <v>5.0561797752809001</v>
      </c>
      <c r="Q70" s="282">
        <v>2.02247191011236</v>
      </c>
      <c r="R70" s="282">
        <v>1.92134831460674</v>
      </c>
      <c r="S70" s="282">
        <v>0.70786516853932602</v>
      </c>
      <c r="T70" s="282">
        <v>2.02247191011236</v>
      </c>
      <c r="U70" s="282">
        <v>3.0337078651685401</v>
      </c>
      <c r="V70" s="282">
        <v>16.9887640449438</v>
      </c>
      <c r="W70" s="284">
        <v>11</v>
      </c>
      <c r="X70" s="283">
        <v>0.55600000000000005</v>
      </c>
      <c r="Y70" s="285" t="s">
        <v>61</v>
      </c>
      <c r="Z70" s="284">
        <v>25</v>
      </c>
      <c r="AA70" s="285" t="s">
        <v>109</v>
      </c>
      <c r="AB70" s="284">
        <v>67</v>
      </c>
      <c r="AC70" s="284">
        <v>35.6</v>
      </c>
    </row>
    <row r="71" spans="1:29" ht="14">
      <c r="A71" s="281" t="s">
        <v>143</v>
      </c>
      <c r="B71" s="282">
        <v>5.6090651558073699</v>
      </c>
      <c r="C71" s="282">
        <v>13.971671388101999</v>
      </c>
      <c r="D71" s="283">
        <v>0.40400000000000003</v>
      </c>
      <c r="E71" s="282">
        <v>1.73371104815864</v>
      </c>
      <c r="F71" s="282">
        <v>5.8130311614730896</v>
      </c>
      <c r="G71" s="283">
        <v>0.28899999999999998</v>
      </c>
      <c r="H71" s="282">
        <v>3.97733711048159</v>
      </c>
      <c r="I71" s="282">
        <v>8.1586402266289006</v>
      </c>
      <c r="J71" s="283">
        <v>0.48799999999999999</v>
      </c>
      <c r="K71" s="282">
        <v>3.8753541076487301</v>
      </c>
      <c r="L71" s="282">
        <v>4.7932011331444802</v>
      </c>
      <c r="M71" s="283">
        <v>0.79700000000000004</v>
      </c>
      <c r="N71" s="282">
        <v>0.30594900849858397</v>
      </c>
      <c r="O71" s="282">
        <v>3.8753541076487301</v>
      </c>
      <c r="P71" s="282">
        <v>4.1813031161473102</v>
      </c>
      <c r="Q71" s="282">
        <v>9.28045325779037</v>
      </c>
      <c r="R71" s="282">
        <v>1.12181303116147</v>
      </c>
      <c r="S71" s="282">
        <v>0.30594900849858397</v>
      </c>
      <c r="T71" s="282">
        <v>2.1416430594900899</v>
      </c>
      <c r="U71" s="282">
        <v>2.44759206798867</v>
      </c>
      <c r="V71" s="282">
        <v>16.827195467422101</v>
      </c>
      <c r="W71" s="284">
        <v>11</v>
      </c>
      <c r="X71" s="283">
        <v>0.46500000000000002</v>
      </c>
      <c r="Y71" s="285" t="s">
        <v>91</v>
      </c>
      <c r="Z71" s="284">
        <v>29</v>
      </c>
      <c r="AA71" s="285" t="s">
        <v>116</v>
      </c>
      <c r="AB71" s="284">
        <v>26</v>
      </c>
      <c r="AC71" s="284">
        <v>35.299999999999997</v>
      </c>
    </row>
    <row r="72" spans="1:29" ht="14">
      <c r="A72" s="281" t="s">
        <v>144</v>
      </c>
      <c r="B72" s="282">
        <v>6.2068965517241397</v>
      </c>
      <c r="C72" s="282">
        <v>13.6551724137931</v>
      </c>
      <c r="D72" s="283">
        <v>0.45600000000000002</v>
      </c>
      <c r="E72" s="282">
        <v>0.82758620689655205</v>
      </c>
      <c r="F72" s="282">
        <v>3</v>
      </c>
      <c r="G72" s="283">
        <v>0.28100000000000003</v>
      </c>
      <c r="H72" s="282">
        <v>5.3793103448275899</v>
      </c>
      <c r="I72" s="282">
        <v>10.6551724137931</v>
      </c>
      <c r="J72" s="283">
        <v>0.505</v>
      </c>
      <c r="K72" s="282">
        <v>2.5862068965517202</v>
      </c>
      <c r="L72" s="282">
        <v>3.31034482758621</v>
      </c>
      <c r="M72" s="283">
        <v>0.77200000000000002</v>
      </c>
      <c r="N72" s="282">
        <v>2.3793103448275899</v>
      </c>
      <c r="O72" s="282">
        <v>4.4482758620689697</v>
      </c>
      <c r="P72" s="282">
        <v>6.8275862068965498</v>
      </c>
      <c r="Q72" s="282">
        <v>4.9655172413793096</v>
      </c>
      <c r="R72" s="282">
        <v>1.13793103448276</v>
      </c>
      <c r="S72" s="282">
        <v>0.82758620689655205</v>
      </c>
      <c r="T72" s="282">
        <v>2.0689655172413799</v>
      </c>
      <c r="U72" s="282">
        <v>2.27586206896552</v>
      </c>
      <c r="V72" s="282">
        <v>15.8275862068966</v>
      </c>
      <c r="W72" s="284">
        <v>11</v>
      </c>
      <c r="X72" s="283">
        <v>0.48699999999999999</v>
      </c>
      <c r="Y72" s="285" t="s">
        <v>61</v>
      </c>
      <c r="Z72" s="284">
        <v>21</v>
      </c>
      <c r="AA72" s="285" t="s">
        <v>109</v>
      </c>
      <c r="AB72" s="284">
        <v>77</v>
      </c>
      <c r="AC72" s="284">
        <v>34.799999999999997</v>
      </c>
    </row>
    <row r="73" spans="1:29" ht="14">
      <c r="A73" s="281" t="s">
        <v>145</v>
      </c>
      <c r="B73" s="282">
        <v>5.625</v>
      </c>
      <c r="C73" s="282">
        <v>12.7125</v>
      </c>
      <c r="D73" s="283">
        <v>0.44</v>
      </c>
      <c r="E73" s="282">
        <v>1.9125000000000001</v>
      </c>
      <c r="F73" s="282">
        <v>4.95</v>
      </c>
      <c r="G73" s="283">
        <v>0.375</v>
      </c>
      <c r="H73" s="282">
        <v>3.7124999999999999</v>
      </c>
      <c r="I73" s="282">
        <v>7.7625000000000002</v>
      </c>
      <c r="J73" s="283">
        <v>0.48199999999999998</v>
      </c>
      <c r="K73" s="282">
        <v>2.5874999999999999</v>
      </c>
      <c r="L73" s="282">
        <v>3.0375000000000001</v>
      </c>
      <c r="M73" s="283">
        <v>0.83099999999999996</v>
      </c>
      <c r="N73" s="282">
        <v>0.5625</v>
      </c>
      <c r="O73" s="282">
        <v>4.2750000000000004</v>
      </c>
      <c r="P73" s="282">
        <v>4.8375000000000004</v>
      </c>
      <c r="Q73" s="282">
        <v>10.012499999999999</v>
      </c>
      <c r="R73" s="282">
        <v>1.6875</v>
      </c>
      <c r="S73" s="282">
        <v>0.45</v>
      </c>
      <c r="T73" s="282">
        <v>2.1375000000000002</v>
      </c>
      <c r="U73" s="282">
        <v>2.3624999999999998</v>
      </c>
      <c r="V73" s="282">
        <v>15.637499999999999</v>
      </c>
      <c r="W73" s="284">
        <v>11</v>
      </c>
      <c r="X73" s="283">
        <v>0.51300000000000001</v>
      </c>
      <c r="Y73" s="285" t="s">
        <v>91</v>
      </c>
      <c r="Z73" s="284">
        <v>37</v>
      </c>
      <c r="AA73" s="285" t="s">
        <v>141</v>
      </c>
      <c r="AB73" s="284">
        <v>59</v>
      </c>
      <c r="AC73" s="284">
        <v>32</v>
      </c>
    </row>
    <row r="74" spans="1:29" ht="15">
      <c r="A74" s="286">
        <v>12</v>
      </c>
      <c r="B74" s="287">
        <v>9.7557628324895695</v>
      </c>
      <c r="C74" s="287">
        <v>20.720937852050898</v>
      </c>
      <c r="D74" s="288">
        <f>B74/C74</f>
        <v>0.47081666390519927</v>
      </c>
      <c r="E74" s="287">
        <v>3.4655516285172099</v>
      </c>
      <c r="F74" s="287">
        <v>9.3557618302076193</v>
      </c>
      <c r="G74" s="288">
        <f>E74/F74</f>
        <v>0.37041896655895351</v>
      </c>
      <c r="H74" s="287">
        <v>6.2902112039723699</v>
      </c>
      <c r="I74" s="287">
        <v>11.3651760218433</v>
      </c>
      <c r="J74" s="288">
        <f>H74/I74</f>
        <v>0.55346359720983629</v>
      </c>
      <c r="K74" s="287">
        <v>7.2699737719425501</v>
      </c>
      <c r="L74" s="287">
        <v>8.4897080438217696</v>
      </c>
      <c r="M74" s="288">
        <f>K74/L74</f>
        <v>0.85632788953598249</v>
      </c>
      <c r="N74" s="287">
        <v>0.84319005254296897</v>
      </c>
      <c r="O74" s="287">
        <v>5.4228421785058902</v>
      </c>
      <c r="P74" s="287">
        <v>6.2660322310488601</v>
      </c>
      <c r="Q74" s="287">
        <v>7.3542045194389702</v>
      </c>
      <c r="R74" s="287">
        <v>1.08592930445641</v>
      </c>
      <c r="S74" s="287">
        <v>0.39922378522525198</v>
      </c>
      <c r="T74" s="287">
        <v>3.4486740198434802</v>
      </c>
      <c r="U74" s="287">
        <v>2.0287554086067301</v>
      </c>
      <c r="V74" s="287">
        <v>30.225124325849499</v>
      </c>
      <c r="W74" s="289"/>
      <c r="X74" s="289"/>
      <c r="Y74" s="289"/>
      <c r="Z74" s="289"/>
      <c r="AA74" s="289"/>
      <c r="AB74" s="289"/>
      <c r="AC74" s="289"/>
    </row>
    <row r="75" spans="1:29" ht="14">
      <c r="A75" s="281" t="s">
        <v>146</v>
      </c>
      <c r="B75" s="282">
        <v>9.5609756097561007</v>
      </c>
      <c r="C75" s="282">
        <v>20.585365853658502</v>
      </c>
      <c r="D75" s="283">
        <v>0.46600000000000003</v>
      </c>
      <c r="E75" s="282">
        <v>3.1219512195122001</v>
      </c>
      <c r="F75" s="282">
        <v>9.0731707317073198</v>
      </c>
      <c r="G75" s="283">
        <v>0.35</v>
      </c>
      <c r="H75" s="282">
        <v>6.4390243902439002</v>
      </c>
      <c r="I75" s="282">
        <v>11.5121951219512</v>
      </c>
      <c r="J75" s="283">
        <v>0.55800000000000005</v>
      </c>
      <c r="K75" s="282">
        <v>7.0243902439024399</v>
      </c>
      <c r="L75" s="282">
        <v>8.1951219512195106</v>
      </c>
      <c r="M75" s="283">
        <v>0.85399999999999998</v>
      </c>
      <c r="N75" s="282">
        <v>1.07317073170732</v>
      </c>
      <c r="O75" s="282">
        <v>7.51219512195122</v>
      </c>
      <c r="P75" s="282">
        <v>8.5853658536585407</v>
      </c>
      <c r="Q75" s="282">
        <v>4.48780487804878</v>
      </c>
      <c r="R75" s="282">
        <v>1.07317073170732</v>
      </c>
      <c r="S75" s="282">
        <v>0.68292682926829296</v>
      </c>
      <c r="T75" s="282">
        <v>2.8292682926829298</v>
      </c>
      <c r="U75" s="282">
        <v>2.1463414634146298</v>
      </c>
      <c r="V75" s="282">
        <v>29.365853658536601</v>
      </c>
      <c r="W75" s="284">
        <v>12</v>
      </c>
      <c r="X75" s="283">
        <v>0.54300000000000004</v>
      </c>
      <c r="Y75" s="285" t="s">
        <v>61</v>
      </c>
      <c r="Z75" s="284">
        <v>24</v>
      </c>
      <c r="AA75" s="285" t="s">
        <v>92</v>
      </c>
      <c r="AB75" s="284">
        <v>74</v>
      </c>
      <c r="AC75" s="284">
        <v>36.9</v>
      </c>
    </row>
    <row r="76" spans="1:29" ht="14">
      <c r="A76" s="281" t="s">
        <v>147</v>
      </c>
      <c r="B76" s="282">
        <v>9.5206611570247901</v>
      </c>
      <c r="C76" s="282">
        <v>20.528925619834698</v>
      </c>
      <c r="D76" s="283">
        <v>0.46300000000000002</v>
      </c>
      <c r="E76" s="282">
        <v>4.1652892561983501</v>
      </c>
      <c r="F76" s="282">
        <v>11.206611570247899</v>
      </c>
      <c r="G76" s="283">
        <v>0.371</v>
      </c>
      <c r="H76" s="282">
        <v>5.3553719008264498</v>
      </c>
      <c r="I76" s="282">
        <v>9.3223140495867796</v>
      </c>
      <c r="J76" s="283">
        <v>0.57399999999999995</v>
      </c>
      <c r="K76" s="282">
        <v>8.7272727272727302</v>
      </c>
      <c r="L76" s="282">
        <v>9.5206611570247901</v>
      </c>
      <c r="M76" s="283">
        <v>0.91400000000000003</v>
      </c>
      <c r="N76" s="282">
        <v>0.79338842975206603</v>
      </c>
      <c r="O76" s="282">
        <v>3.9669421487603298</v>
      </c>
      <c r="P76" s="282">
        <v>4.7603305785124004</v>
      </c>
      <c r="Q76" s="282">
        <v>7.2396694214875996</v>
      </c>
      <c r="R76" s="282">
        <v>0.89256198347107496</v>
      </c>
      <c r="S76" s="282">
        <v>0.29752066115702502</v>
      </c>
      <c r="T76" s="282">
        <v>3.2727272727272698</v>
      </c>
      <c r="U76" s="282">
        <v>1.8842975206611601</v>
      </c>
      <c r="V76" s="282">
        <v>31.933884297520699</v>
      </c>
      <c r="W76" s="284">
        <v>12</v>
      </c>
      <c r="X76" s="283">
        <v>0.56399999999999995</v>
      </c>
      <c r="Y76" s="285" t="s">
        <v>91</v>
      </c>
      <c r="Z76" s="284">
        <v>32</v>
      </c>
      <c r="AA76" s="285" t="s">
        <v>86</v>
      </c>
      <c r="AB76" s="284">
        <v>58</v>
      </c>
      <c r="AC76" s="284">
        <v>36.299999999999997</v>
      </c>
    </row>
    <row r="77" spans="1:29" ht="14">
      <c r="A77" s="281" t="s">
        <v>148</v>
      </c>
      <c r="B77" s="282">
        <v>10.8397790055249</v>
      </c>
      <c r="C77" s="282">
        <v>21.878453038673999</v>
      </c>
      <c r="D77" s="283">
        <v>0.496</v>
      </c>
      <c r="E77" s="282">
        <v>2.7845303867403302</v>
      </c>
      <c r="F77" s="282">
        <v>8.1546961325966798</v>
      </c>
      <c r="G77" s="283">
        <v>0.34200000000000003</v>
      </c>
      <c r="H77" s="282">
        <v>8.05524861878453</v>
      </c>
      <c r="I77" s="282">
        <v>13.7237569060773</v>
      </c>
      <c r="J77" s="283">
        <v>0.58799999999999997</v>
      </c>
      <c r="K77" s="282">
        <v>7.75690607734807</v>
      </c>
      <c r="L77" s="282">
        <v>10.441988950276199</v>
      </c>
      <c r="M77" s="283">
        <v>0.74199999999999999</v>
      </c>
      <c r="N77" s="282">
        <v>0.79558011049723798</v>
      </c>
      <c r="O77" s="282">
        <v>7.75690607734807</v>
      </c>
      <c r="P77" s="282">
        <v>8.5524861878453002</v>
      </c>
      <c r="Q77" s="282">
        <v>7.9558011049723802</v>
      </c>
      <c r="R77" s="282">
        <v>1.39226519337017</v>
      </c>
      <c r="S77" s="282">
        <v>0.49723756906077299</v>
      </c>
      <c r="T77" s="282">
        <v>3.5801104972375701</v>
      </c>
      <c r="U77" s="282">
        <v>2.4861878453038702</v>
      </c>
      <c r="V77" s="282">
        <v>32.220994475138099</v>
      </c>
      <c r="W77" s="284">
        <v>12</v>
      </c>
      <c r="X77" s="283">
        <v>0.56000000000000005</v>
      </c>
      <c r="Y77" s="285" t="s">
        <v>91</v>
      </c>
      <c r="Z77" s="284">
        <v>23</v>
      </c>
      <c r="AA77" s="285" t="s">
        <v>82</v>
      </c>
      <c r="AB77" s="284">
        <v>66</v>
      </c>
      <c r="AC77" s="284">
        <v>36.200000000000003</v>
      </c>
    </row>
    <row r="78" spans="1:29" ht="14">
      <c r="A78" s="281" t="s">
        <v>149</v>
      </c>
      <c r="B78" s="282">
        <v>8.4827586206896601</v>
      </c>
      <c r="C78" s="282">
        <v>19.6551724137931</v>
      </c>
      <c r="D78" s="283">
        <v>0.42899999999999999</v>
      </c>
      <c r="E78" s="282">
        <v>2.1724137931034502</v>
      </c>
      <c r="F78" s="282">
        <v>6.5172413793103496</v>
      </c>
      <c r="G78" s="283">
        <v>0.33500000000000002</v>
      </c>
      <c r="H78" s="282">
        <v>6.31034482758621</v>
      </c>
      <c r="I78" s="282">
        <v>13.137931034482801</v>
      </c>
      <c r="J78" s="283">
        <v>0.47599999999999998</v>
      </c>
      <c r="K78" s="282">
        <v>8.0689655172413808</v>
      </c>
      <c r="L78" s="282">
        <v>9.1034482758620694</v>
      </c>
      <c r="M78" s="283">
        <v>0.88600000000000001</v>
      </c>
      <c r="N78" s="282">
        <v>0.82758620689655205</v>
      </c>
      <c r="O78" s="282">
        <v>2.27586206896552</v>
      </c>
      <c r="P78" s="282">
        <v>3.1034482758620698</v>
      </c>
      <c r="Q78" s="282">
        <v>10.551724137931</v>
      </c>
      <c r="R78" s="282">
        <v>1.13793103448276</v>
      </c>
      <c r="S78" s="282">
        <v>0.10344827586206901</v>
      </c>
      <c r="T78" s="282">
        <v>4.2413793103448301</v>
      </c>
      <c r="U78" s="282">
        <v>1.44827586206897</v>
      </c>
      <c r="V78" s="282">
        <v>27.1034482758621</v>
      </c>
      <c r="W78" s="284">
        <v>12</v>
      </c>
      <c r="X78" s="283">
        <v>0.48499999999999999</v>
      </c>
      <c r="Y78" s="285" t="s">
        <v>91</v>
      </c>
      <c r="Z78" s="284">
        <v>24</v>
      </c>
      <c r="AA78" s="285" t="s">
        <v>99</v>
      </c>
      <c r="AB78" s="284">
        <v>73</v>
      </c>
      <c r="AC78" s="284">
        <v>34.799999999999997</v>
      </c>
    </row>
    <row r="79" spans="1:29" ht="14">
      <c r="A79" s="281" t="s">
        <v>150</v>
      </c>
      <c r="B79" s="282">
        <v>10.3746397694525</v>
      </c>
      <c r="C79" s="282">
        <v>20.956772334293898</v>
      </c>
      <c r="D79" s="283">
        <v>0.49299999999999999</v>
      </c>
      <c r="E79" s="282">
        <v>5.0835734870316998</v>
      </c>
      <c r="F79" s="282">
        <v>11.827089337175799</v>
      </c>
      <c r="G79" s="283">
        <v>0.42699999999999999</v>
      </c>
      <c r="H79" s="282">
        <v>5.2910662824207497</v>
      </c>
      <c r="I79" s="282">
        <v>9.1296829971181594</v>
      </c>
      <c r="J79" s="283">
        <v>0.57899999999999996</v>
      </c>
      <c r="K79" s="282">
        <v>4.7723342939481297</v>
      </c>
      <c r="L79" s="282">
        <v>5.1873198847262296</v>
      </c>
      <c r="M79" s="283">
        <v>0.91500000000000004</v>
      </c>
      <c r="N79" s="282">
        <v>0.726224783861671</v>
      </c>
      <c r="O79" s="282">
        <v>5.6023054755043198</v>
      </c>
      <c r="P79" s="282">
        <v>6.3285302593659898</v>
      </c>
      <c r="Q79" s="282">
        <v>6.5360230547550398</v>
      </c>
      <c r="R79" s="282">
        <v>0.93371757925071996</v>
      </c>
      <c r="S79" s="282">
        <v>0.41498559077809799</v>
      </c>
      <c r="T79" s="282">
        <v>3.3198847262247799</v>
      </c>
      <c r="U79" s="282">
        <v>2.17867435158501</v>
      </c>
      <c r="V79" s="282">
        <v>30.501440922190199</v>
      </c>
      <c r="W79" s="284">
        <v>12</v>
      </c>
      <c r="X79" s="283">
        <v>0.61399999999999999</v>
      </c>
      <c r="Y79" s="285" t="s">
        <v>91</v>
      </c>
      <c r="Z79" s="284">
        <v>34</v>
      </c>
      <c r="AA79" s="285" t="s">
        <v>62</v>
      </c>
      <c r="AB79" s="284">
        <v>56</v>
      </c>
      <c r="AC79" s="284">
        <v>34.700000000000003</v>
      </c>
    </row>
    <row r="80" spans="1:29" ht="13">
      <c r="B80" s="13"/>
      <c r="C80" s="13"/>
      <c r="E80" s="13"/>
      <c r="F80" s="13"/>
      <c r="H80" s="13"/>
      <c r="I80" s="13"/>
      <c r="K80" s="13"/>
      <c r="L80" s="13"/>
    </row>
    <row r="81" spans="2:12" ht="13">
      <c r="B81" s="13"/>
      <c r="C81" s="13"/>
      <c r="E81" s="13"/>
      <c r="F81" s="13"/>
      <c r="H81" s="13"/>
      <c r="I81" s="13"/>
      <c r="K81" s="13"/>
      <c r="L81" s="13"/>
    </row>
    <row r="82" spans="2:12" ht="13">
      <c r="B82" s="13"/>
      <c r="C82" s="13"/>
      <c r="E82" s="13"/>
      <c r="F82" s="13"/>
      <c r="H82" s="13"/>
      <c r="I82" s="13"/>
      <c r="K82" s="13"/>
      <c r="L82" s="13"/>
    </row>
    <row r="83" spans="2:12" ht="13">
      <c r="B83" s="13"/>
      <c r="C83" s="13"/>
      <c r="E83" s="13"/>
      <c r="F83" s="13"/>
      <c r="H83" s="13"/>
      <c r="I83" s="13"/>
      <c r="K83" s="13"/>
      <c r="L83" s="13"/>
    </row>
    <row r="84" spans="2:12" ht="13">
      <c r="B84" s="13"/>
      <c r="C84" s="13"/>
      <c r="E84" s="13"/>
      <c r="F84" s="13"/>
      <c r="H84" s="13"/>
      <c r="I84" s="13"/>
      <c r="K84" s="13"/>
      <c r="L84" s="13"/>
    </row>
    <row r="85" spans="2:12" ht="13">
      <c r="B85" s="13"/>
      <c r="C85" s="13"/>
      <c r="E85" s="13"/>
      <c r="F85" s="13"/>
      <c r="H85" s="13"/>
      <c r="I85" s="13"/>
      <c r="K85" s="13"/>
      <c r="L85" s="13"/>
    </row>
    <row r="86" spans="2:12" ht="13">
      <c r="B86" s="13"/>
      <c r="C86" s="13"/>
      <c r="E86" s="13"/>
      <c r="F86" s="13"/>
      <c r="H86" s="13"/>
      <c r="I86" s="13"/>
      <c r="K86" s="13"/>
      <c r="L86" s="13"/>
    </row>
    <row r="87" spans="2:12" ht="13">
      <c r="B87" s="13"/>
      <c r="C87" s="13"/>
      <c r="E87" s="13"/>
      <c r="F87" s="13"/>
      <c r="H87" s="13"/>
      <c r="I87" s="13"/>
      <c r="K87" s="13"/>
      <c r="L87" s="13"/>
    </row>
    <row r="88" spans="2:12" ht="13">
      <c r="B88" s="13"/>
      <c r="C88" s="13"/>
      <c r="E88" s="13"/>
      <c r="F88" s="13"/>
      <c r="H88" s="13"/>
      <c r="I88" s="13"/>
      <c r="K88" s="13"/>
      <c r="L88" s="13"/>
    </row>
    <row r="89" spans="2:12" ht="13">
      <c r="B89" s="13"/>
      <c r="C89" s="13"/>
      <c r="E89" s="13"/>
      <c r="F89" s="13"/>
      <c r="H89" s="13"/>
      <c r="I89" s="13"/>
      <c r="K89" s="13"/>
      <c r="L89" s="13"/>
    </row>
    <row r="90" spans="2:12" ht="13">
      <c r="B90" s="13"/>
      <c r="C90" s="13"/>
      <c r="E90" s="13"/>
      <c r="F90" s="13"/>
      <c r="H90" s="13"/>
      <c r="I90" s="13"/>
      <c r="K90" s="13"/>
      <c r="L90" s="13"/>
    </row>
    <row r="91" spans="2:12" ht="13">
      <c r="B91" s="13"/>
      <c r="C91" s="13"/>
      <c r="E91" s="13"/>
      <c r="F91" s="13"/>
      <c r="H91" s="13"/>
      <c r="I91" s="13"/>
      <c r="K91" s="13"/>
      <c r="L91" s="13"/>
    </row>
    <row r="92" spans="2:12" ht="13">
      <c r="B92" s="13"/>
      <c r="C92" s="13"/>
      <c r="E92" s="13"/>
      <c r="F92" s="13"/>
      <c r="H92" s="13"/>
      <c r="I92" s="13"/>
      <c r="K92" s="13"/>
      <c r="L92" s="13"/>
    </row>
    <row r="93" spans="2:12" ht="13">
      <c r="B93" s="13"/>
      <c r="C93" s="13"/>
      <c r="E93" s="13"/>
      <c r="F93" s="13"/>
      <c r="H93" s="13"/>
      <c r="I93" s="13"/>
      <c r="K93" s="13"/>
      <c r="L93" s="13"/>
    </row>
    <row r="94" spans="2:12" ht="13">
      <c r="B94" s="13"/>
      <c r="C94" s="13"/>
      <c r="E94" s="13"/>
      <c r="F94" s="13"/>
      <c r="H94" s="13"/>
      <c r="I94" s="13"/>
      <c r="K94" s="13"/>
      <c r="L94" s="13"/>
    </row>
    <row r="95" spans="2:12" ht="13">
      <c r="B95" s="13"/>
      <c r="C95" s="13"/>
      <c r="E95" s="13"/>
      <c r="F95" s="13"/>
      <c r="H95" s="13"/>
      <c r="I95" s="13"/>
      <c r="K95" s="13"/>
      <c r="L95" s="13"/>
    </row>
    <row r="96" spans="2:12" ht="13">
      <c r="B96" s="13"/>
      <c r="C96" s="13"/>
      <c r="E96" s="13"/>
      <c r="F96" s="13"/>
      <c r="H96" s="13"/>
      <c r="I96" s="13"/>
      <c r="K96" s="13"/>
      <c r="L96" s="13"/>
    </row>
    <row r="97" spans="2:12" ht="13">
      <c r="B97" s="13"/>
      <c r="C97" s="13"/>
      <c r="E97" s="13"/>
      <c r="F97" s="13"/>
      <c r="H97" s="13"/>
      <c r="I97" s="13"/>
      <c r="K97" s="13"/>
      <c r="L97" s="13"/>
    </row>
    <row r="98" spans="2:12" ht="13">
      <c r="B98" s="13"/>
      <c r="C98" s="13"/>
      <c r="E98" s="13"/>
      <c r="F98" s="13"/>
      <c r="H98" s="13"/>
      <c r="I98" s="13"/>
      <c r="K98" s="13"/>
      <c r="L98" s="13"/>
    </row>
    <row r="99" spans="2:12" ht="13">
      <c r="B99" s="13"/>
      <c r="C99" s="13"/>
      <c r="E99" s="13"/>
      <c r="F99" s="13"/>
      <c r="H99" s="13"/>
      <c r="I99" s="13"/>
      <c r="K99" s="13"/>
      <c r="L99" s="13"/>
    </row>
    <row r="100" spans="2:12" ht="13">
      <c r="B100" s="13"/>
      <c r="C100" s="13"/>
      <c r="E100" s="13"/>
      <c r="F100" s="13"/>
      <c r="H100" s="13"/>
      <c r="I100" s="13"/>
      <c r="K100" s="13"/>
      <c r="L100" s="13"/>
    </row>
    <row r="101" spans="2:12" ht="13">
      <c r="B101" s="13"/>
      <c r="C101" s="13"/>
      <c r="E101" s="13"/>
      <c r="F101" s="13"/>
      <c r="H101" s="13"/>
      <c r="I101" s="13"/>
      <c r="K101" s="13"/>
      <c r="L101" s="13"/>
    </row>
    <row r="102" spans="2:12" ht="13">
      <c r="B102" s="13"/>
      <c r="C102" s="13"/>
      <c r="E102" s="13"/>
      <c r="F102" s="13"/>
      <c r="H102" s="13"/>
      <c r="I102" s="13"/>
      <c r="K102" s="13"/>
      <c r="L102" s="13"/>
    </row>
    <row r="103" spans="2:12" ht="13">
      <c r="B103" s="13"/>
      <c r="C103" s="13"/>
      <c r="E103" s="13"/>
      <c r="F103" s="13"/>
      <c r="H103" s="13"/>
      <c r="I103" s="13"/>
      <c r="K103" s="13"/>
      <c r="L103" s="13"/>
    </row>
    <row r="104" spans="2:12" ht="13">
      <c r="B104" s="13"/>
      <c r="C104" s="13"/>
      <c r="E104" s="13"/>
      <c r="F104" s="13"/>
      <c r="H104" s="13"/>
      <c r="I104" s="13"/>
      <c r="K104" s="13"/>
      <c r="L104" s="13"/>
    </row>
    <row r="105" spans="2:12" ht="13">
      <c r="B105" s="13"/>
      <c r="C105" s="13"/>
      <c r="E105" s="13"/>
      <c r="F105" s="13"/>
      <c r="H105" s="13"/>
      <c r="I105" s="13"/>
      <c r="K105" s="13"/>
      <c r="L105" s="13"/>
    </row>
    <row r="106" spans="2:12" ht="13">
      <c r="B106" s="13"/>
      <c r="C106" s="13"/>
      <c r="E106" s="13"/>
      <c r="F106" s="13"/>
      <c r="H106" s="13"/>
      <c r="I106" s="13"/>
      <c r="K106" s="13"/>
      <c r="L106" s="13"/>
    </row>
    <row r="107" spans="2:12" ht="13">
      <c r="B107" s="13"/>
      <c r="C107" s="13"/>
      <c r="E107" s="13"/>
      <c r="F107" s="13"/>
      <c r="H107" s="13"/>
      <c r="I107" s="13"/>
      <c r="K107" s="13"/>
      <c r="L107" s="13"/>
    </row>
    <row r="108" spans="2:12" ht="13">
      <c r="B108" s="13"/>
      <c r="C108" s="13"/>
      <c r="E108" s="13"/>
      <c r="F108" s="13"/>
      <c r="H108" s="13"/>
      <c r="I108" s="13"/>
      <c r="K108" s="13"/>
      <c r="L108" s="13"/>
    </row>
    <row r="109" spans="2:12" ht="13">
      <c r="B109" s="13"/>
      <c r="C109" s="13"/>
      <c r="E109" s="13"/>
      <c r="F109" s="13"/>
      <c r="H109" s="13"/>
      <c r="I109" s="13"/>
      <c r="K109" s="13"/>
      <c r="L109" s="13"/>
    </row>
    <row r="110" spans="2:12" ht="13">
      <c r="B110" s="13"/>
      <c r="C110" s="13"/>
      <c r="E110" s="13"/>
      <c r="F110" s="13"/>
      <c r="H110" s="13"/>
      <c r="I110" s="13"/>
      <c r="K110" s="13"/>
      <c r="L110" s="13"/>
    </row>
    <row r="111" spans="2:12" ht="13">
      <c r="B111" s="13"/>
      <c r="C111" s="13"/>
      <c r="E111" s="13"/>
      <c r="F111" s="13"/>
      <c r="H111" s="13"/>
      <c r="I111" s="13"/>
      <c r="K111" s="13"/>
      <c r="L111" s="13"/>
    </row>
    <row r="112" spans="2:12" ht="13">
      <c r="B112" s="13"/>
      <c r="C112" s="13"/>
      <c r="E112" s="13"/>
      <c r="F112" s="13"/>
      <c r="H112" s="13"/>
      <c r="I112" s="13"/>
      <c r="K112" s="13"/>
      <c r="L112" s="13"/>
    </row>
    <row r="113" spans="2:12" ht="13">
      <c r="B113" s="13"/>
      <c r="C113" s="13"/>
      <c r="E113" s="13"/>
      <c r="F113" s="13"/>
      <c r="H113" s="13"/>
      <c r="I113" s="13"/>
      <c r="K113" s="13"/>
      <c r="L113" s="13"/>
    </row>
    <row r="114" spans="2:12" ht="13">
      <c r="B114" s="13"/>
      <c r="C114" s="13"/>
      <c r="E114" s="13"/>
      <c r="F114" s="13"/>
      <c r="H114" s="13"/>
      <c r="I114" s="13"/>
      <c r="K114" s="13"/>
      <c r="L114" s="13"/>
    </row>
    <row r="115" spans="2:12" ht="13">
      <c r="B115" s="13"/>
      <c r="C115" s="13"/>
      <c r="E115" s="13"/>
      <c r="F115" s="13"/>
      <c r="H115" s="13"/>
      <c r="I115" s="13"/>
      <c r="K115" s="13"/>
      <c r="L115" s="13"/>
    </row>
    <row r="116" spans="2:12" ht="13">
      <c r="B116" s="13"/>
      <c r="C116" s="13"/>
      <c r="E116" s="13"/>
      <c r="F116" s="13"/>
      <c r="H116" s="13"/>
      <c r="I116" s="13"/>
      <c r="K116" s="13"/>
      <c r="L116" s="13"/>
    </row>
    <row r="117" spans="2:12" ht="13">
      <c r="B117" s="13"/>
      <c r="C117" s="13"/>
      <c r="E117" s="13"/>
      <c r="F117" s="13"/>
      <c r="H117" s="13"/>
      <c r="I117" s="13"/>
      <c r="K117" s="13"/>
      <c r="L117" s="13"/>
    </row>
    <row r="118" spans="2:12" ht="13">
      <c r="B118" s="13"/>
      <c r="C118" s="13"/>
      <c r="E118" s="13"/>
      <c r="F118" s="13"/>
      <c r="H118" s="13"/>
      <c r="I118" s="13"/>
      <c r="K118" s="13"/>
      <c r="L118" s="13"/>
    </row>
    <row r="119" spans="2:12" ht="13">
      <c r="B119" s="13"/>
      <c r="C119" s="13"/>
      <c r="E119" s="13"/>
      <c r="F119" s="13"/>
      <c r="H119" s="13"/>
      <c r="I119" s="13"/>
      <c r="K119" s="13"/>
      <c r="L119" s="13"/>
    </row>
    <row r="120" spans="2:12" ht="13">
      <c r="B120" s="13"/>
      <c r="C120" s="13"/>
      <c r="E120" s="13"/>
      <c r="F120" s="13"/>
      <c r="H120" s="13"/>
      <c r="I120" s="13"/>
      <c r="K120" s="13"/>
      <c r="L120" s="13"/>
    </row>
    <row r="121" spans="2:12" ht="13">
      <c r="B121" s="13"/>
      <c r="C121" s="13"/>
      <c r="E121" s="13"/>
      <c r="F121" s="13"/>
      <c r="H121" s="13"/>
      <c r="I121" s="13"/>
      <c r="K121" s="13"/>
      <c r="L121" s="13"/>
    </row>
    <row r="122" spans="2:12" ht="13">
      <c r="B122" s="13"/>
      <c r="C122" s="13"/>
      <c r="E122" s="13"/>
      <c r="F122" s="13"/>
      <c r="H122" s="13"/>
      <c r="I122" s="13"/>
      <c r="K122" s="13"/>
      <c r="L122" s="13"/>
    </row>
    <row r="123" spans="2:12" ht="13">
      <c r="B123" s="13"/>
      <c r="C123" s="13"/>
      <c r="E123" s="13"/>
      <c r="F123" s="13"/>
      <c r="H123" s="13"/>
      <c r="I123" s="13"/>
      <c r="K123" s="13"/>
      <c r="L123" s="13"/>
    </row>
    <row r="124" spans="2:12" ht="13">
      <c r="B124" s="13"/>
      <c r="C124" s="13"/>
      <c r="E124" s="13"/>
      <c r="F124" s="13"/>
      <c r="H124" s="13"/>
      <c r="I124" s="13"/>
      <c r="K124" s="13"/>
      <c r="L124" s="13"/>
    </row>
    <row r="125" spans="2:12" ht="13">
      <c r="B125" s="13"/>
      <c r="C125" s="13"/>
      <c r="E125" s="13"/>
      <c r="F125" s="13"/>
      <c r="H125" s="13"/>
      <c r="I125" s="13"/>
      <c r="K125" s="13"/>
      <c r="L125" s="13"/>
    </row>
    <row r="126" spans="2:12" ht="13">
      <c r="B126" s="13"/>
      <c r="C126" s="13"/>
      <c r="E126" s="13"/>
      <c r="F126" s="13"/>
      <c r="H126" s="13"/>
      <c r="I126" s="13"/>
      <c r="K126" s="13"/>
      <c r="L126" s="13"/>
    </row>
    <row r="127" spans="2:12" ht="13">
      <c r="B127" s="13"/>
      <c r="C127" s="13"/>
      <c r="E127" s="13"/>
      <c r="F127" s="13"/>
      <c r="H127" s="13"/>
      <c r="I127" s="13"/>
      <c r="K127" s="13"/>
      <c r="L127" s="13"/>
    </row>
    <row r="128" spans="2:12" ht="13">
      <c r="B128" s="13"/>
      <c r="C128" s="13"/>
      <c r="E128" s="13"/>
      <c r="F128" s="13"/>
      <c r="H128" s="13"/>
      <c r="I128" s="13"/>
      <c r="K128" s="13"/>
      <c r="L128" s="13"/>
    </row>
    <row r="129" spans="2:12" ht="13">
      <c r="B129" s="13"/>
      <c r="C129" s="13"/>
      <c r="E129" s="13"/>
      <c r="F129" s="13"/>
      <c r="H129" s="13"/>
      <c r="I129" s="13"/>
      <c r="K129" s="13"/>
      <c r="L129" s="13"/>
    </row>
    <row r="130" spans="2:12" ht="13">
      <c r="B130" s="13"/>
      <c r="C130" s="13"/>
      <c r="E130" s="13"/>
      <c r="F130" s="13"/>
      <c r="H130" s="13"/>
      <c r="I130" s="13"/>
      <c r="K130" s="13"/>
      <c r="L130" s="13"/>
    </row>
    <row r="131" spans="2:12" ht="13">
      <c r="B131" s="13"/>
      <c r="C131" s="13"/>
      <c r="E131" s="13"/>
      <c r="F131" s="13"/>
      <c r="H131" s="13"/>
      <c r="I131" s="13"/>
      <c r="K131" s="13"/>
      <c r="L131" s="13"/>
    </row>
    <row r="132" spans="2:12" ht="13">
      <c r="B132" s="13"/>
      <c r="C132" s="13"/>
      <c r="E132" s="13"/>
      <c r="F132" s="13"/>
      <c r="H132" s="13"/>
      <c r="I132" s="13"/>
      <c r="K132" s="13"/>
      <c r="L132" s="13"/>
    </row>
    <row r="133" spans="2:12" ht="13">
      <c r="B133" s="13"/>
      <c r="C133" s="13"/>
      <c r="E133" s="13"/>
      <c r="F133" s="13"/>
      <c r="H133" s="13"/>
      <c r="I133" s="13"/>
      <c r="K133" s="13"/>
      <c r="L133" s="13"/>
    </row>
    <row r="134" spans="2:12" ht="13">
      <c r="B134" s="13"/>
      <c r="C134" s="13"/>
      <c r="E134" s="13"/>
      <c r="F134" s="13"/>
      <c r="H134" s="13"/>
      <c r="I134" s="13"/>
      <c r="K134" s="13"/>
      <c r="L134" s="13"/>
    </row>
    <row r="135" spans="2:12" ht="13">
      <c r="B135" s="13"/>
      <c r="C135" s="13"/>
      <c r="E135" s="13"/>
      <c r="F135" s="13"/>
      <c r="H135" s="13"/>
      <c r="I135" s="13"/>
      <c r="K135" s="13"/>
      <c r="L135" s="13"/>
    </row>
    <row r="136" spans="2:12" ht="13">
      <c r="B136" s="13"/>
      <c r="C136" s="13"/>
      <c r="E136" s="13"/>
      <c r="F136" s="13"/>
      <c r="H136" s="13"/>
      <c r="I136" s="13"/>
      <c r="K136" s="13"/>
      <c r="L136" s="13"/>
    </row>
    <row r="137" spans="2:12" ht="13">
      <c r="B137" s="13"/>
      <c r="C137" s="13"/>
      <c r="E137" s="13"/>
      <c r="F137" s="13"/>
      <c r="H137" s="13"/>
      <c r="I137" s="13"/>
      <c r="K137" s="13"/>
      <c r="L137" s="13"/>
    </row>
    <row r="138" spans="2:12" ht="13">
      <c r="B138" s="13"/>
      <c r="C138" s="13"/>
      <c r="E138" s="13"/>
      <c r="F138" s="13"/>
      <c r="H138" s="13"/>
      <c r="I138" s="13"/>
      <c r="K138" s="13"/>
      <c r="L138" s="13"/>
    </row>
    <row r="139" spans="2:12" ht="13">
      <c r="B139" s="13"/>
      <c r="C139" s="13"/>
      <c r="E139" s="13"/>
      <c r="F139" s="13"/>
      <c r="H139" s="13"/>
      <c r="I139" s="13"/>
      <c r="K139" s="13"/>
      <c r="L139" s="13"/>
    </row>
    <row r="140" spans="2:12" ht="13">
      <c r="B140" s="13"/>
      <c r="C140" s="13"/>
      <c r="E140" s="13"/>
      <c r="F140" s="13"/>
      <c r="H140" s="13"/>
      <c r="I140" s="13"/>
      <c r="K140" s="13"/>
      <c r="L140" s="13"/>
    </row>
    <row r="141" spans="2:12" ht="13">
      <c r="B141" s="13"/>
      <c r="C141" s="13"/>
      <c r="E141" s="13"/>
      <c r="F141" s="13"/>
      <c r="H141" s="13"/>
      <c r="I141" s="13"/>
      <c r="K141" s="13"/>
      <c r="L141" s="13"/>
    </row>
    <row r="142" spans="2:12" ht="13">
      <c r="B142" s="13"/>
      <c r="C142" s="13"/>
      <c r="E142" s="13"/>
      <c r="F142" s="13"/>
      <c r="H142" s="13"/>
      <c r="I142" s="13"/>
      <c r="K142" s="13"/>
      <c r="L142" s="13"/>
    </row>
    <row r="143" spans="2:12" ht="13">
      <c r="B143" s="13"/>
      <c r="C143" s="13"/>
      <c r="E143" s="13"/>
      <c r="F143" s="13"/>
      <c r="H143" s="13"/>
      <c r="I143" s="13"/>
      <c r="K143" s="13"/>
      <c r="L143" s="13"/>
    </row>
    <row r="144" spans="2:12" ht="13">
      <c r="B144" s="13"/>
      <c r="C144" s="13"/>
      <c r="E144" s="13"/>
      <c r="F144" s="13"/>
      <c r="H144" s="13"/>
      <c r="I144" s="13"/>
      <c r="K144" s="13"/>
      <c r="L144" s="13"/>
    </row>
    <row r="145" spans="2:12" ht="13">
      <c r="B145" s="13"/>
      <c r="C145" s="13"/>
      <c r="E145" s="13"/>
      <c r="F145" s="13"/>
      <c r="H145" s="13"/>
      <c r="I145" s="13"/>
      <c r="K145" s="13"/>
      <c r="L145" s="13"/>
    </row>
    <row r="146" spans="2:12" ht="13">
      <c r="B146" s="13"/>
      <c r="C146" s="13"/>
      <c r="E146" s="13"/>
      <c r="F146" s="13"/>
      <c r="H146" s="13"/>
      <c r="I146" s="13"/>
      <c r="K146" s="13"/>
      <c r="L146" s="13"/>
    </row>
    <row r="147" spans="2:12" ht="13">
      <c r="B147" s="13"/>
      <c r="C147" s="13"/>
      <c r="E147" s="13"/>
      <c r="F147" s="13"/>
      <c r="H147" s="13"/>
      <c r="I147" s="13"/>
      <c r="K147" s="13"/>
      <c r="L147" s="13"/>
    </row>
    <row r="148" spans="2:12" ht="13">
      <c r="B148" s="13"/>
      <c r="C148" s="13"/>
      <c r="E148" s="13"/>
      <c r="F148" s="13"/>
      <c r="H148" s="13"/>
      <c r="I148" s="13"/>
      <c r="K148" s="13"/>
      <c r="L148" s="13"/>
    </row>
    <row r="149" spans="2:12" ht="13">
      <c r="B149" s="13"/>
      <c r="C149" s="13"/>
      <c r="E149" s="13"/>
      <c r="F149" s="13"/>
      <c r="H149" s="13"/>
      <c r="I149" s="13"/>
      <c r="K149" s="13"/>
      <c r="L149" s="13"/>
    </row>
    <row r="150" spans="2:12" ht="13">
      <c r="B150" s="13"/>
      <c r="C150" s="13"/>
      <c r="E150" s="13"/>
      <c r="F150" s="13"/>
      <c r="H150" s="13"/>
      <c r="I150" s="13"/>
      <c r="K150" s="13"/>
      <c r="L150" s="13"/>
    </row>
    <row r="151" spans="2:12" ht="13">
      <c r="B151" s="13"/>
      <c r="C151" s="13"/>
      <c r="E151" s="13"/>
      <c r="F151" s="13"/>
      <c r="H151" s="13"/>
      <c r="I151" s="13"/>
      <c r="K151" s="13"/>
      <c r="L151" s="13"/>
    </row>
    <row r="152" spans="2:12" ht="13">
      <c r="B152" s="13"/>
      <c r="C152" s="13"/>
      <c r="E152" s="13"/>
      <c r="F152" s="13"/>
      <c r="H152" s="13"/>
      <c r="I152" s="13"/>
      <c r="K152" s="13"/>
      <c r="L152" s="13"/>
    </row>
    <row r="153" spans="2:12" ht="13">
      <c r="B153" s="13"/>
      <c r="C153" s="13"/>
      <c r="E153" s="13"/>
      <c r="F153" s="13"/>
      <c r="H153" s="13"/>
      <c r="I153" s="13"/>
      <c r="K153" s="13"/>
      <c r="L153" s="13"/>
    </row>
    <row r="154" spans="2:12" ht="13">
      <c r="B154" s="13"/>
      <c r="C154" s="13"/>
      <c r="E154" s="13"/>
      <c r="F154" s="13"/>
      <c r="H154" s="13"/>
      <c r="I154" s="13"/>
      <c r="K154" s="13"/>
      <c r="L154" s="13"/>
    </row>
    <row r="155" spans="2:12" ht="13">
      <c r="B155" s="13"/>
      <c r="C155" s="13"/>
      <c r="E155" s="13"/>
      <c r="F155" s="13"/>
      <c r="H155" s="13"/>
      <c r="I155" s="13"/>
      <c r="K155" s="13"/>
      <c r="L155" s="13"/>
    </row>
    <row r="156" spans="2:12" ht="13">
      <c r="B156" s="13"/>
      <c r="C156" s="13"/>
      <c r="E156" s="13"/>
      <c r="F156" s="13"/>
      <c r="H156" s="13"/>
      <c r="I156" s="13"/>
      <c r="K156" s="13"/>
      <c r="L156" s="13"/>
    </row>
    <row r="157" spans="2:12" ht="13">
      <c r="B157" s="13"/>
      <c r="C157" s="13"/>
      <c r="E157" s="13"/>
      <c r="F157" s="13"/>
      <c r="H157" s="13"/>
      <c r="I157" s="13"/>
      <c r="K157" s="13"/>
      <c r="L157" s="13"/>
    </row>
    <row r="158" spans="2:12" ht="13">
      <c r="B158" s="13"/>
      <c r="C158" s="13"/>
      <c r="E158" s="13"/>
      <c r="F158" s="13"/>
      <c r="H158" s="13"/>
      <c r="I158" s="13"/>
      <c r="K158" s="13"/>
      <c r="L158" s="13"/>
    </row>
    <row r="159" spans="2:12" ht="13">
      <c r="B159" s="13"/>
      <c r="C159" s="13"/>
      <c r="E159" s="13"/>
      <c r="F159" s="13"/>
      <c r="H159" s="13"/>
      <c r="I159" s="13"/>
      <c r="K159" s="13"/>
      <c r="L159" s="13"/>
    </row>
    <row r="160" spans="2:12" ht="13">
      <c r="B160" s="13"/>
      <c r="C160" s="13"/>
      <c r="E160" s="13"/>
      <c r="F160" s="13"/>
      <c r="H160" s="13"/>
      <c r="I160" s="13"/>
      <c r="K160" s="13"/>
      <c r="L160" s="13"/>
    </row>
    <row r="161" spans="2:12" ht="13">
      <c r="B161" s="13"/>
      <c r="C161" s="13"/>
      <c r="E161" s="13"/>
      <c r="F161" s="13"/>
      <c r="H161" s="13"/>
      <c r="I161" s="13"/>
      <c r="K161" s="13"/>
      <c r="L161" s="13"/>
    </row>
    <row r="162" spans="2:12" ht="13">
      <c r="B162" s="13"/>
      <c r="C162" s="13"/>
      <c r="E162" s="13"/>
      <c r="F162" s="13"/>
      <c r="H162" s="13"/>
      <c r="I162" s="13"/>
      <c r="K162" s="13"/>
      <c r="L162" s="13"/>
    </row>
    <row r="163" spans="2:12" ht="13">
      <c r="B163" s="13"/>
      <c r="C163" s="13"/>
      <c r="E163" s="13"/>
      <c r="F163" s="13"/>
      <c r="H163" s="13"/>
      <c r="I163" s="13"/>
      <c r="K163" s="13"/>
      <c r="L163" s="13"/>
    </row>
    <row r="164" spans="2:12" ht="13">
      <c r="B164" s="13"/>
      <c r="C164" s="13"/>
      <c r="E164" s="13"/>
      <c r="F164" s="13"/>
      <c r="H164" s="13"/>
      <c r="I164" s="13"/>
      <c r="K164" s="13"/>
      <c r="L164" s="13"/>
    </row>
    <row r="165" spans="2:12" ht="13">
      <c r="B165" s="13"/>
      <c r="C165" s="13"/>
      <c r="E165" s="13"/>
      <c r="F165" s="13"/>
      <c r="H165" s="13"/>
      <c r="I165" s="13"/>
      <c r="K165" s="13"/>
      <c r="L165" s="13"/>
    </row>
    <row r="166" spans="2:12" ht="13">
      <c r="B166" s="13"/>
      <c r="C166" s="13"/>
      <c r="E166" s="13"/>
      <c r="F166" s="13"/>
      <c r="H166" s="13"/>
      <c r="I166" s="13"/>
      <c r="K166" s="13"/>
      <c r="L166" s="13"/>
    </row>
    <row r="167" spans="2:12" ht="13">
      <c r="B167" s="13"/>
      <c r="C167" s="13"/>
      <c r="E167" s="13"/>
      <c r="F167" s="13"/>
      <c r="H167" s="13"/>
      <c r="I167" s="13"/>
      <c r="K167" s="13"/>
      <c r="L167" s="13"/>
    </row>
    <row r="168" spans="2:12" ht="13">
      <c r="B168" s="13"/>
      <c r="C168" s="13"/>
      <c r="E168" s="13"/>
      <c r="F168" s="13"/>
      <c r="H168" s="13"/>
      <c r="I168" s="13"/>
      <c r="K168" s="13"/>
      <c r="L168" s="13"/>
    </row>
    <row r="169" spans="2:12" ht="13">
      <c r="B169" s="13"/>
      <c r="C169" s="13"/>
      <c r="E169" s="13"/>
      <c r="F169" s="13"/>
      <c r="H169" s="13"/>
      <c r="I169" s="13"/>
      <c r="K169" s="13"/>
      <c r="L169" s="13"/>
    </row>
    <row r="170" spans="2:12" ht="13">
      <c r="B170" s="13"/>
      <c r="C170" s="13"/>
      <c r="E170" s="13"/>
      <c r="F170" s="13"/>
      <c r="H170" s="13"/>
      <c r="I170" s="13"/>
      <c r="K170" s="13"/>
      <c r="L170" s="13"/>
    </row>
    <row r="171" spans="2:12" ht="13">
      <c r="B171" s="13"/>
      <c r="C171" s="13"/>
      <c r="E171" s="13"/>
      <c r="F171" s="13"/>
      <c r="H171" s="13"/>
      <c r="I171" s="13"/>
      <c r="K171" s="13"/>
      <c r="L171" s="13"/>
    </row>
    <row r="172" spans="2:12" ht="13">
      <c r="B172" s="13"/>
      <c r="C172" s="13"/>
      <c r="E172" s="13"/>
      <c r="F172" s="13"/>
      <c r="H172" s="13"/>
      <c r="I172" s="13"/>
      <c r="K172" s="13"/>
      <c r="L172" s="13"/>
    </row>
    <row r="173" spans="2:12" ht="13">
      <c r="B173" s="13"/>
      <c r="C173" s="13"/>
      <c r="E173" s="13"/>
      <c r="F173" s="13"/>
      <c r="H173" s="13"/>
      <c r="I173" s="13"/>
      <c r="K173" s="13"/>
      <c r="L173" s="13"/>
    </row>
    <row r="174" spans="2:12" ht="13">
      <c r="B174" s="13"/>
      <c r="C174" s="13"/>
      <c r="E174" s="13"/>
      <c r="F174" s="13"/>
      <c r="H174" s="13"/>
      <c r="I174" s="13"/>
      <c r="K174" s="13"/>
      <c r="L174" s="13"/>
    </row>
    <row r="175" spans="2:12" ht="13">
      <c r="B175" s="13"/>
      <c r="C175" s="13"/>
      <c r="E175" s="13"/>
      <c r="F175" s="13"/>
      <c r="H175" s="13"/>
      <c r="I175" s="13"/>
      <c r="K175" s="13"/>
      <c r="L175" s="13"/>
    </row>
    <row r="176" spans="2:12" ht="13">
      <c r="B176" s="13"/>
      <c r="C176" s="13"/>
      <c r="E176" s="13"/>
      <c r="F176" s="13"/>
      <c r="H176" s="13"/>
      <c r="I176" s="13"/>
      <c r="K176" s="13"/>
      <c r="L176" s="13"/>
    </row>
    <row r="177" spans="2:12" ht="13">
      <c r="B177" s="13"/>
      <c r="C177" s="13"/>
      <c r="E177" s="13"/>
      <c r="F177" s="13"/>
      <c r="H177" s="13"/>
      <c r="I177" s="13"/>
      <c r="K177" s="13"/>
      <c r="L177" s="13"/>
    </row>
    <row r="178" spans="2:12" ht="13">
      <c r="B178" s="13"/>
      <c r="C178" s="13"/>
      <c r="E178" s="13"/>
      <c r="F178" s="13"/>
      <c r="H178" s="13"/>
      <c r="I178" s="13"/>
      <c r="K178" s="13"/>
      <c r="L178" s="13"/>
    </row>
    <row r="179" spans="2:12" ht="13">
      <c r="B179" s="13"/>
      <c r="C179" s="13"/>
      <c r="E179" s="13"/>
      <c r="F179" s="13"/>
      <c r="H179" s="13"/>
      <c r="I179" s="13"/>
      <c r="K179" s="13"/>
      <c r="L179" s="13"/>
    </row>
    <row r="180" spans="2:12" ht="13">
      <c r="B180" s="13"/>
      <c r="C180" s="13"/>
      <c r="E180" s="13"/>
      <c r="F180" s="13"/>
      <c r="H180" s="13"/>
      <c r="I180" s="13"/>
      <c r="K180" s="13"/>
      <c r="L180" s="13"/>
    </row>
    <row r="181" spans="2:12" ht="13">
      <c r="B181" s="13"/>
      <c r="C181" s="13"/>
      <c r="E181" s="13"/>
      <c r="F181" s="13"/>
      <c r="H181" s="13"/>
      <c r="I181" s="13"/>
      <c r="K181" s="13"/>
      <c r="L181" s="13"/>
    </row>
    <row r="182" spans="2:12" ht="13">
      <c r="B182" s="13"/>
      <c r="C182" s="13"/>
      <c r="E182" s="13"/>
      <c r="F182" s="13"/>
      <c r="H182" s="13"/>
      <c r="I182" s="13"/>
      <c r="K182" s="13"/>
      <c r="L182" s="13"/>
    </row>
    <row r="183" spans="2:12" ht="13">
      <c r="B183" s="13"/>
      <c r="C183" s="13"/>
      <c r="E183" s="13"/>
      <c r="F183" s="13"/>
      <c r="H183" s="13"/>
      <c r="I183" s="13"/>
      <c r="K183" s="13"/>
      <c r="L183" s="13"/>
    </row>
    <row r="184" spans="2:12" ht="13">
      <c r="B184" s="13"/>
      <c r="C184" s="13"/>
      <c r="E184" s="13"/>
      <c r="F184" s="13"/>
      <c r="H184" s="13"/>
      <c r="I184" s="13"/>
      <c r="K184" s="13"/>
      <c r="L184" s="13"/>
    </row>
    <row r="185" spans="2:12" ht="13">
      <c r="B185" s="13"/>
      <c r="C185" s="13"/>
      <c r="E185" s="13"/>
      <c r="F185" s="13"/>
      <c r="H185" s="13"/>
      <c r="I185" s="13"/>
      <c r="K185" s="13"/>
      <c r="L185" s="13"/>
    </row>
    <row r="186" spans="2:12" ht="13">
      <c r="B186" s="13"/>
      <c r="C186" s="13"/>
      <c r="E186" s="13"/>
      <c r="F186" s="13"/>
      <c r="H186" s="13"/>
      <c r="I186" s="13"/>
      <c r="K186" s="13"/>
      <c r="L186" s="13"/>
    </row>
    <row r="187" spans="2:12" ht="13">
      <c r="B187" s="13"/>
      <c r="C187" s="13"/>
      <c r="E187" s="13"/>
      <c r="F187" s="13"/>
      <c r="H187" s="13"/>
      <c r="I187" s="13"/>
      <c r="K187" s="13"/>
      <c r="L187" s="13"/>
    </row>
    <row r="188" spans="2:12" ht="13">
      <c r="B188" s="13"/>
      <c r="C188" s="13"/>
      <c r="E188" s="13"/>
      <c r="F188" s="13"/>
      <c r="H188" s="13"/>
      <c r="I188" s="13"/>
      <c r="K188" s="13"/>
      <c r="L188" s="13"/>
    </row>
    <row r="189" spans="2:12" ht="13">
      <c r="B189" s="13"/>
      <c r="C189" s="13"/>
      <c r="E189" s="13"/>
      <c r="F189" s="13"/>
      <c r="H189" s="13"/>
      <c r="I189" s="13"/>
      <c r="K189" s="13"/>
      <c r="L189" s="13"/>
    </row>
    <row r="190" spans="2:12" ht="13">
      <c r="B190" s="13"/>
      <c r="C190" s="13"/>
      <c r="E190" s="13"/>
      <c r="F190" s="13"/>
      <c r="H190" s="13"/>
      <c r="I190" s="13"/>
      <c r="K190" s="13"/>
      <c r="L190" s="13"/>
    </row>
    <row r="191" spans="2:12" ht="13">
      <c r="B191" s="13"/>
      <c r="C191" s="13"/>
      <c r="E191" s="13"/>
      <c r="F191" s="13"/>
      <c r="H191" s="13"/>
      <c r="I191" s="13"/>
      <c r="K191" s="13"/>
      <c r="L191" s="13"/>
    </row>
    <row r="192" spans="2:12" ht="13">
      <c r="B192" s="13"/>
      <c r="C192" s="13"/>
      <c r="E192" s="13"/>
      <c r="F192" s="13"/>
      <c r="H192" s="13"/>
      <c r="I192" s="13"/>
      <c r="K192" s="13"/>
      <c r="L192" s="13"/>
    </row>
    <row r="193" spans="2:12" ht="13">
      <c r="B193" s="13"/>
      <c r="C193" s="13"/>
      <c r="E193" s="13"/>
      <c r="F193" s="13"/>
      <c r="H193" s="13"/>
      <c r="I193" s="13"/>
      <c r="K193" s="13"/>
      <c r="L193" s="13"/>
    </row>
    <row r="194" spans="2:12" ht="13">
      <c r="B194" s="13"/>
      <c r="C194" s="13"/>
      <c r="E194" s="13"/>
      <c r="F194" s="13"/>
      <c r="H194" s="13"/>
      <c r="I194" s="13"/>
      <c r="K194" s="13"/>
      <c r="L194" s="13"/>
    </row>
    <row r="195" spans="2:12" ht="13">
      <c r="B195" s="13"/>
      <c r="C195" s="13"/>
      <c r="E195" s="13"/>
      <c r="F195" s="13"/>
      <c r="H195" s="13"/>
      <c r="I195" s="13"/>
      <c r="K195" s="13"/>
      <c r="L195" s="13"/>
    </row>
    <row r="196" spans="2:12" ht="13">
      <c r="B196" s="13"/>
      <c r="C196" s="13"/>
      <c r="E196" s="13"/>
      <c r="F196" s="13"/>
      <c r="H196" s="13"/>
      <c r="I196" s="13"/>
      <c r="K196" s="13"/>
      <c r="L196" s="13"/>
    </row>
    <row r="197" spans="2:12" ht="13">
      <c r="B197" s="13"/>
      <c r="C197" s="13"/>
      <c r="E197" s="13"/>
      <c r="F197" s="13"/>
      <c r="H197" s="13"/>
      <c r="I197" s="13"/>
      <c r="K197" s="13"/>
      <c r="L197" s="13"/>
    </row>
    <row r="198" spans="2:12" ht="13">
      <c r="B198" s="13"/>
      <c r="C198" s="13"/>
      <c r="E198" s="13"/>
      <c r="F198" s="13"/>
      <c r="H198" s="13"/>
      <c r="I198" s="13"/>
      <c r="K198" s="13"/>
      <c r="L198" s="13"/>
    </row>
    <row r="199" spans="2:12" ht="13">
      <c r="B199" s="13"/>
      <c r="C199" s="13"/>
      <c r="E199" s="13"/>
      <c r="F199" s="13"/>
      <c r="H199" s="13"/>
      <c r="I199" s="13"/>
      <c r="K199" s="13"/>
      <c r="L199" s="13"/>
    </row>
    <row r="200" spans="2:12" ht="13">
      <c r="B200" s="13"/>
      <c r="C200" s="13"/>
      <c r="E200" s="13"/>
      <c r="F200" s="13"/>
      <c r="H200" s="13"/>
      <c r="I200" s="13"/>
      <c r="K200" s="13"/>
      <c r="L200" s="13"/>
    </row>
    <row r="201" spans="2:12" ht="13">
      <c r="B201" s="13"/>
      <c r="C201" s="13"/>
      <c r="E201" s="13"/>
      <c r="F201" s="13"/>
      <c r="H201" s="13"/>
      <c r="I201" s="13"/>
      <c r="K201" s="13"/>
      <c r="L201" s="13"/>
    </row>
    <row r="202" spans="2:12" ht="13">
      <c r="B202" s="13"/>
      <c r="C202" s="13"/>
      <c r="E202" s="13"/>
      <c r="F202" s="13"/>
      <c r="H202" s="13"/>
      <c r="I202" s="13"/>
      <c r="K202" s="13"/>
      <c r="L202" s="13"/>
    </row>
    <row r="203" spans="2:12" ht="13">
      <c r="B203" s="13"/>
      <c r="C203" s="13"/>
      <c r="E203" s="13"/>
      <c r="F203" s="13"/>
      <c r="H203" s="13"/>
      <c r="I203" s="13"/>
      <c r="K203" s="13"/>
      <c r="L203" s="13"/>
    </row>
    <row r="204" spans="2:12" ht="13">
      <c r="B204" s="13"/>
      <c r="C204" s="13"/>
      <c r="E204" s="13"/>
      <c r="F204" s="13"/>
      <c r="H204" s="13"/>
      <c r="I204" s="13"/>
      <c r="K204" s="13"/>
      <c r="L204" s="13"/>
    </row>
    <row r="205" spans="2:12" ht="13">
      <c r="B205" s="13"/>
      <c r="C205" s="13"/>
      <c r="E205" s="13"/>
      <c r="F205" s="13"/>
      <c r="H205" s="13"/>
      <c r="I205" s="13"/>
      <c r="K205" s="13"/>
      <c r="L205" s="13"/>
    </row>
    <row r="206" spans="2:12" ht="13">
      <c r="B206" s="13"/>
      <c r="C206" s="13"/>
      <c r="E206" s="13"/>
      <c r="F206" s="13"/>
      <c r="H206" s="13"/>
      <c r="I206" s="13"/>
      <c r="K206" s="13"/>
      <c r="L206" s="13"/>
    </row>
    <row r="207" spans="2:12" ht="13">
      <c r="B207" s="13"/>
      <c r="C207" s="13"/>
      <c r="E207" s="13"/>
      <c r="F207" s="13"/>
      <c r="H207" s="13"/>
      <c r="I207" s="13"/>
      <c r="K207" s="13"/>
      <c r="L207" s="13"/>
    </row>
    <row r="208" spans="2:12" ht="13">
      <c r="B208" s="13"/>
      <c r="C208" s="13"/>
      <c r="E208" s="13"/>
      <c r="F208" s="13"/>
      <c r="H208" s="13"/>
      <c r="I208" s="13"/>
      <c r="K208" s="13"/>
      <c r="L208" s="13"/>
    </row>
    <row r="209" spans="2:12" ht="13">
      <c r="B209" s="13"/>
      <c r="C209" s="13"/>
      <c r="E209" s="13"/>
      <c r="F209" s="13"/>
      <c r="H209" s="13"/>
      <c r="I209" s="13"/>
      <c r="K209" s="13"/>
      <c r="L209" s="13"/>
    </row>
    <row r="210" spans="2:12" ht="13">
      <c r="B210" s="13"/>
      <c r="C210" s="13"/>
      <c r="E210" s="13"/>
      <c r="F210" s="13"/>
      <c r="H210" s="13"/>
      <c r="I210" s="13"/>
      <c r="K210" s="13"/>
      <c r="L210" s="13"/>
    </row>
    <row r="211" spans="2:12" ht="13">
      <c r="B211" s="13"/>
      <c r="C211" s="13"/>
      <c r="E211" s="13"/>
      <c r="F211" s="13"/>
      <c r="H211" s="13"/>
      <c r="I211" s="13"/>
      <c r="K211" s="13"/>
      <c r="L211" s="13"/>
    </row>
    <row r="212" spans="2:12" ht="13">
      <c r="B212" s="13"/>
      <c r="C212" s="13"/>
      <c r="E212" s="13"/>
      <c r="F212" s="13"/>
      <c r="H212" s="13"/>
      <c r="I212" s="13"/>
      <c r="K212" s="13"/>
      <c r="L212" s="13"/>
    </row>
    <row r="213" spans="2:12" ht="13">
      <c r="B213" s="13"/>
      <c r="C213" s="13"/>
      <c r="E213" s="13"/>
      <c r="F213" s="13"/>
      <c r="H213" s="13"/>
      <c r="I213" s="13"/>
      <c r="K213" s="13"/>
      <c r="L213" s="13"/>
    </row>
    <row r="214" spans="2:12" ht="13">
      <c r="B214" s="13"/>
      <c r="C214" s="13"/>
      <c r="E214" s="13"/>
      <c r="F214" s="13"/>
      <c r="H214" s="13"/>
      <c r="I214" s="13"/>
      <c r="K214" s="13"/>
      <c r="L214" s="13"/>
    </row>
    <row r="215" spans="2:12" ht="13">
      <c r="B215" s="13"/>
      <c r="C215" s="13"/>
      <c r="E215" s="13"/>
      <c r="F215" s="13"/>
      <c r="H215" s="13"/>
      <c r="I215" s="13"/>
      <c r="K215" s="13"/>
      <c r="L215" s="13"/>
    </row>
    <row r="216" spans="2:12" ht="13">
      <c r="B216" s="13"/>
      <c r="C216" s="13"/>
      <c r="E216" s="13"/>
      <c r="F216" s="13"/>
      <c r="H216" s="13"/>
      <c r="I216" s="13"/>
      <c r="K216" s="13"/>
      <c r="L216" s="13"/>
    </row>
    <row r="217" spans="2:12" ht="13">
      <c r="B217" s="13"/>
      <c r="C217" s="13"/>
      <c r="E217" s="13"/>
      <c r="F217" s="13"/>
      <c r="H217" s="13"/>
      <c r="I217" s="13"/>
      <c r="K217" s="13"/>
      <c r="L217" s="13"/>
    </row>
    <row r="218" spans="2:12" ht="13">
      <c r="B218" s="13"/>
      <c r="C218" s="13"/>
      <c r="E218" s="13"/>
      <c r="F218" s="13"/>
      <c r="H218" s="13"/>
      <c r="I218" s="13"/>
      <c r="K218" s="13"/>
      <c r="L218" s="13"/>
    </row>
    <row r="219" spans="2:12" ht="13">
      <c r="B219" s="13"/>
      <c r="C219" s="13"/>
      <c r="E219" s="13"/>
      <c r="F219" s="13"/>
      <c r="H219" s="13"/>
      <c r="I219" s="13"/>
      <c r="K219" s="13"/>
      <c r="L219" s="13"/>
    </row>
    <row r="220" spans="2:12" ht="13">
      <c r="B220" s="13"/>
      <c r="C220" s="13"/>
      <c r="E220" s="13"/>
      <c r="F220" s="13"/>
      <c r="H220" s="13"/>
      <c r="I220" s="13"/>
      <c r="K220" s="13"/>
      <c r="L220" s="13"/>
    </row>
    <row r="221" spans="2:12" ht="13">
      <c r="B221" s="13"/>
      <c r="C221" s="13"/>
      <c r="E221" s="13"/>
      <c r="F221" s="13"/>
      <c r="H221" s="13"/>
      <c r="I221" s="13"/>
      <c r="K221" s="13"/>
      <c r="L221" s="13"/>
    </row>
    <row r="222" spans="2:12" ht="13">
      <c r="B222" s="13"/>
      <c r="C222" s="13"/>
      <c r="E222" s="13"/>
      <c r="F222" s="13"/>
      <c r="H222" s="13"/>
      <c r="I222" s="13"/>
      <c r="K222" s="13"/>
      <c r="L222" s="13"/>
    </row>
    <row r="223" spans="2:12" ht="13">
      <c r="B223" s="13"/>
      <c r="C223" s="13"/>
      <c r="E223" s="13"/>
      <c r="F223" s="13"/>
      <c r="H223" s="13"/>
      <c r="I223" s="13"/>
      <c r="K223" s="13"/>
      <c r="L223" s="13"/>
    </row>
    <row r="224" spans="2:12" ht="13">
      <c r="B224" s="13"/>
      <c r="C224" s="13"/>
      <c r="E224" s="13"/>
      <c r="F224" s="13"/>
      <c r="H224" s="13"/>
      <c r="I224" s="13"/>
      <c r="K224" s="13"/>
      <c r="L224" s="13"/>
    </row>
    <row r="225" spans="2:12" ht="13">
      <c r="B225" s="13"/>
      <c r="C225" s="13"/>
      <c r="E225" s="13"/>
      <c r="F225" s="13"/>
      <c r="H225" s="13"/>
      <c r="I225" s="13"/>
      <c r="K225" s="13"/>
      <c r="L225" s="13"/>
    </row>
    <row r="226" spans="2:12" ht="13">
      <c r="B226" s="13"/>
      <c r="C226" s="13"/>
      <c r="E226" s="13"/>
      <c r="F226" s="13"/>
      <c r="H226" s="13"/>
      <c r="I226" s="13"/>
      <c r="K226" s="13"/>
      <c r="L226" s="13"/>
    </row>
    <row r="227" spans="2:12" ht="13">
      <c r="B227" s="13"/>
      <c r="C227" s="13"/>
      <c r="E227" s="13"/>
      <c r="F227" s="13"/>
      <c r="H227" s="13"/>
      <c r="I227" s="13"/>
      <c r="K227" s="13"/>
      <c r="L227" s="13"/>
    </row>
    <row r="228" spans="2:12" ht="13">
      <c r="B228" s="13"/>
      <c r="C228" s="13"/>
      <c r="E228" s="13"/>
      <c r="F228" s="13"/>
      <c r="H228" s="13"/>
      <c r="I228" s="13"/>
      <c r="K228" s="13"/>
      <c r="L228" s="13"/>
    </row>
    <row r="229" spans="2:12" ht="13">
      <c r="B229" s="13"/>
      <c r="C229" s="13"/>
      <c r="E229" s="13"/>
      <c r="F229" s="13"/>
      <c r="H229" s="13"/>
      <c r="I229" s="13"/>
      <c r="K229" s="13"/>
      <c r="L229" s="13"/>
    </row>
    <row r="230" spans="2:12" ht="13">
      <c r="B230" s="13"/>
      <c r="C230" s="13"/>
      <c r="E230" s="13"/>
      <c r="F230" s="13"/>
      <c r="H230" s="13"/>
      <c r="I230" s="13"/>
      <c r="K230" s="13"/>
      <c r="L230" s="13"/>
    </row>
    <row r="231" spans="2:12" ht="13">
      <c r="B231" s="13"/>
      <c r="C231" s="13"/>
      <c r="E231" s="13"/>
      <c r="F231" s="13"/>
      <c r="H231" s="13"/>
      <c r="I231" s="13"/>
      <c r="K231" s="13"/>
      <c r="L231" s="13"/>
    </row>
    <row r="232" spans="2:12" ht="13">
      <c r="B232" s="13"/>
      <c r="C232" s="13"/>
      <c r="E232" s="13"/>
      <c r="F232" s="13"/>
      <c r="H232" s="13"/>
      <c r="I232" s="13"/>
      <c r="K232" s="13"/>
      <c r="L232" s="13"/>
    </row>
    <row r="233" spans="2:12" ht="13">
      <c r="B233" s="13"/>
      <c r="C233" s="13"/>
      <c r="E233" s="13"/>
      <c r="F233" s="13"/>
      <c r="H233" s="13"/>
      <c r="I233" s="13"/>
      <c r="K233" s="13"/>
      <c r="L233" s="13"/>
    </row>
    <row r="234" spans="2:12" ht="13">
      <c r="B234" s="13"/>
      <c r="C234" s="13"/>
      <c r="E234" s="13"/>
      <c r="F234" s="13"/>
      <c r="H234" s="13"/>
      <c r="I234" s="13"/>
      <c r="K234" s="13"/>
      <c r="L234" s="13"/>
    </row>
    <row r="235" spans="2:12" ht="13">
      <c r="B235" s="13"/>
      <c r="C235" s="13"/>
      <c r="E235" s="13"/>
      <c r="F235" s="13"/>
      <c r="H235" s="13"/>
      <c r="I235" s="13"/>
      <c r="K235" s="13"/>
      <c r="L235" s="13"/>
    </row>
    <row r="236" spans="2:12" ht="13">
      <c r="B236" s="13"/>
      <c r="C236" s="13"/>
      <c r="E236" s="13"/>
      <c r="F236" s="13"/>
      <c r="H236" s="13"/>
      <c r="I236" s="13"/>
      <c r="K236" s="13"/>
      <c r="L236" s="13"/>
    </row>
    <row r="237" spans="2:12" ht="13">
      <c r="B237" s="13"/>
      <c r="C237" s="13"/>
      <c r="E237" s="13"/>
      <c r="F237" s="13"/>
      <c r="H237" s="13"/>
      <c r="I237" s="13"/>
      <c r="K237" s="13"/>
      <c r="L237" s="13"/>
    </row>
    <row r="238" spans="2:12" ht="13">
      <c r="B238" s="13"/>
      <c r="C238" s="13"/>
      <c r="E238" s="13"/>
      <c r="F238" s="13"/>
      <c r="H238" s="13"/>
      <c r="I238" s="13"/>
      <c r="K238" s="13"/>
      <c r="L238" s="13"/>
    </row>
    <row r="239" spans="2:12" ht="13">
      <c r="B239" s="13"/>
      <c r="C239" s="13"/>
      <c r="E239" s="13"/>
      <c r="F239" s="13"/>
      <c r="H239" s="13"/>
      <c r="I239" s="13"/>
      <c r="K239" s="13"/>
      <c r="L239" s="13"/>
    </row>
    <row r="240" spans="2:12" ht="13">
      <c r="B240" s="13"/>
      <c r="C240" s="13"/>
      <c r="E240" s="13"/>
      <c r="F240" s="13"/>
      <c r="H240" s="13"/>
      <c r="I240" s="13"/>
      <c r="K240" s="13"/>
      <c r="L240" s="13"/>
    </row>
    <row r="241" spans="2:12" ht="13">
      <c r="B241" s="13"/>
      <c r="C241" s="13"/>
      <c r="E241" s="13"/>
      <c r="F241" s="13"/>
      <c r="H241" s="13"/>
      <c r="I241" s="13"/>
      <c r="K241" s="13"/>
      <c r="L241" s="13"/>
    </row>
    <row r="242" spans="2:12" ht="13">
      <c r="B242" s="13"/>
      <c r="C242" s="13"/>
      <c r="E242" s="13"/>
      <c r="F242" s="13"/>
      <c r="H242" s="13"/>
      <c r="I242" s="13"/>
      <c r="K242" s="13"/>
      <c r="L242" s="13"/>
    </row>
    <row r="243" spans="2:12" ht="13">
      <c r="B243" s="13"/>
      <c r="C243" s="13"/>
      <c r="E243" s="13"/>
      <c r="F243" s="13"/>
      <c r="H243" s="13"/>
      <c r="I243" s="13"/>
      <c r="K243" s="13"/>
      <c r="L243" s="13"/>
    </row>
    <row r="244" spans="2:12" ht="13">
      <c r="B244" s="13"/>
      <c r="C244" s="13"/>
      <c r="E244" s="13"/>
      <c r="F244" s="13"/>
      <c r="H244" s="13"/>
      <c r="I244" s="13"/>
      <c r="K244" s="13"/>
      <c r="L244" s="13"/>
    </row>
    <row r="245" spans="2:12" ht="13">
      <c r="B245" s="13"/>
      <c r="C245" s="13"/>
      <c r="E245" s="13"/>
      <c r="F245" s="13"/>
      <c r="H245" s="13"/>
      <c r="I245" s="13"/>
      <c r="K245" s="13"/>
      <c r="L245" s="13"/>
    </row>
    <row r="246" spans="2:12" ht="13">
      <c r="B246" s="13"/>
      <c r="C246" s="13"/>
      <c r="E246" s="13"/>
      <c r="F246" s="13"/>
      <c r="H246" s="13"/>
      <c r="I246" s="13"/>
      <c r="K246" s="13"/>
      <c r="L246" s="13"/>
    </row>
    <row r="247" spans="2:12" ht="13">
      <c r="B247" s="13"/>
      <c r="C247" s="13"/>
      <c r="E247" s="13"/>
      <c r="F247" s="13"/>
      <c r="H247" s="13"/>
      <c r="I247" s="13"/>
      <c r="K247" s="13"/>
      <c r="L247" s="13"/>
    </row>
    <row r="248" spans="2:12" ht="13">
      <c r="B248" s="13"/>
      <c r="C248" s="13"/>
      <c r="E248" s="13"/>
      <c r="F248" s="13"/>
      <c r="H248" s="13"/>
      <c r="I248" s="13"/>
      <c r="K248" s="13"/>
      <c r="L248" s="13"/>
    </row>
    <row r="249" spans="2:12" ht="13">
      <c r="B249" s="13"/>
      <c r="C249" s="13"/>
      <c r="E249" s="13"/>
      <c r="F249" s="13"/>
      <c r="H249" s="13"/>
      <c r="I249" s="13"/>
      <c r="K249" s="13"/>
      <c r="L249" s="13"/>
    </row>
    <row r="250" spans="2:12" ht="13">
      <c r="B250" s="13"/>
      <c r="C250" s="13"/>
      <c r="E250" s="13"/>
      <c r="F250" s="13"/>
      <c r="H250" s="13"/>
      <c r="I250" s="13"/>
      <c r="K250" s="13"/>
      <c r="L250" s="13"/>
    </row>
    <row r="251" spans="2:12" ht="13">
      <c r="B251" s="13"/>
      <c r="C251" s="13"/>
      <c r="E251" s="13"/>
      <c r="F251" s="13"/>
      <c r="H251" s="13"/>
      <c r="I251" s="13"/>
      <c r="K251" s="13"/>
      <c r="L251" s="13"/>
    </row>
    <row r="252" spans="2:12" ht="13">
      <c r="B252" s="13"/>
      <c r="C252" s="13"/>
      <c r="E252" s="13"/>
      <c r="F252" s="13"/>
      <c r="H252" s="13"/>
      <c r="I252" s="13"/>
      <c r="K252" s="13"/>
      <c r="L252" s="13"/>
    </row>
    <row r="253" spans="2:12" ht="13">
      <c r="B253" s="13"/>
      <c r="C253" s="13"/>
      <c r="E253" s="13"/>
      <c r="F253" s="13"/>
      <c r="H253" s="13"/>
      <c r="I253" s="13"/>
      <c r="K253" s="13"/>
      <c r="L253" s="13"/>
    </row>
    <row r="254" spans="2:12" ht="13">
      <c r="B254" s="13"/>
      <c r="C254" s="13"/>
      <c r="E254" s="13"/>
      <c r="F254" s="13"/>
      <c r="H254" s="13"/>
      <c r="I254" s="13"/>
      <c r="K254" s="13"/>
      <c r="L254" s="13"/>
    </row>
    <row r="255" spans="2:12" ht="13">
      <c r="B255" s="13"/>
      <c r="C255" s="13"/>
      <c r="E255" s="13"/>
      <c r="F255" s="13"/>
      <c r="H255" s="13"/>
      <c r="I255" s="13"/>
      <c r="K255" s="13"/>
      <c r="L255" s="13"/>
    </row>
    <row r="256" spans="2:12" ht="13">
      <c r="B256" s="13"/>
      <c r="C256" s="13"/>
      <c r="E256" s="13"/>
      <c r="F256" s="13"/>
      <c r="H256" s="13"/>
      <c r="I256" s="13"/>
      <c r="K256" s="13"/>
      <c r="L256" s="13"/>
    </row>
    <row r="257" spans="2:12" ht="13">
      <c r="B257" s="13"/>
      <c r="C257" s="13"/>
      <c r="E257" s="13"/>
      <c r="F257" s="13"/>
      <c r="H257" s="13"/>
      <c r="I257" s="13"/>
      <c r="K257" s="13"/>
      <c r="L257" s="13"/>
    </row>
    <row r="258" spans="2:12" ht="13">
      <c r="B258" s="13"/>
      <c r="C258" s="13"/>
      <c r="E258" s="13"/>
      <c r="F258" s="13"/>
      <c r="H258" s="13"/>
      <c r="I258" s="13"/>
      <c r="K258" s="13"/>
      <c r="L258" s="13"/>
    </row>
    <row r="259" spans="2:12" ht="13">
      <c r="B259" s="13"/>
      <c r="C259" s="13"/>
      <c r="E259" s="13"/>
      <c r="F259" s="13"/>
      <c r="H259" s="13"/>
      <c r="I259" s="13"/>
      <c r="K259" s="13"/>
      <c r="L259" s="13"/>
    </row>
    <row r="260" spans="2:12" ht="13">
      <c r="B260" s="13"/>
      <c r="C260" s="13"/>
      <c r="E260" s="13"/>
      <c r="F260" s="13"/>
      <c r="H260" s="13"/>
      <c r="I260" s="13"/>
      <c r="K260" s="13"/>
      <c r="L260" s="13"/>
    </row>
    <row r="261" spans="2:12" ht="13">
      <c r="B261" s="13"/>
      <c r="C261" s="13"/>
      <c r="E261" s="13"/>
      <c r="F261" s="13"/>
      <c r="H261" s="13"/>
      <c r="I261" s="13"/>
      <c r="K261" s="13"/>
      <c r="L261" s="13"/>
    </row>
    <row r="262" spans="2:12" ht="13">
      <c r="B262" s="13"/>
      <c r="C262" s="13"/>
      <c r="E262" s="13"/>
      <c r="F262" s="13"/>
      <c r="H262" s="13"/>
      <c r="I262" s="13"/>
      <c r="K262" s="13"/>
      <c r="L262" s="13"/>
    </row>
    <row r="263" spans="2:12" ht="13">
      <c r="B263" s="13"/>
      <c r="C263" s="13"/>
      <c r="E263" s="13"/>
      <c r="F263" s="13"/>
      <c r="H263" s="13"/>
      <c r="I263" s="13"/>
      <c r="K263" s="13"/>
      <c r="L263" s="13"/>
    </row>
    <row r="264" spans="2:12" ht="13">
      <c r="B264" s="13"/>
      <c r="C264" s="13"/>
      <c r="E264" s="13"/>
      <c r="F264" s="13"/>
      <c r="H264" s="13"/>
      <c r="I264" s="13"/>
      <c r="K264" s="13"/>
      <c r="L264" s="13"/>
    </row>
    <row r="265" spans="2:12" ht="13">
      <c r="B265" s="13"/>
      <c r="C265" s="13"/>
      <c r="E265" s="13"/>
      <c r="F265" s="13"/>
      <c r="H265" s="13"/>
      <c r="I265" s="13"/>
      <c r="K265" s="13"/>
      <c r="L265" s="13"/>
    </row>
    <row r="266" spans="2:12" ht="13">
      <c r="B266" s="13"/>
      <c r="C266" s="13"/>
      <c r="E266" s="13"/>
      <c r="F266" s="13"/>
      <c r="H266" s="13"/>
      <c r="I266" s="13"/>
      <c r="K266" s="13"/>
      <c r="L266" s="13"/>
    </row>
    <row r="267" spans="2:12" ht="13">
      <c r="B267" s="13"/>
      <c r="C267" s="13"/>
      <c r="E267" s="13"/>
      <c r="F267" s="13"/>
      <c r="H267" s="13"/>
      <c r="I267" s="13"/>
      <c r="K267" s="13"/>
      <c r="L267" s="13"/>
    </row>
    <row r="268" spans="2:12" ht="13">
      <c r="B268" s="13"/>
      <c r="C268" s="13"/>
      <c r="E268" s="13"/>
      <c r="F268" s="13"/>
      <c r="H268" s="13"/>
      <c r="I268" s="13"/>
      <c r="K268" s="13"/>
      <c r="L268" s="13"/>
    </row>
    <row r="269" spans="2:12" ht="13">
      <c r="B269" s="13"/>
      <c r="C269" s="13"/>
      <c r="E269" s="13"/>
      <c r="F269" s="13"/>
      <c r="H269" s="13"/>
      <c r="I269" s="13"/>
      <c r="K269" s="13"/>
      <c r="L269" s="13"/>
    </row>
    <row r="270" spans="2:12" ht="13">
      <c r="B270" s="13"/>
      <c r="C270" s="13"/>
      <c r="E270" s="13"/>
      <c r="F270" s="13"/>
      <c r="H270" s="13"/>
      <c r="I270" s="13"/>
      <c r="K270" s="13"/>
      <c r="L270" s="13"/>
    </row>
    <row r="271" spans="2:12" ht="13">
      <c r="B271" s="13"/>
      <c r="C271" s="13"/>
      <c r="E271" s="13"/>
      <c r="F271" s="13"/>
      <c r="H271" s="13"/>
      <c r="I271" s="13"/>
      <c r="K271" s="13"/>
      <c r="L271" s="13"/>
    </row>
    <row r="272" spans="2:12" ht="13">
      <c r="B272" s="13"/>
      <c r="C272" s="13"/>
      <c r="E272" s="13"/>
      <c r="F272" s="13"/>
      <c r="H272" s="13"/>
      <c r="I272" s="13"/>
      <c r="K272" s="13"/>
      <c r="L272" s="13"/>
    </row>
    <row r="273" spans="2:12" ht="13">
      <c r="B273" s="13"/>
      <c r="C273" s="13"/>
      <c r="E273" s="13"/>
      <c r="F273" s="13"/>
      <c r="H273" s="13"/>
      <c r="I273" s="13"/>
      <c r="K273" s="13"/>
      <c r="L273" s="13"/>
    </row>
    <row r="274" spans="2:12" ht="13">
      <c r="B274" s="13"/>
      <c r="C274" s="13"/>
      <c r="E274" s="13"/>
      <c r="F274" s="13"/>
      <c r="H274" s="13"/>
      <c r="I274" s="13"/>
      <c r="K274" s="13"/>
      <c r="L274" s="13"/>
    </row>
    <row r="275" spans="2:12" ht="13">
      <c r="B275" s="13"/>
      <c r="C275" s="13"/>
      <c r="E275" s="13"/>
      <c r="F275" s="13"/>
      <c r="H275" s="13"/>
      <c r="I275" s="13"/>
      <c r="K275" s="13"/>
      <c r="L275" s="13"/>
    </row>
    <row r="276" spans="2:12" ht="13">
      <c r="B276" s="13"/>
      <c r="C276" s="13"/>
      <c r="E276" s="13"/>
      <c r="F276" s="13"/>
      <c r="H276" s="13"/>
      <c r="I276" s="13"/>
      <c r="K276" s="13"/>
      <c r="L276" s="13"/>
    </row>
    <row r="277" spans="2:12" ht="13">
      <c r="B277" s="13"/>
      <c r="C277" s="13"/>
      <c r="E277" s="13"/>
      <c r="F277" s="13"/>
      <c r="H277" s="13"/>
      <c r="I277" s="13"/>
      <c r="K277" s="13"/>
      <c r="L277" s="13"/>
    </row>
    <row r="278" spans="2:12" ht="13">
      <c r="B278" s="13"/>
      <c r="C278" s="13"/>
      <c r="E278" s="13"/>
      <c r="F278" s="13"/>
      <c r="H278" s="13"/>
      <c r="I278" s="13"/>
      <c r="K278" s="13"/>
      <c r="L278" s="13"/>
    </row>
    <row r="279" spans="2:12" ht="13">
      <c r="B279" s="13"/>
      <c r="C279" s="13"/>
      <c r="E279" s="13"/>
      <c r="F279" s="13"/>
      <c r="H279" s="13"/>
      <c r="I279" s="13"/>
      <c r="K279" s="13"/>
      <c r="L279" s="13"/>
    </row>
    <row r="280" spans="2:12" ht="13">
      <c r="B280" s="13"/>
      <c r="C280" s="13"/>
      <c r="E280" s="13"/>
      <c r="F280" s="13"/>
      <c r="H280" s="13"/>
      <c r="I280" s="13"/>
      <c r="K280" s="13"/>
      <c r="L280" s="13"/>
    </row>
    <row r="281" spans="2:12" ht="13">
      <c r="B281" s="13"/>
      <c r="C281" s="13"/>
      <c r="E281" s="13"/>
      <c r="F281" s="13"/>
      <c r="H281" s="13"/>
      <c r="I281" s="13"/>
      <c r="K281" s="13"/>
      <c r="L281" s="13"/>
    </row>
    <row r="282" spans="2:12" ht="13">
      <c r="B282" s="13"/>
      <c r="C282" s="13"/>
      <c r="E282" s="13"/>
      <c r="F282" s="13"/>
      <c r="H282" s="13"/>
      <c r="I282" s="13"/>
      <c r="K282" s="13"/>
      <c r="L282" s="13"/>
    </row>
    <row r="283" spans="2:12" ht="13">
      <c r="B283" s="13"/>
      <c r="C283" s="13"/>
      <c r="E283" s="13"/>
      <c r="F283" s="13"/>
      <c r="H283" s="13"/>
      <c r="I283" s="13"/>
      <c r="K283" s="13"/>
      <c r="L283" s="13"/>
    </row>
    <row r="284" spans="2:12" ht="13">
      <c r="B284" s="13"/>
      <c r="C284" s="13"/>
      <c r="E284" s="13"/>
      <c r="F284" s="13"/>
      <c r="H284" s="13"/>
      <c r="I284" s="13"/>
      <c r="K284" s="13"/>
      <c r="L284" s="13"/>
    </row>
    <row r="285" spans="2:12" ht="13">
      <c r="B285" s="13"/>
      <c r="C285" s="13"/>
      <c r="E285" s="13"/>
      <c r="F285" s="13"/>
      <c r="H285" s="13"/>
      <c r="I285" s="13"/>
      <c r="K285" s="13"/>
      <c r="L285" s="13"/>
    </row>
    <row r="286" spans="2:12" ht="13">
      <c r="B286" s="13"/>
      <c r="C286" s="13"/>
      <c r="E286" s="13"/>
      <c r="F286" s="13"/>
      <c r="H286" s="13"/>
      <c r="I286" s="13"/>
      <c r="K286" s="13"/>
      <c r="L286" s="13"/>
    </row>
    <row r="287" spans="2:12" ht="13">
      <c r="B287" s="13"/>
      <c r="C287" s="13"/>
      <c r="E287" s="13"/>
      <c r="F287" s="13"/>
      <c r="H287" s="13"/>
      <c r="I287" s="13"/>
      <c r="K287" s="13"/>
      <c r="L287" s="13"/>
    </row>
    <row r="288" spans="2:12" ht="13">
      <c r="B288" s="13"/>
      <c r="C288" s="13"/>
      <c r="E288" s="13"/>
      <c r="F288" s="13"/>
      <c r="H288" s="13"/>
      <c r="I288" s="13"/>
      <c r="K288" s="13"/>
      <c r="L288" s="13"/>
    </row>
    <row r="289" spans="2:12" ht="13">
      <c r="B289" s="13"/>
      <c r="C289" s="13"/>
      <c r="E289" s="13"/>
      <c r="F289" s="13"/>
      <c r="H289" s="13"/>
      <c r="I289" s="13"/>
      <c r="K289" s="13"/>
      <c r="L289" s="13"/>
    </row>
    <row r="290" spans="2:12" ht="13">
      <c r="B290" s="13"/>
      <c r="C290" s="13"/>
      <c r="E290" s="13"/>
      <c r="F290" s="13"/>
      <c r="H290" s="13"/>
      <c r="I290" s="13"/>
      <c r="K290" s="13"/>
      <c r="L290" s="13"/>
    </row>
    <row r="291" spans="2:12" ht="13">
      <c r="B291" s="13"/>
      <c r="C291" s="13"/>
      <c r="E291" s="13"/>
      <c r="F291" s="13"/>
      <c r="H291" s="13"/>
      <c r="I291" s="13"/>
      <c r="K291" s="13"/>
      <c r="L291" s="13"/>
    </row>
    <row r="292" spans="2:12" ht="13">
      <c r="B292" s="13"/>
      <c r="C292" s="13"/>
      <c r="E292" s="13"/>
      <c r="F292" s="13"/>
      <c r="H292" s="13"/>
      <c r="I292" s="13"/>
      <c r="K292" s="13"/>
      <c r="L292" s="13"/>
    </row>
    <row r="293" spans="2:12" ht="13">
      <c r="B293" s="13"/>
      <c r="C293" s="13"/>
      <c r="E293" s="13"/>
      <c r="F293" s="13"/>
      <c r="H293" s="13"/>
      <c r="I293" s="13"/>
      <c r="K293" s="13"/>
      <c r="L293" s="13"/>
    </row>
    <row r="294" spans="2:12" ht="13">
      <c r="B294" s="13"/>
      <c r="C294" s="13"/>
      <c r="E294" s="13"/>
      <c r="F294" s="13"/>
      <c r="H294" s="13"/>
      <c r="I294" s="13"/>
      <c r="K294" s="13"/>
      <c r="L294" s="13"/>
    </row>
    <row r="295" spans="2:12" ht="13">
      <c r="B295" s="13"/>
      <c r="C295" s="13"/>
      <c r="E295" s="13"/>
      <c r="F295" s="13"/>
      <c r="H295" s="13"/>
      <c r="I295" s="13"/>
      <c r="K295" s="13"/>
      <c r="L295" s="13"/>
    </row>
    <row r="296" spans="2:12" ht="13">
      <c r="B296" s="13"/>
      <c r="C296" s="13"/>
      <c r="E296" s="13"/>
      <c r="F296" s="13"/>
      <c r="H296" s="13"/>
      <c r="I296" s="13"/>
      <c r="K296" s="13"/>
      <c r="L296" s="13"/>
    </row>
    <row r="297" spans="2:12" ht="13">
      <c r="B297" s="13"/>
      <c r="C297" s="13"/>
      <c r="E297" s="13"/>
      <c r="F297" s="13"/>
      <c r="H297" s="13"/>
      <c r="I297" s="13"/>
      <c r="K297" s="13"/>
      <c r="L297" s="13"/>
    </row>
    <row r="298" spans="2:12" ht="13">
      <c r="B298" s="13"/>
      <c r="C298" s="13"/>
      <c r="E298" s="13"/>
      <c r="F298" s="13"/>
      <c r="H298" s="13"/>
      <c r="I298" s="13"/>
      <c r="K298" s="13"/>
      <c r="L298" s="13"/>
    </row>
    <row r="299" spans="2:12" ht="13">
      <c r="B299" s="13"/>
      <c r="C299" s="13"/>
      <c r="E299" s="13"/>
      <c r="F299" s="13"/>
      <c r="H299" s="13"/>
      <c r="I299" s="13"/>
      <c r="K299" s="13"/>
      <c r="L299" s="13"/>
    </row>
    <row r="300" spans="2:12" ht="13">
      <c r="B300" s="13"/>
      <c r="C300" s="13"/>
      <c r="E300" s="13"/>
      <c r="F300" s="13"/>
      <c r="H300" s="13"/>
      <c r="I300" s="13"/>
      <c r="K300" s="13"/>
      <c r="L300" s="13"/>
    </row>
    <row r="301" spans="2:12" ht="13">
      <c r="B301" s="13"/>
      <c r="C301" s="13"/>
      <c r="E301" s="13"/>
      <c r="F301" s="13"/>
      <c r="H301" s="13"/>
      <c r="I301" s="13"/>
      <c r="K301" s="13"/>
      <c r="L301" s="13"/>
    </row>
    <row r="302" spans="2:12" ht="13">
      <c r="B302" s="13"/>
      <c r="C302" s="13"/>
      <c r="E302" s="13"/>
      <c r="F302" s="13"/>
      <c r="H302" s="13"/>
      <c r="I302" s="13"/>
      <c r="K302" s="13"/>
      <c r="L302" s="13"/>
    </row>
    <row r="303" spans="2:12" ht="13">
      <c r="B303" s="13"/>
      <c r="C303" s="13"/>
      <c r="E303" s="13"/>
      <c r="F303" s="13"/>
      <c r="H303" s="13"/>
      <c r="I303" s="13"/>
      <c r="K303" s="13"/>
      <c r="L303" s="13"/>
    </row>
    <row r="304" spans="2:12" ht="13">
      <c r="B304" s="13"/>
      <c r="C304" s="13"/>
      <c r="E304" s="13"/>
      <c r="F304" s="13"/>
      <c r="H304" s="13"/>
      <c r="I304" s="13"/>
      <c r="K304" s="13"/>
      <c r="L304" s="13"/>
    </row>
    <row r="305" spans="2:12" ht="13">
      <c r="B305" s="13"/>
      <c r="C305" s="13"/>
      <c r="E305" s="13"/>
      <c r="F305" s="13"/>
      <c r="H305" s="13"/>
      <c r="I305" s="13"/>
      <c r="K305" s="13"/>
      <c r="L305" s="13"/>
    </row>
    <row r="306" spans="2:12" ht="13">
      <c r="B306" s="13"/>
      <c r="C306" s="13"/>
      <c r="E306" s="13"/>
      <c r="F306" s="13"/>
      <c r="H306" s="13"/>
      <c r="I306" s="13"/>
      <c r="K306" s="13"/>
      <c r="L306" s="13"/>
    </row>
    <row r="307" spans="2:12" ht="13">
      <c r="B307" s="13"/>
      <c r="C307" s="13"/>
      <c r="E307" s="13"/>
      <c r="F307" s="13"/>
      <c r="H307" s="13"/>
      <c r="I307" s="13"/>
      <c r="K307" s="13"/>
      <c r="L307" s="13"/>
    </row>
    <row r="308" spans="2:12" ht="13">
      <c r="B308" s="13"/>
      <c r="C308" s="13"/>
      <c r="E308" s="13"/>
      <c r="F308" s="13"/>
      <c r="H308" s="13"/>
      <c r="I308" s="13"/>
      <c r="K308" s="13"/>
      <c r="L308" s="13"/>
    </row>
    <row r="309" spans="2:12" ht="13">
      <c r="B309" s="13"/>
      <c r="C309" s="13"/>
      <c r="E309" s="13"/>
      <c r="F309" s="13"/>
      <c r="H309" s="13"/>
      <c r="I309" s="13"/>
      <c r="K309" s="13"/>
      <c r="L309" s="13"/>
    </row>
    <row r="310" spans="2:12" ht="13">
      <c r="B310" s="13"/>
      <c r="C310" s="13"/>
      <c r="E310" s="13"/>
      <c r="F310" s="13"/>
      <c r="H310" s="13"/>
      <c r="I310" s="13"/>
      <c r="K310" s="13"/>
      <c r="L310" s="13"/>
    </row>
    <row r="311" spans="2:12" ht="13">
      <c r="B311" s="13"/>
      <c r="C311" s="13"/>
      <c r="E311" s="13"/>
      <c r="F311" s="13"/>
      <c r="H311" s="13"/>
      <c r="I311" s="13"/>
      <c r="K311" s="13"/>
      <c r="L311" s="13"/>
    </row>
    <row r="312" spans="2:12" ht="13">
      <c r="B312" s="13"/>
      <c r="C312" s="13"/>
      <c r="E312" s="13"/>
      <c r="F312" s="13"/>
      <c r="H312" s="13"/>
      <c r="I312" s="13"/>
      <c r="K312" s="13"/>
      <c r="L312" s="13"/>
    </row>
    <row r="313" spans="2:12" ht="13">
      <c r="B313" s="13"/>
      <c r="C313" s="13"/>
      <c r="E313" s="13"/>
      <c r="F313" s="13"/>
      <c r="H313" s="13"/>
      <c r="I313" s="13"/>
      <c r="K313" s="13"/>
      <c r="L313" s="13"/>
    </row>
    <row r="314" spans="2:12" ht="13">
      <c r="B314" s="13"/>
      <c r="C314" s="13"/>
      <c r="E314" s="13"/>
      <c r="F314" s="13"/>
      <c r="H314" s="13"/>
      <c r="I314" s="13"/>
      <c r="K314" s="13"/>
      <c r="L314" s="13"/>
    </row>
    <row r="315" spans="2:12" ht="13">
      <c r="B315" s="13"/>
      <c r="C315" s="13"/>
      <c r="E315" s="13"/>
      <c r="F315" s="13"/>
      <c r="H315" s="13"/>
      <c r="I315" s="13"/>
      <c r="K315" s="13"/>
      <c r="L315" s="13"/>
    </row>
    <row r="316" spans="2:12" ht="13">
      <c r="B316" s="13"/>
      <c r="C316" s="13"/>
      <c r="E316" s="13"/>
      <c r="F316" s="13"/>
      <c r="H316" s="13"/>
      <c r="I316" s="13"/>
      <c r="K316" s="13"/>
      <c r="L316" s="13"/>
    </row>
    <row r="317" spans="2:12" ht="13">
      <c r="B317" s="13"/>
      <c r="C317" s="13"/>
      <c r="E317" s="13"/>
      <c r="F317" s="13"/>
      <c r="H317" s="13"/>
      <c r="I317" s="13"/>
      <c r="K317" s="13"/>
      <c r="L317" s="13"/>
    </row>
    <row r="318" spans="2:12" ht="13">
      <c r="B318" s="13"/>
      <c r="C318" s="13"/>
      <c r="E318" s="13"/>
      <c r="F318" s="13"/>
      <c r="H318" s="13"/>
      <c r="I318" s="13"/>
      <c r="K318" s="13"/>
      <c r="L318" s="13"/>
    </row>
    <row r="319" spans="2:12" ht="13">
      <c r="B319" s="13"/>
      <c r="C319" s="13"/>
      <c r="E319" s="13"/>
      <c r="F319" s="13"/>
      <c r="H319" s="13"/>
      <c r="I319" s="13"/>
      <c r="K319" s="13"/>
      <c r="L319" s="13"/>
    </row>
    <row r="320" spans="2:12" ht="13">
      <c r="B320" s="13"/>
      <c r="C320" s="13"/>
      <c r="E320" s="13"/>
      <c r="F320" s="13"/>
      <c r="H320" s="13"/>
      <c r="I320" s="13"/>
      <c r="K320" s="13"/>
      <c r="L320" s="13"/>
    </row>
    <row r="321" spans="2:12" ht="13">
      <c r="B321" s="13"/>
      <c r="C321" s="13"/>
      <c r="E321" s="13"/>
      <c r="F321" s="13"/>
      <c r="H321" s="13"/>
      <c r="I321" s="13"/>
      <c r="K321" s="13"/>
      <c r="L321" s="13"/>
    </row>
    <row r="322" spans="2:12" ht="13">
      <c r="B322" s="13"/>
      <c r="C322" s="13"/>
      <c r="E322" s="13"/>
      <c r="F322" s="13"/>
      <c r="H322" s="13"/>
      <c r="I322" s="13"/>
      <c r="K322" s="13"/>
      <c r="L322" s="13"/>
    </row>
    <row r="323" spans="2:12" ht="13">
      <c r="B323" s="13"/>
      <c r="C323" s="13"/>
      <c r="E323" s="13"/>
      <c r="F323" s="13"/>
      <c r="H323" s="13"/>
      <c r="I323" s="13"/>
      <c r="K323" s="13"/>
      <c r="L323" s="13"/>
    </row>
    <row r="324" spans="2:12" ht="13">
      <c r="B324" s="13"/>
      <c r="C324" s="13"/>
      <c r="E324" s="13"/>
      <c r="F324" s="13"/>
      <c r="H324" s="13"/>
      <c r="I324" s="13"/>
      <c r="K324" s="13"/>
      <c r="L324" s="13"/>
    </row>
    <row r="325" spans="2:12" ht="13">
      <c r="B325" s="13"/>
      <c r="C325" s="13"/>
      <c r="E325" s="13"/>
      <c r="F325" s="13"/>
      <c r="H325" s="13"/>
      <c r="I325" s="13"/>
      <c r="K325" s="13"/>
      <c r="L325" s="13"/>
    </row>
    <row r="326" spans="2:12" ht="13">
      <c r="B326" s="13"/>
      <c r="C326" s="13"/>
      <c r="E326" s="13"/>
      <c r="F326" s="13"/>
      <c r="H326" s="13"/>
      <c r="I326" s="13"/>
      <c r="K326" s="13"/>
      <c r="L326" s="13"/>
    </row>
    <row r="327" spans="2:12" ht="13">
      <c r="B327" s="13"/>
      <c r="C327" s="13"/>
      <c r="E327" s="13"/>
      <c r="F327" s="13"/>
      <c r="H327" s="13"/>
      <c r="I327" s="13"/>
      <c r="K327" s="13"/>
      <c r="L327" s="13"/>
    </row>
    <row r="328" spans="2:12" ht="13">
      <c r="B328" s="13"/>
      <c r="C328" s="13"/>
      <c r="E328" s="13"/>
      <c r="F328" s="13"/>
      <c r="H328" s="13"/>
      <c r="I328" s="13"/>
      <c r="K328" s="13"/>
      <c r="L328" s="13"/>
    </row>
    <row r="329" spans="2:12" ht="13">
      <c r="B329" s="13"/>
      <c r="C329" s="13"/>
      <c r="E329" s="13"/>
      <c r="F329" s="13"/>
      <c r="H329" s="13"/>
      <c r="I329" s="13"/>
      <c r="K329" s="13"/>
      <c r="L329" s="13"/>
    </row>
    <row r="330" spans="2:12" ht="13">
      <c r="B330" s="13"/>
      <c r="C330" s="13"/>
      <c r="E330" s="13"/>
      <c r="F330" s="13"/>
      <c r="H330" s="13"/>
      <c r="I330" s="13"/>
      <c r="K330" s="13"/>
      <c r="L330" s="13"/>
    </row>
    <row r="331" spans="2:12" ht="13">
      <c r="B331" s="13"/>
      <c r="C331" s="13"/>
      <c r="E331" s="13"/>
      <c r="F331" s="13"/>
      <c r="H331" s="13"/>
      <c r="I331" s="13"/>
      <c r="K331" s="13"/>
      <c r="L331" s="13"/>
    </row>
    <row r="332" spans="2:12" ht="13">
      <c r="B332" s="13"/>
      <c r="C332" s="13"/>
      <c r="E332" s="13"/>
      <c r="F332" s="13"/>
      <c r="H332" s="13"/>
      <c r="I332" s="13"/>
      <c r="K332" s="13"/>
      <c r="L332" s="13"/>
    </row>
    <row r="333" spans="2:12" ht="13">
      <c r="B333" s="13"/>
      <c r="C333" s="13"/>
      <c r="E333" s="13"/>
      <c r="F333" s="13"/>
      <c r="H333" s="13"/>
      <c r="I333" s="13"/>
      <c r="K333" s="13"/>
      <c r="L333" s="13"/>
    </row>
    <row r="334" spans="2:12" ht="13">
      <c r="B334" s="13"/>
      <c r="C334" s="13"/>
      <c r="E334" s="13"/>
      <c r="F334" s="13"/>
      <c r="H334" s="13"/>
      <c r="I334" s="13"/>
      <c r="K334" s="13"/>
      <c r="L334" s="13"/>
    </row>
    <row r="335" spans="2:12" ht="13">
      <c r="B335" s="13"/>
      <c r="C335" s="13"/>
      <c r="E335" s="13"/>
      <c r="F335" s="13"/>
      <c r="H335" s="13"/>
      <c r="I335" s="13"/>
      <c r="K335" s="13"/>
      <c r="L335" s="13"/>
    </row>
    <row r="336" spans="2:12" ht="13">
      <c r="B336" s="13"/>
      <c r="C336" s="13"/>
      <c r="E336" s="13"/>
      <c r="F336" s="13"/>
      <c r="H336" s="13"/>
      <c r="I336" s="13"/>
      <c r="K336" s="13"/>
      <c r="L336" s="13"/>
    </row>
    <row r="337" spans="2:12" ht="13">
      <c r="B337" s="13"/>
      <c r="C337" s="13"/>
      <c r="E337" s="13"/>
      <c r="F337" s="13"/>
      <c r="H337" s="13"/>
      <c r="I337" s="13"/>
      <c r="K337" s="13"/>
      <c r="L337" s="13"/>
    </row>
    <row r="338" spans="2:12" ht="13">
      <c r="B338" s="13"/>
      <c r="C338" s="13"/>
      <c r="E338" s="13"/>
      <c r="F338" s="13"/>
      <c r="H338" s="13"/>
      <c r="I338" s="13"/>
      <c r="K338" s="13"/>
      <c r="L338" s="13"/>
    </row>
    <row r="339" spans="2:12" ht="13">
      <c r="B339" s="13"/>
      <c r="C339" s="13"/>
      <c r="E339" s="13"/>
      <c r="F339" s="13"/>
      <c r="H339" s="13"/>
      <c r="I339" s="13"/>
      <c r="K339" s="13"/>
      <c r="L339" s="13"/>
    </row>
    <row r="340" spans="2:12" ht="13">
      <c r="B340" s="13"/>
      <c r="C340" s="13"/>
      <c r="E340" s="13"/>
      <c r="F340" s="13"/>
      <c r="H340" s="13"/>
      <c r="I340" s="13"/>
      <c r="K340" s="13"/>
      <c r="L340" s="13"/>
    </row>
    <row r="341" spans="2:12" ht="13">
      <c r="B341" s="13"/>
      <c r="C341" s="13"/>
      <c r="E341" s="13"/>
      <c r="F341" s="13"/>
      <c r="H341" s="13"/>
      <c r="I341" s="13"/>
      <c r="K341" s="13"/>
      <c r="L341" s="13"/>
    </row>
    <row r="342" spans="2:12" ht="13">
      <c r="B342" s="13"/>
      <c r="C342" s="13"/>
      <c r="E342" s="13"/>
      <c r="F342" s="13"/>
      <c r="H342" s="13"/>
      <c r="I342" s="13"/>
      <c r="K342" s="13"/>
      <c r="L342" s="13"/>
    </row>
    <row r="343" spans="2:12" ht="13">
      <c r="B343" s="13"/>
      <c r="C343" s="13"/>
      <c r="E343" s="13"/>
      <c r="F343" s="13"/>
      <c r="H343" s="13"/>
      <c r="I343" s="13"/>
      <c r="K343" s="13"/>
      <c r="L343" s="13"/>
    </row>
    <row r="344" spans="2:12" ht="13">
      <c r="B344" s="13"/>
      <c r="C344" s="13"/>
      <c r="E344" s="13"/>
      <c r="F344" s="13"/>
      <c r="H344" s="13"/>
      <c r="I344" s="13"/>
      <c r="K344" s="13"/>
      <c r="L344" s="13"/>
    </row>
    <row r="345" spans="2:12" ht="13">
      <c r="B345" s="13"/>
      <c r="C345" s="13"/>
      <c r="E345" s="13"/>
      <c r="F345" s="13"/>
      <c r="H345" s="13"/>
      <c r="I345" s="13"/>
      <c r="K345" s="13"/>
      <c r="L345" s="13"/>
    </row>
    <row r="346" spans="2:12" ht="13">
      <c r="B346" s="13"/>
      <c r="C346" s="13"/>
      <c r="E346" s="13"/>
      <c r="F346" s="13"/>
      <c r="H346" s="13"/>
      <c r="I346" s="13"/>
      <c r="K346" s="13"/>
      <c r="L346" s="13"/>
    </row>
    <row r="347" spans="2:12" ht="13">
      <c r="B347" s="13"/>
      <c r="C347" s="13"/>
      <c r="E347" s="13"/>
      <c r="F347" s="13"/>
      <c r="H347" s="13"/>
      <c r="I347" s="13"/>
      <c r="K347" s="13"/>
      <c r="L347" s="13"/>
    </row>
    <row r="348" spans="2:12" ht="13">
      <c r="B348" s="13"/>
      <c r="C348" s="13"/>
      <c r="E348" s="13"/>
      <c r="F348" s="13"/>
      <c r="H348" s="13"/>
      <c r="I348" s="13"/>
      <c r="K348" s="13"/>
      <c r="L348" s="13"/>
    </row>
    <row r="349" spans="2:12" ht="13">
      <c r="B349" s="13"/>
      <c r="C349" s="13"/>
      <c r="E349" s="13"/>
      <c r="F349" s="13"/>
      <c r="H349" s="13"/>
      <c r="I349" s="13"/>
      <c r="K349" s="13"/>
      <c r="L349" s="13"/>
    </row>
    <row r="350" spans="2:12" ht="13">
      <c r="B350" s="13"/>
      <c r="C350" s="13"/>
      <c r="E350" s="13"/>
      <c r="F350" s="13"/>
      <c r="H350" s="13"/>
      <c r="I350" s="13"/>
      <c r="K350" s="13"/>
      <c r="L350" s="13"/>
    </row>
    <row r="351" spans="2:12" ht="13">
      <c r="B351" s="13"/>
      <c r="C351" s="13"/>
      <c r="E351" s="13"/>
      <c r="F351" s="13"/>
      <c r="H351" s="13"/>
      <c r="I351" s="13"/>
      <c r="K351" s="13"/>
      <c r="L351" s="13"/>
    </row>
    <row r="352" spans="2:12" ht="13">
      <c r="B352" s="13"/>
      <c r="C352" s="13"/>
      <c r="E352" s="13"/>
      <c r="F352" s="13"/>
      <c r="H352" s="13"/>
      <c r="I352" s="13"/>
      <c r="K352" s="13"/>
      <c r="L352" s="13"/>
    </row>
    <row r="353" spans="2:12" ht="13">
      <c r="B353" s="13"/>
      <c r="C353" s="13"/>
      <c r="E353" s="13"/>
      <c r="F353" s="13"/>
      <c r="H353" s="13"/>
      <c r="I353" s="13"/>
      <c r="K353" s="13"/>
      <c r="L353" s="13"/>
    </row>
    <row r="354" spans="2:12" ht="13">
      <c r="B354" s="13"/>
      <c r="C354" s="13"/>
      <c r="E354" s="13"/>
      <c r="F354" s="13"/>
      <c r="H354" s="13"/>
      <c r="I354" s="13"/>
      <c r="K354" s="13"/>
      <c r="L354" s="13"/>
    </row>
    <row r="355" spans="2:12" ht="13">
      <c r="B355" s="13"/>
      <c r="C355" s="13"/>
      <c r="E355" s="13"/>
      <c r="F355" s="13"/>
      <c r="H355" s="13"/>
      <c r="I355" s="13"/>
      <c r="K355" s="13"/>
      <c r="L355" s="13"/>
    </row>
    <row r="356" spans="2:12" ht="13">
      <c r="B356" s="13"/>
      <c r="C356" s="13"/>
      <c r="E356" s="13"/>
      <c r="F356" s="13"/>
      <c r="H356" s="13"/>
      <c r="I356" s="13"/>
      <c r="K356" s="13"/>
      <c r="L356" s="13"/>
    </row>
    <row r="357" spans="2:12" ht="13">
      <c r="B357" s="13"/>
      <c r="C357" s="13"/>
      <c r="E357" s="13"/>
      <c r="F357" s="13"/>
      <c r="H357" s="13"/>
      <c r="I357" s="13"/>
      <c r="K357" s="13"/>
      <c r="L357" s="13"/>
    </row>
    <row r="358" spans="2:12" ht="13">
      <c r="B358" s="13"/>
      <c r="C358" s="13"/>
      <c r="E358" s="13"/>
      <c r="F358" s="13"/>
      <c r="H358" s="13"/>
      <c r="I358" s="13"/>
      <c r="K358" s="13"/>
      <c r="L358" s="13"/>
    </row>
    <row r="359" spans="2:12" ht="13">
      <c r="B359" s="13"/>
      <c r="C359" s="13"/>
      <c r="E359" s="13"/>
      <c r="F359" s="13"/>
      <c r="H359" s="13"/>
      <c r="I359" s="13"/>
      <c r="K359" s="13"/>
      <c r="L359" s="13"/>
    </row>
    <row r="360" spans="2:12" ht="13">
      <c r="B360" s="13"/>
      <c r="C360" s="13"/>
      <c r="E360" s="13"/>
      <c r="F360" s="13"/>
      <c r="H360" s="13"/>
      <c r="I360" s="13"/>
      <c r="K360" s="13"/>
      <c r="L360" s="13"/>
    </row>
    <row r="361" spans="2:12" ht="13">
      <c r="B361" s="13"/>
      <c r="C361" s="13"/>
      <c r="E361" s="13"/>
      <c r="F361" s="13"/>
      <c r="H361" s="13"/>
      <c r="I361" s="13"/>
      <c r="K361" s="13"/>
      <c r="L361" s="13"/>
    </row>
    <row r="362" spans="2:12" ht="13">
      <c r="B362" s="13"/>
      <c r="C362" s="13"/>
      <c r="E362" s="13"/>
      <c r="F362" s="13"/>
      <c r="H362" s="13"/>
      <c r="I362" s="13"/>
      <c r="K362" s="13"/>
      <c r="L362" s="13"/>
    </row>
    <row r="363" spans="2:12" ht="13">
      <c r="B363" s="13"/>
      <c r="C363" s="13"/>
      <c r="E363" s="13"/>
      <c r="F363" s="13"/>
      <c r="H363" s="13"/>
      <c r="I363" s="13"/>
      <c r="K363" s="13"/>
      <c r="L363" s="13"/>
    </row>
    <row r="364" spans="2:12" ht="13">
      <c r="B364" s="13"/>
      <c r="C364" s="13"/>
      <c r="E364" s="13"/>
      <c r="F364" s="13"/>
      <c r="H364" s="13"/>
      <c r="I364" s="13"/>
      <c r="K364" s="13"/>
      <c r="L364" s="13"/>
    </row>
    <row r="365" spans="2:12" ht="13">
      <c r="B365" s="13"/>
      <c r="C365" s="13"/>
      <c r="E365" s="13"/>
      <c r="F365" s="13"/>
      <c r="H365" s="13"/>
      <c r="I365" s="13"/>
      <c r="K365" s="13"/>
      <c r="L365" s="13"/>
    </row>
    <row r="366" spans="2:12" ht="13">
      <c r="B366" s="13"/>
      <c r="C366" s="13"/>
      <c r="E366" s="13"/>
      <c r="F366" s="13"/>
      <c r="H366" s="13"/>
      <c r="I366" s="13"/>
      <c r="K366" s="13"/>
      <c r="L366" s="13"/>
    </row>
    <row r="367" spans="2:12" ht="13">
      <c r="B367" s="13"/>
      <c r="C367" s="13"/>
      <c r="E367" s="13"/>
      <c r="F367" s="13"/>
      <c r="H367" s="13"/>
      <c r="I367" s="13"/>
      <c r="K367" s="13"/>
      <c r="L367" s="13"/>
    </row>
    <row r="368" spans="2:12" ht="13">
      <c r="B368" s="13"/>
      <c r="C368" s="13"/>
      <c r="E368" s="13"/>
      <c r="F368" s="13"/>
      <c r="H368" s="13"/>
      <c r="I368" s="13"/>
      <c r="K368" s="13"/>
      <c r="L368" s="13"/>
    </row>
    <row r="369" spans="2:12" ht="13">
      <c r="B369" s="13"/>
      <c r="C369" s="13"/>
      <c r="E369" s="13"/>
      <c r="F369" s="13"/>
      <c r="H369" s="13"/>
      <c r="I369" s="13"/>
      <c r="K369" s="13"/>
      <c r="L369" s="13"/>
    </row>
    <row r="370" spans="2:12" ht="13">
      <c r="B370" s="13"/>
      <c r="C370" s="13"/>
      <c r="E370" s="13"/>
      <c r="F370" s="13"/>
      <c r="H370" s="13"/>
      <c r="I370" s="13"/>
      <c r="K370" s="13"/>
      <c r="L370" s="13"/>
    </row>
    <row r="371" spans="2:12" ht="13">
      <c r="B371" s="13"/>
      <c r="C371" s="13"/>
      <c r="E371" s="13"/>
      <c r="F371" s="13"/>
      <c r="H371" s="13"/>
      <c r="I371" s="13"/>
      <c r="K371" s="13"/>
      <c r="L371" s="13"/>
    </row>
    <row r="372" spans="2:12" ht="13">
      <c r="B372" s="13"/>
      <c r="C372" s="13"/>
      <c r="E372" s="13"/>
      <c r="F372" s="13"/>
      <c r="H372" s="13"/>
      <c r="I372" s="13"/>
      <c r="K372" s="13"/>
      <c r="L372" s="13"/>
    </row>
    <row r="373" spans="2:12" ht="13">
      <c r="B373" s="13"/>
      <c r="C373" s="13"/>
      <c r="E373" s="13"/>
      <c r="F373" s="13"/>
      <c r="H373" s="13"/>
      <c r="I373" s="13"/>
      <c r="K373" s="13"/>
      <c r="L373" s="13"/>
    </row>
    <row r="374" spans="2:12" ht="13">
      <c r="B374" s="13"/>
      <c r="C374" s="13"/>
      <c r="E374" s="13"/>
      <c r="F374" s="13"/>
      <c r="H374" s="13"/>
      <c r="I374" s="13"/>
      <c r="K374" s="13"/>
      <c r="L374" s="13"/>
    </row>
    <row r="375" spans="2:12" ht="13">
      <c r="B375" s="13"/>
      <c r="C375" s="13"/>
      <c r="E375" s="13"/>
      <c r="F375" s="13"/>
      <c r="H375" s="13"/>
      <c r="I375" s="13"/>
      <c r="K375" s="13"/>
      <c r="L375" s="13"/>
    </row>
    <row r="376" spans="2:12" ht="13">
      <c r="B376" s="13"/>
      <c r="C376" s="13"/>
      <c r="E376" s="13"/>
      <c r="F376" s="13"/>
      <c r="H376" s="13"/>
      <c r="I376" s="13"/>
      <c r="K376" s="13"/>
      <c r="L376" s="13"/>
    </row>
    <row r="377" spans="2:12" ht="13">
      <c r="B377" s="13"/>
      <c r="C377" s="13"/>
      <c r="E377" s="13"/>
      <c r="F377" s="13"/>
      <c r="H377" s="13"/>
      <c r="I377" s="13"/>
      <c r="K377" s="13"/>
      <c r="L377" s="13"/>
    </row>
    <row r="378" spans="2:12" ht="13">
      <c r="B378" s="13"/>
      <c r="C378" s="13"/>
      <c r="E378" s="13"/>
      <c r="F378" s="13"/>
      <c r="H378" s="13"/>
      <c r="I378" s="13"/>
      <c r="K378" s="13"/>
      <c r="L378" s="13"/>
    </row>
    <row r="379" spans="2:12" ht="13">
      <c r="B379" s="13"/>
      <c r="C379" s="13"/>
      <c r="E379" s="13"/>
      <c r="F379" s="13"/>
      <c r="H379" s="13"/>
      <c r="I379" s="13"/>
      <c r="K379" s="13"/>
      <c r="L379" s="13"/>
    </row>
    <row r="380" spans="2:12" ht="13">
      <c r="B380" s="13"/>
      <c r="C380" s="13"/>
      <c r="E380" s="13"/>
      <c r="F380" s="13"/>
      <c r="H380" s="13"/>
      <c r="I380" s="13"/>
      <c r="K380" s="13"/>
      <c r="L380" s="13"/>
    </row>
    <row r="381" spans="2:12" ht="13">
      <c r="B381" s="13"/>
      <c r="C381" s="13"/>
      <c r="E381" s="13"/>
      <c r="F381" s="13"/>
      <c r="H381" s="13"/>
      <c r="I381" s="13"/>
      <c r="K381" s="13"/>
      <c r="L381" s="13"/>
    </row>
    <row r="382" spans="2:12" ht="13">
      <c r="B382" s="13"/>
      <c r="C382" s="13"/>
      <c r="E382" s="13"/>
      <c r="F382" s="13"/>
      <c r="H382" s="13"/>
      <c r="I382" s="13"/>
      <c r="K382" s="13"/>
      <c r="L382" s="13"/>
    </row>
    <row r="383" spans="2:12" ht="13">
      <c r="B383" s="13"/>
      <c r="C383" s="13"/>
      <c r="E383" s="13"/>
      <c r="F383" s="13"/>
      <c r="H383" s="13"/>
      <c r="I383" s="13"/>
      <c r="K383" s="13"/>
      <c r="L383" s="13"/>
    </row>
    <row r="384" spans="2:12" ht="13">
      <c r="B384" s="13"/>
      <c r="C384" s="13"/>
      <c r="E384" s="13"/>
      <c r="F384" s="13"/>
      <c r="H384" s="13"/>
      <c r="I384" s="13"/>
      <c r="K384" s="13"/>
      <c r="L384" s="13"/>
    </row>
    <row r="385" spans="2:12" ht="13">
      <c r="B385" s="13"/>
      <c r="C385" s="13"/>
      <c r="E385" s="13"/>
      <c r="F385" s="13"/>
      <c r="H385" s="13"/>
      <c r="I385" s="13"/>
      <c r="K385" s="13"/>
      <c r="L385" s="13"/>
    </row>
    <row r="386" spans="2:12" ht="13">
      <c r="B386" s="13"/>
      <c r="C386" s="13"/>
      <c r="E386" s="13"/>
      <c r="F386" s="13"/>
      <c r="H386" s="13"/>
      <c r="I386" s="13"/>
      <c r="K386" s="13"/>
      <c r="L386" s="13"/>
    </row>
    <row r="387" spans="2:12" ht="13">
      <c r="B387" s="13"/>
      <c r="C387" s="13"/>
      <c r="E387" s="13"/>
      <c r="F387" s="13"/>
      <c r="H387" s="13"/>
      <c r="I387" s="13"/>
      <c r="K387" s="13"/>
      <c r="L387" s="13"/>
    </row>
    <row r="388" spans="2:12" ht="13">
      <c r="B388" s="13"/>
      <c r="C388" s="13"/>
      <c r="E388" s="13"/>
      <c r="F388" s="13"/>
      <c r="H388" s="13"/>
      <c r="I388" s="13"/>
      <c r="K388" s="13"/>
      <c r="L388" s="13"/>
    </row>
    <row r="389" spans="2:12" ht="13">
      <c r="B389" s="13"/>
      <c r="C389" s="13"/>
      <c r="E389" s="13"/>
      <c r="F389" s="13"/>
      <c r="H389" s="13"/>
      <c r="I389" s="13"/>
      <c r="K389" s="13"/>
      <c r="L389" s="13"/>
    </row>
    <row r="390" spans="2:12" ht="13">
      <c r="B390" s="13"/>
      <c r="C390" s="13"/>
      <c r="E390" s="13"/>
      <c r="F390" s="13"/>
      <c r="H390" s="13"/>
      <c r="I390" s="13"/>
      <c r="K390" s="13"/>
      <c r="L390" s="13"/>
    </row>
    <row r="391" spans="2:12" ht="13">
      <c r="B391" s="13"/>
      <c r="C391" s="13"/>
      <c r="E391" s="13"/>
      <c r="F391" s="13"/>
      <c r="H391" s="13"/>
      <c r="I391" s="13"/>
      <c r="K391" s="13"/>
      <c r="L391" s="13"/>
    </row>
    <row r="392" spans="2:12" ht="13">
      <c r="B392" s="13"/>
      <c r="C392" s="13"/>
      <c r="E392" s="13"/>
      <c r="F392" s="13"/>
      <c r="H392" s="13"/>
      <c r="I392" s="13"/>
      <c r="K392" s="13"/>
      <c r="L392" s="13"/>
    </row>
    <row r="393" spans="2:12" ht="13">
      <c r="B393" s="13"/>
      <c r="C393" s="13"/>
      <c r="E393" s="13"/>
      <c r="F393" s="13"/>
      <c r="H393" s="13"/>
      <c r="I393" s="13"/>
      <c r="K393" s="13"/>
      <c r="L393" s="13"/>
    </row>
    <row r="394" spans="2:12" ht="13">
      <c r="B394" s="13"/>
      <c r="C394" s="13"/>
      <c r="E394" s="13"/>
      <c r="F394" s="13"/>
      <c r="H394" s="13"/>
      <c r="I394" s="13"/>
      <c r="K394" s="13"/>
      <c r="L394" s="13"/>
    </row>
    <row r="395" spans="2:12" ht="13">
      <c r="B395" s="13"/>
      <c r="C395" s="13"/>
      <c r="E395" s="13"/>
      <c r="F395" s="13"/>
      <c r="H395" s="13"/>
      <c r="I395" s="13"/>
      <c r="K395" s="13"/>
      <c r="L395" s="13"/>
    </row>
    <row r="396" spans="2:12" ht="13">
      <c r="B396" s="13"/>
      <c r="C396" s="13"/>
      <c r="E396" s="13"/>
      <c r="F396" s="13"/>
      <c r="H396" s="13"/>
      <c r="I396" s="13"/>
      <c r="K396" s="13"/>
      <c r="L396" s="13"/>
    </row>
    <row r="397" spans="2:12" ht="13">
      <c r="B397" s="13"/>
      <c r="C397" s="13"/>
      <c r="E397" s="13"/>
      <c r="F397" s="13"/>
      <c r="H397" s="13"/>
      <c r="I397" s="13"/>
      <c r="K397" s="13"/>
      <c r="L397" s="13"/>
    </row>
    <row r="398" spans="2:12" ht="13">
      <c r="B398" s="13"/>
      <c r="C398" s="13"/>
      <c r="E398" s="13"/>
      <c r="F398" s="13"/>
      <c r="H398" s="13"/>
      <c r="I398" s="13"/>
      <c r="K398" s="13"/>
      <c r="L398" s="13"/>
    </row>
    <row r="399" spans="2:12" ht="13">
      <c r="B399" s="13"/>
      <c r="C399" s="13"/>
      <c r="E399" s="13"/>
      <c r="F399" s="13"/>
      <c r="H399" s="13"/>
      <c r="I399" s="13"/>
      <c r="K399" s="13"/>
      <c r="L399" s="13"/>
    </row>
    <row r="400" spans="2:12" ht="13">
      <c r="B400" s="13"/>
      <c r="C400" s="13"/>
      <c r="E400" s="13"/>
      <c r="F400" s="13"/>
      <c r="H400" s="13"/>
      <c r="I400" s="13"/>
      <c r="K400" s="13"/>
      <c r="L400" s="13"/>
    </row>
    <row r="401" spans="2:12" ht="13">
      <c r="B401" s="13"/>
      <c r="C401" s="13"/>
      <c r="E401" s="13"/>
      <c r="F401" s="13"/>
      <c r="H401" s="13"/>
      <c r="I401" s="13"/>
      <c r="K401" s="13"/>
      <c r="L401" s="13"/>
    </row>
    <row r="402" spans="2:12" ht="13">
      <c r="B402" s="13"/>
      <c r="C402" s="13"/>
      <c r="E402" s="13"/>
      <c r="F402" s="13"/>
      <c r="H402" s="13"/>
      <c r="I402" s="13"/>
      <c r="K402" s="13"/>
      <c r="L402" s="13"/>
    </row>
    <row r="403" spans="2:12" ht="13">
      <c r="B403" s="13"/>
      <c r="C403" s="13"/>
      <c r="E403" s="13"/>
      <c r="F403" s="13"/>
      <c r="H403" s="13"/>
      <c r="I403" s="13"/>
      <c r="K403" s="13"/>
      <c r="L403" s="13"/>
    </row>
    <row r="404" spans="2:12" ht="13">
      <c r="B404" s="13"/>
      <c r="C404" s="13"/>
      <c r="E404" s="13"/>
      <c r="F404" s="13"/>
      <c r="H404" s="13"/>
      <c r="I404" s="13"/>
      <c r="K404" s="13"/>
      <c r="L404" s="13"/>
    </row>
    <row r="405" spans="2:12" ht="13">
      <c r="B405" s="13"/>
      <c r="C405" s="13"/>
      <c r="E405" s="13"/>
      <c r="F405" s="13"/>
      <c r="H405" s="13"/>
      <c r="I405" s="13"/>
      <c r="K405" s="13"/>
      <c r="L405" s="13"/>
    </row>
    <row r="406" spans="2:12" ht="13">
      <c r="B406" s="13"/>
      <c r="C406" s="13"/>
      <c r="E406" s="13"/>
      <c r="F406" s="13"/>
      <c r="H406" s="13"/>
      <c r="I406" s="13"/>
      <c r="K406" s="13"/>
      <c r="L406" s="13"/>
    </row>
    <row r="407" spans="2:12" ht="13">
      <c r="B407" s="13"/>
      <c r="C407" s="13"/>
      <c r="E407" s="13"/>
      <c r="F407" s="13"/>
      <c r="H407" s="13"/>
      <c r="I407" s="13"/>
      <c r="K407" s="13"/>
      <c r="L407" s="13"/>
    </row>
    <row r="408" spans="2:12" ht="13">
      <c r="B408" s="13"/>
      <c r="C408" s="13"/>
      <c r="E408" s="13"/>
      <c r="F408" s="13"/>
      <c r="H408" s="13"/>
      <c r="I408" s="13"/>
      <c r="K408" s="13"/>
      <c r="L408" s="13"/>
    </row>
    <row r="409" spans="2:12" ht="13">
      <c r="B409" s="13"/>
      <c r="C409" s="13"/>
      <c r="E409" s="13"/>
      <c r="F409" s="13"/>
      <c r="H409" s="13"/>
      <c r="I409" s="13"/>
      <c r="K409" s="13"/>
      <c r="L409" s="13"/>
    </row>
    <row r="410" spans="2:12" ht="13">
      <c r="B410" s="13"/>
      <c r="C410" s="13"/>
      <c r="E410" s="13"/>
      <c r="F410" s="13"/>
      <c r="H410" s="13"/>
      <c r="I410" s="13"/>
      <c r="K410" s="13"/>
      <c r="L410" s="13"/>
    </row>
    <row r="411" spans="2:12" ht="13">
      <c r="B411" s="13"/>
      <c r="C411" s="13"/>
      <c r="E411" s="13"/>
      <c r="F411" s="13"/>
      <c r="H411" s="13"/>
      <c r="I411" s="13"/>
      <c r="K411" s="13"/>
      <c r="L411" s="13"/>
    </row>
    <row r="412" spans="2:12" ht="13">
      <c r="B412" s="13"/>
      <c r="C412" s="13"/>
      <c r="E412" s="13"/>
      <c r="F412" s="13"/>
      <c r="H412" s="13"/>
      <c r="I412" s="13"/>
      <c r="K412" s="13"/>
      <c r="L412" s="13"/>
    </row>
    <row r="413" spans="2:12" ht="13">
      <c r="B413" s="13"/>
      <c r="C413" s="13"/>
      <c r="E413" s="13"/>
      <c r="F413" s="13"/>
      <c r="H413" s="13"/>
      <c r="I413" s="13"/>
      <c r="K413" s="13"/>
      <c r="L413" s="13"/>
    </row>
    <row r="414" spans="2:12" ht="13">
      <c r="B414" s="13"/>
      <c r="C414" s="13"/>
      <c r="E414" s="13"/>
      <c r="F414" s="13"/>
      <c r="H414" s="13"/>
      <c r="I414" s="13"/>
      <c r="K414" s="13"/>
      <c r="L414" s="13"/>
    </row>
    <row r="415" spans="2:12" ht="13">
      <c r="B415" s="13"/>
      <c r="C415" s="13"/>
      <c r="E415" s="13"/>
      <c r="F415" s="13"/>
      <c r="H415" s="13"/>
      <c r="I415" s="13"/>
      <c r="K415" s="13"/>
      <c r="L415" s="13"/>
    </row>
    <row r="416" spans="2:12" ht="13">
      <c r="B416" s="13"/>
      <c r="C416" s="13"/>
      <c r="E416" s="13"/>
      <c r="F416" s="13"/>
      <c r="H416" s="13"/>
      <c r="I416" s="13"/>
      <c r="K416" s="13"/>
      <c r="L416" s="13"/>
    </row>
    <row r="417" spans="2:12" ht="13">
      <c r="B417" s="13"/>
      <c r="C417" s="13"/>
      <c r="E417" s="13"/>
      <c r="F417" s="13"/>
      <c r="H417" s="13"/>
      <c r="I417" s="13"/>
      <c r="K417" s="13"/>
      <c r="L417" s="13"/>
    </row>
    <row r="418" spans="2:12" ht="13">
      <c r="B418" s="13"/>
      <c r="C418" s="13"/>
      <c r="E418" s="13"/>
      <c r="F418" s="13"/>
      <c r="H418" s="13"/>
      <c r="I418" s="13"/>
      <c r="K418" s="13"/>
      <c r="L418" s="13"/>
    </row>
    <row r="419" spans="2:12" ht="13">
      <c r="B419" s="13"/>
      <c r="C419" s="13"/>
      <c r="E419" s="13"/>
      <c r="F419" s="13"/>
      <c r="H419" s="13"/>
      <c r="I419" s="13"/>
      <c r="K419" s="13"/>
      <c r="L419" s="13"/>
    </row>
    <row r="420" spans="2:12" ht="13">
      <c r="B420" s="13"/>
      <c r="C420" s="13"/>
      <c r="E420" s="13"/>
      <c r="F420" s="13"/>
      <c r="H420" s="13"/>
      <c r="I420" s="13"/>
      <c r="K420" s="13"/>
      <c r="L420" s="13"/>
    </row>
    <row r="421" spans="2:12" ht="13">
      <c r="B421" s="13"/>
      <c r="C421" s="13"/>
      <c r="E421" s="13"/>
      <c r="F421" s="13"/>
      <c r="H421" s="13"/>
      <c r="I421" s="13"/>
      <c r="K421" s="13"/>
      <c r="L421" s="13"/>
    </row>
    <row r="422" spans="2:12" ht="13">
      <c r="B422" s="13"/>
      <c r="C422" s="13"/>
      <c r="E422" s="13"/>
      <c r="F422" s="13"/>
      <c r="H422" s="13"/>
      <c r="I422" s="13"/>
      <c r="K422" s="13"/>
      <c r="L422" s="13"/>
    </row>
    <row r="423" spans="2:12" ht="13">
      <c r="B423" s="13"/>
      <c r="C423" s="13"/>
      <c r="E423" s="13"/>
      <c r="F423" s="13"/>
      <c r="H423" s="13"/>
      <c r="I423" s="13"/>
      <c r="K423" s="13"/>
      <c r="L423" s="13"/>
    </row>
    <row r="424" spans="2:12" ht="13">
      <c r="B424" s="13"/>
      <c r="C424" s="13"/>
      <c r="E424" s="13"/>
      <c r="F424" s="13"/>
      <c r="H424" s="13"/>
      <c r="I424" s="13"/>
      <c r="K424" s="13"/>
      <c r="L424" s="13"/>
    </row>
    <row r="425" spans="2:12" ht="13">
      <c r="B425" s="13"/>
      <c r="C425" s="13"/>
      <c r="E425" s="13"/>
      <c r="F425" s="13"/>
      <c r="H425" s="13"/>
      <c r="I425" s="13"/>
      <c r="K425" s="13"/>
      <c r="L425" s="13"/>
    </row>
    <row r="426" spans="2:12" ht="13">
      <c r="B426" s="13"/>
      <c r="C426" s="13"/>
      <c r="E426" s="13"/>
      <c r="F426" s="13"/>
      <c r="H426" s="13"/>
      <c r="I426" s="13"/>
      <c r="K426" s="13"/>
      <c r="L426" s="13"/>
    </row>
    <row r="427" spans="2:12" ht="13">
      <c r="B427" s="13"/>
      <c r="C427" s="13"/>
      <c r="E427" s="13"/>
      <c r="F427" s="13"/>
      <c r="H427" s="13"/>
      <c r="I427" s="13"/>
      <c r="K427" s="13"/>
      <c r="L427" s="13"/>
    </row>
    <row r="428" spans="2:12" ht="13">
      <c r="B428" s="13"/>
      <c r="C428" s="13"/>
      <c r="E428" s="13"/>
      <c r="F428" s="13"/>
      <c r="H428" s="13"/>
      <c r="I428" s="13"/>
      <c r="K428" s="13"/>
      <c r="L428" s="13"/>
    </row>
    <row r="429" spans="2:12" ht="13">
      <c r="B429" s="13"/>
      <c r="C429" s="13"/>
      <c r="E429" s="13"/>
      <c r="F429" s="13"/>
      <c r="H429" s="13"/>
      <c r="I429" s="13"/>
      <c r="K429" s="13"/>
      <c r="L429" s="13"/>
    </row>
    <row r="430" spans="2:12" ht="13">
      <c r="B430" s="13"/>
      <c r="C430" s="13"/>
      <c r="E430" s="13"/>
      <c r="F430" s="13"/>
      <c r="H430" s="13"/>
      <c r="I430" s="13"/>
      <c r="K430" s="13"/>
      <c r="L430" s="13"/>
    </row>
    <row r="431" spans="2:12" ht="13">
      <c r="B431" s="13"/>
      <c r="C431" s="13"/>
      <c r="E431" s="13"/>
      <c r="F431" s="13"/>
      <c r="H431" s="13"/>
      <c r="I431" s="13"/>
      <c r="K431" s="13"/>
      <c r="L431" s="13"/>
    </row>
    <row r="432" spans="2:12" ht="13">
      <c r="B432" s="13"/>
      <c r="C432" s="13"/>
      <c r="E432" s="13"/>
      <c r="F432" s="13"/>
      <c r="H432" s="13"/>
      <c r="I432" s="13"/>
      <c r="K432" s="13"/>
      <c r="L432" s="13"/>
    </row>
    <row r="433" spans="2:12" ht="13">
      <c r="B433" s="13"/>
      <c r="C433" s="13"/>
      <c r="E433" s="13"/>
      <c r="F433" s="13"/>
      <c r="H433" s="13"/>
      <c r="I433" s="13"/>
      <c r="K433" s="13"/>
      <c r="L433" s="13"/>
    </row>
    <row r="434" spans="2:12" ht="13">
      <c r="B434" s="13"/>
      <c r="C434" s="13"/>
      <c r="E434" s="13"/>
      <c r="F434" s="13"/>
      <c r="H434" s="13"/>
      <c r="I434" s="13"/>
      <c r="K434" s="13"/>
      <c r="L434" s="13"/>
    </row>
    <row r="435" spans="2:12" ht="13">
      <c r="B435" s="13"/>
      <c r="C435" s="13"/>
      <c r="E435" s="13"/>
      <c r="F435" s="13"/>
      <c r="H435" s="13"/>
      <c r="I435" s="13"/>
      <c r="K435" s="13"/>
      <c r="L435" s="13"/>
    </row>
    <row r="436" spans="2:12" ht="13">
      <c r="B436" s="13"/>
      <c r="C436" s="13"/>
      <c r="E436" s="13"/>
      <c r="F436" s="13"/>
      <c r="H436" s="13"/>
      <c r="I436" s="13"/>
      <c r="K436" s="13"/>
      <c r="L436" s="13"/>
    </row>
    <row r="437" spans="2:12" ht="13">
      <c r="B437" s="13"/>
      <c r="C437" s="13"/>
      <c r="E437" s="13"/>
      <c r="F437" s="13"/>
      <c r="H437" s="13"/>
      <c r="I437" s="13"/>
      <c r="K437" s="13"/>
      <c r="L437" s="13"/>
    </row>
    <row r="438" spans="2:12" ht="13">
      <c r="B438" s="13"/>
      <c r="C438" s="13"/>
      <c r="E438" s="13"/>
      <c r="F438" s="13"/>
      <c r="H438" s="13"/>
      <c r="I438" s="13"/>
      <c r="K438" s="13"/>
      <c r="L438" s="13"/>
    </row>
    <row r="439" spans="2:12" ht="13">
      <c r="B439" s="13"/>
      <c r="C439" s="13"/>
      <c r="E439" s="13"/>
      <c r="F439" s="13"/>
      <c r="H439" s="13"/>
      <c r="I439" s="13"/>
      <c r="K439" s="13"/>
      <c r="L439" s="13"/>
    </row>
    <row r="440" spans="2:12" ht="13">
      <c r="B440" s="13"/>
      <c r="C440" s="13"/>
      <c r="E440" s="13"/>
      <c r="F440" s="13"/>
      <c r="H440" s="13"/>
      <c r="I440" s="13"/>
      <c r="K440" s="13"/>
      <c r="L440" s="13"/>
    </row>
    <row r="441" spans="2:12" ht="13">
      <c r="B441" s="13"/>
      <c r="C441" s="13"/>
      <c r="E441" s="13"/>
      <c r="F441" s="13"/>
      <c r="H441" s="13"/>
      <c r="I441" s="13"/>
      <c r="K441" s="13"/>
      <c r="L441" s="13"/>
    </row>
    <row r="442" spans="2:12" ht="13">
      <c r="B442" s="13"/>
      <c r="C442" s="13"/>
      <c r="E442" s="13"/>
      <c r="F442" s="13"/>
      <c r="H442" s="13"/>
      <c r="I442" s="13"/>
      <c r="K442" s="13"/>
      <c r="L442" s="13"/>
    </row>
    <row r="443" spans="2:12" ht="13">
      <c r="B443" s="13"/>
      <c r="C443" s="13"/>
      <c r="E443" s="13"/>
      <c r="F443" s="13"/>
      <c r="H443" s="13"/>
      <c r="I443" s="13"/>
      <c r="K443" s="13"/>
      <c r="L443" s="13"/>
    </row>
    <row r="444" spans="2:12" ht="13">
      <c r="B444" s="13"/>
      <c r="C444" s="13"/>
      <c r="E444" s="13"/>
      <c r="F444" s="13"/>
      <c r="H444" s="13"/>
      <c r="I444" s="13"/>
      <c r="K444" s="13"/>
      <c r="L444" s="13"/>
    </row>
    <row r="445" spans="2:12" ht="13">
      <c r="B445" s="13"/>
      <c r="C445" s="13"/>
      <c r="E445" s="13"/>
      <c r="F445" s="13"/>
      <c r="H445" s="13"/>
      <c r="I445" s="13"/>
      <c r="K445" s="13"/>
      <c r="L445" s="13"/>
    </row>
    <row r="446" spans="2:12" ht="13">
      <c r="B446" s="13"/>
      <c r="C446" s="13"/>
      <c r="E446" s="13"/>
      <c r="F446" s="13"/>
      <c r="H446" s="13"/>
      <c r="I446" s="13"/>
      <c r="K446" s="13"/>
      <c r="L446" s="13"/>
    </row>
    <row r="447" spans="2:12" ht="13">
      <c r="B447" s="13"/>
      <c r="C447" s="13"/>
      <c r="E447" s="13"/>
      <c r="F447" s="13"/>
      <c r="H447" s="13"/>
      <c r="I447" s="13"/>
      <c r="K447" s="13"/>
      <c r="L447" s="13"/>
    </row>
    <row r="448" spans="2:12" ht="13">
      <c r="B448" s="13"/>
      <c r="C448" s="13"/>
      <c r="E448" s="13"/>
      <c r="F448" s="13"/>
      <c r="H448" s="13"/>
      <c r="I448" s="13"/>
      <c r="K448" s="13"/>
      <c r="L448" s="13"/>
    </row>
    <row r="449" spans="2:12" ht="13">
      <c r="B449" s="13"/>
      <c r="C449" s="13"/>
      <c r="E449" s="13"/>
      <c r="F449" s="13"/>
      <c r="H449" s="13"/>
      <c r="I449" s="13"/>
      <c r="K449" s="13"/>
      <c r="L449" s="13"/>
    </row>
    <row r="450" spans="2:12" ht="13">
      <c r="B450" s="13"/>
      <c r="C450" s="13"/>
      <c r="E450" s="13"/>
      <c r="F450" s="13"/>
      <c r="H450" s="13"/>
      <c r="I450" s="13"/>
      <c r="K450" s="13"/>
      <c r="L450" s="13"/>
    </row>
    <row r="451" spans="2:12" ht="13">
      <c r="B451" s="13"/>
      <c r="C451" s="13"/>
      <c r="E451" s="13"/>
      <c r="F451" s="13"/>
      <c r="H451" s="13"/>
      <c r="I451" s="13"/>
      <c r="K451" s="13"/>
      <c r="L451" s="13"/>
    </row>
    <row r="452" spans="2:12" ht="13">
      <c r="B452" s="13"/>
      <c r="C452" s="13"/>
      <c r="E452" s="13"/>
      <c r="F452" s="13"/>
      <c r="H452" s="13"/>
      <c r="I452" s="13"/>
      <c r="K452" s="13"/>
      <c r="L452" s="13"/>
    </row>
    <row r="453" spans="2:12" ht="13">
      <c r="B453" s="13"/>
      <c r="C453" s="13"/>
      <c r="E453" s="13"/>
      <c r="F453" s="13"/>
      <c r="H453" s="13"/>
      <c r="I453" s="13"/>
      <c r="K453" s="13"/>
      <c r="L453" s="13"/>
    </row>
    <row r="454" spans="2:12" ht="13">
      <c r="B454" s="13"/>
      <c r="C454" s="13"/>
      <c r="E454" s="13"/>
      <c r="F454" s="13"/>
      <c r="H454" s="13"/>
      <c r="I454" s="13"/>
      <c r="K454" s="13"/>
      <c r="L454" s="13"/>
    </row>
    <row r="455" spans="2:12" ht="13">
      <c r="B455" s="13"/>
      <c r="C455" s="13"/>
      <c r="E455" s="13"/>
      <c r="F455" s="13"/>
      <c r="H455" s="13"/>
      <c r="I455" s="13"/>
      <c r="K455" s="13"/>
      <c r="L455" s="13"/>
    </row>
    <row r="456" spans="2:12" ht="13">
      <c r="B456" s="13"/>
      <c r="C456" s="13"/>
      <c r="E456" s="13"/>
      <c r="F456" s="13"/>
      <c r="H456" s="13"/>
      <c r="I456" s="13"/>
      <c r="K456" s="13"/>
      <c r="L456" s="13"/>
    </row>
    <row r="457" spans="2:12" ht="13">
      <c r="B457" s="13"/>
      <c r="C457" s="13"/>
      <c r="E457" s="13"/>
      <c r="F457" s="13"/>
      <c r="H457" s="13"/>
      <c r="I457" s="13"/>
      <c r="K457" s="13"/>
      <c r="L457" s="13"/>
    </row>
    <row r="458" spans="2:12" ht="13">
      <c r="B458" s="13"/>
      <c r="C458" s="13"/>
      <c r="E458" s="13"/>
      <c r="F458" s="13"/>
      <c r="H458" s="13"/>
      <c r="I458" s="13"/>
      <c r="K458" s="13"/>
      <c r="L458" s="13"/>
    </row>
    <row r="459" spans="2:12" ht="13">
      <c r="B459" s="13"/>
      <c r="C459" s="13"/>
      <c r="E459" s="13"/>
      <c r="F459" s="13"/>
      <c r="H459" s="13"/>
      <c r="I459" s="13"/>
      <c r="K459" s="13"/>
      <c r="L459" s="13"/>
    </row>
    <row r="460" spans="2:12" ht="13">
      <c r="B460" s="13"/>
      <c r="C460" s="13"/>
      <c r="E460" s="13"/>
      <c r="F460" s="13"/>
      <c r="H460" s="13"/>
      <c r="I460" s="13"/>
      <c r="K460" s="13"/>
      <c r="L460" s="13"/>
    </row>
    <row r="461" spans="2:12" ht="13">
      <c r="B461" s="13"/>
      <c r="C461" s="13"/>
      <c r="E461" s="13"/>
      <c r="F461" s="13"/>
      <c r="H461" s="13"/>
      <c r="I461" s="13"/>
      <c r="K461" s="13"/>
      <c r="L461" s="13"/>
    </row>
    <row r="462" spans="2:12" ht="13">
      <c r="B462" s="13"/>
      <c r="C462" s="13"/>
      <c r="E462" s="13"/>
      <c r="F462" s="13"/>
      <c r="H462" s="13"/>
      <c r="I462" s="13"/>
      <c r="K462" s="13"/>
      <c r="L462" s="13"/>
    </row>
    <row r="463" spans="2:12" ht="13">
      <c r="B463" s="13"/>
      <c r="C463" s="13"/>
      <c r="E463" s="13"/>
      <c r="F463" s="13"/>
      <c r="H463" s="13"/>
      <c r="I463" s="13"/>
      <c r="K463" s="13"/>
      <c r="L463" s="13"/>
    </row>
    <row r="464" spans="2:12" ht="13">
      <c r="B464" s="13"/>
      <c r="C464" s="13"/>
      <c r="E464" s="13"/>
      <c r="F464" s="13"/>
      <c r="H464" s="13"/>
      <c r="I464" s="13"/>
      <c r="K464" s="13"/>
      <c r="L464" s="13"/>
    </row>
    <row r="465" spans="2:12" ht="13">
      <c r="B465" s="13"/>
      <c r="C465" s="13"/>
      <c r="E465" s="13"/>
      <c r="F465" s="13"/>
      <c r="H465" s="13"/>
      <c r="I465" s="13"/>
      <c r="K465" s="13"/>
      <c r="L465" s="13"/>
    </row>
    <row r="466" spans="2:12" ht="13">
      <c r="B466" s="13"/>
      <c r="C466" s="13"/>
      <c r="E466" s="13"/>
      <c r="F466" s="13"/>
      <c r="H466" s="13"/>
      <c r="I466" s="13"/>
      <c r="K466" s="13"/>
      <c r="L466" s="13"/>
    </row>
    <row r="467" spans="2:12" ht="13">
      <c r="B467" s="13"/>
      <c r="C467" s="13"/>
      <c r="E467" s="13"/>
      <c r="F467" s="13"/>
      <c r="H467" s="13"/>
      <c r="I467" s="13"/>
      <c r="K467" s="13"/>
      <c r="L467" s="13"/>
    </row>
    <row r="468" spans="2:12" ht="13">
      <c r="B468" s="13"/>
      <c r="C468" s="13"/>
      <c r="E468" s="13"/>
      <c r="F468" s="13"/>
      <c r="H468" s="13"/>
      <c r="I468" s="13"/>
      <c r="K468" s="13"/>
      <c r="L468" s="13"/>
    </row>
    <row r="469" spans="2:12" ht="13">
      <c r="B469" s="13"/>
      <c r="C469" s="13"/>
      <c r="E469" s="13"/>
      <c r="F469" s="13"/>
      <c r="H469" s="13"/>
      <c r="I469" s="13"/>
      <c r="K469" s="13"/>
      <c r="L469" s="13"/>
    </row>
    <row r="470" spans="2:12" ht="13">
      <c r="B470" s="13"/>
      <c r="C470" s="13"/>
      <c r="E470" s="13"/>
      <c r="F470" s="13"/>
      <c r="H470" s="13"/>
      <c r="I470" s="13"/>
      <c r="K470" s="13"/>
      <c r="L470" s="13"/>
    </row>
    <row r="471" spans="2:12" ht="13">
      <c r="B471" s="13"/>
      <c r="C471" s="13"/>
      <c r="E471" s="13"/>
      <c r="F471" s="13"/>
      <c r="H471" s="13"/>
      <c r="I471" s="13"/>
      <c r="K471" s="13"/>
      <c r="L471" s="13"/>
    </row>
    <row r="472" spans="2:12" ht="13">
      <c r="B472" s="13"/>
      <c r="C472" s="13"/>
      <c r="E472" s="13"/>
      <c r="F472" s="13"/>
      <c r="H472" s="13"/>
      <c r="I472" s="13"/>
      <c r="K472" s="13"/>
      <c r="L472" s="13"/>
    </row>
    <row r="473" spans="2:12" ht="13">
      <c r="B473" s="13"/>
      <c r="C473" s="13"/>
      <c r="E473" s="13"/>
      <c r="F473" s="13"/>
      <c r="H473" s="13"/>
      <c r="I473" s="13"/>
      <c r="K473" s="13"/>
      <c r="L473" s="13"/>
    </row>
    <row r="474" spans="2:12" ht="13">
      <c r="B474" s="13"/>
      <c r="C474" s="13"/>
      <c r="E474" s="13"/>
      <c r="F474" s="13"/>
      <c r="H474" s="13"/>
      <c r="I474" s="13"/>
      <c r="K474" s="13"/>
      <c r="L474" s="13"/>
    </row>
    <row r="475" spans="2:12" ht="13">
      <c r="B475" s="13"/>
      <c r="C475" s="13"/>
      <c r="E475" s="13"/>
      <c r="F475" s="13"/>
      <c r="H475" s="13"/>
      <c r="I475" s="13"/>
      <c r="K475" s="13"/>
      <c r="L475" s="13"/>
    </row>
    <row r="476" spans="2:12" ht="13">
      <c r="B476" s="13"/>
      <c r="C476" s="13"/>
      <c r="E476" s="13"/>
      <c r="F476" s="13"/>
      <c r="H476" s="13"/>
      <c r="I476" s="13"/>
      <c r="K476" s="13"/>
      <c r="L476" s="13"/>
    </row>
    <row r="477" spans="2:12" ht="13">
      <c r="B477" s="13"/>
      <c r="C477" s="13"/>
      <c r="E477" s="13"/>
      <c r="F477" s="13"/>
      <c r="H477" s="13"/>
      <c r="I477" s="13"/>
      <c r="K477" s="13"/>
      <c r="L477" s="13"/>
    </row>
    <row r="478" spans="2:12" ht="13">
      <c r="B478" s="13"/>
      <c r="C478" s="13"/>
      <c r="E478" s="13"/>
      <c r="F478" s="13"/>
      <c r="H478" s="13"/>
      <c r="I478" s="13"/>
      <c r="K478" s="13"/>
      <c r="L478" s="13"/>
    </row>
    <row r="479" spans="2:12" ht="13">
      <c r="B479" s="13"/>
      <c r="C479" s="13"/>
      <c r="E479" s="13"/>
      <c r="F479" s="13"/>
      <c r="H479" s="13"/>
      <c r="I479" s="13"/>
      <c r="K479" s="13"/>
      <c r="L479" s="13"/>
    </row>
    <row r="480" spans="2:12" ht="13">
      <c r="B480" s="13"/>
      <c r="C480" s="13"/>
      <c r="E480" s="13"/>
      <c r="F480" s="13"/>
      <c r="H480" s="13"/>
      <c r="I480" s="13"/>
      <c r="K480" s="13"/>
      <c r="L480" s="13"/>
    </row>
    <row r="481" spans="2:12" ht="13">
      <c r="B481" s="13"/>
      <c r="C481" s="13"/>
      <c r="E481" s="13"/>
      <c r="F481" s="13"/>
      <c r="H481" s="13"/>
      <c r="I481" s="13"/>
      <c r="K481" s="13"/>
      <c r="L481" s="13"/>
    </row>
    <row r="482" spans="2:12" ht="13">
      <c r="B482" s="13"/>
      <c r="C482" s="13"/>
      <c r="E482" s="13"/>
      <c r="F482" s="13"/>
      <c r="H482" s="13"/>
      <c r="I482" s="13"/>
      <c r="K482" s="13"/>
      <c r="L482" s="13"/>
    </row>
    <row r="483" spans="2:12" ht="13">
      <c r="B483" s="13"/>
      <c r="C483" s="13"/>
      <c r="E483" s="13"/>
      <c r="F483" s="13"/>
      <c r="H483" s="13"/>
      <c r="I483" s="13"/>
      <c r="K483" s="13"/>
      <c r="L483" s="13"/>
    </row>
    <row r="484" spans="2:12" ht="13">
      <c r="B484" s="13"/>
      <c r="C484" s="13"/>
      <c r="E484" s="13"/>
      <c r="F484" s="13"/>
      <c r="H484" s="13"/>
      <c r="I484" s="13"/>
      <c r="K484" s="13"/>
      <c r="L484" s="13"/>
    </row>
    <row r="485" spans="2:12" ht="13">
      <c r="B485" s="13"/>
      <c r="C485" s="13"/>
      <c r="E485" s="13"/>
      <c r="F485" s="13"/>
      <c r="H485" s="13"/>
      <c r="I485" s="13"/>
      <c r="K485" s="13"/>
      <c r="L485" s="13"/>
    </row>
    <row r="486" spans="2:12" ht="13">
      <c r="B486" s="13"/>
      <c r="C486" s="13"/>
      <c r="E486" s="13"/>
      <c r="F486" s="13"/>
      <c r="H486" s="13"/>
      <c r="I486" s="13"/>
      <c r="K486" s="13"/>
      <c r="L486" s="13"/>
    </row>
    <row r="487" spans="2:12" ht="13">
      <c r="B487" s="13"/>
      <c r="C487" s="13"/>
      <c r="E487" s="13"/>
      <c r="F487" s="13"/>
      <c r="H487" s="13"/>
      <c r="I487" s="13"/>
      <c r="K487" s="13"/>
      <c r="L487" s="13"/>
    </row>
    <row r="488" spans="2:12" ht="13">
      <c r="B488" s="13"/>
      <c r="C488" s="13"/>
      <c r="E488" s="13"/>
      <c r="F488" s="13"/>
      <c r="H488" s="13"/>
      <c r="I488" s="13"/>
      <c r="K488" s="13"/>
      <c r="L488" s="13"/>
    </row>
    <row r="489" spans="2:12" ht="13">
      <c r="B489" s="13"/>
      <c r="C489" s="13"/>
      <c r="E489" s="13"/>
      <c r="F489" s="13"/>
      <c r="H489" s="13"/>
      <c r="I489" s="13"/>
      <c r="K489" s="13"/>
      <c r="L489" s="13"/>
    </row>
    <row r="490" spans="2:12" ht="13">
      <c r="B490" s="13"/>
      <c r="C490" s="13"/>
      <c r="E490" s="13"/>
      <c r="F490" s="13"/>
      <c r="H490" s="13"/>
      <c r="I490" s="13"/>
      <c r="K490" s="13"/>
      <c r="L490" s="13"/>
    </row>
    <row r="491" spans="2:12" ht="13">
      <c r="B491" s="13"/>
      <c r="C491" s="13"/>
      <c r="E491" s="13"/>
      <c r="F491" s="13"/>
      <c r="H491" s="13"/>
      <c r="I491" s="13"/>
      <c r="K491" s="13"/>
      <c r="L491" s="13"/>
    </row>
    <row r="492" spans="2:12" ht="13">
      <c r="B492" s="13"/>
      <c r="C492" s="13"/>
      <c r="E492" s="13"/>
      <c r="F492" s="13"/>
      <c r="H492" s="13"/>
      <c r="I492" s="13"/>
      <c r="K492" s="13"/>
      <c r="L492" s="13"/>
    </row>
    <row r="493" spans="2:12" ht="13">
      <c r="B493" s="13"/>
      <c r="C493" s="13"/>
      <c r="E493" s="13"/>
      <c r="F493" s="13"/>
      <c r="H493" s="13"/>
      <c r="I493" s="13"/>
      <c r="K493" s="13"/>
      <c r="L493" s="13"/>
    </row>
    <row r="494" spans="2:12" ht="13">
      <c r="B494" s="13"/>
      <c r="C494" s="13"/>
      <c r="E494" s="13"/>
      <c r="F494" s="13"/>
      <c r="H494" s="13"/>
      <c r="I494" s="13"/>
      <c r="K494" s="13"/>
      <c r="L494" s="13"/>
    </row>
    <row r="495" spans="2:12" ht="13">
      <c r="B495" s="13"/>
      <c r="C495" s="13"/>
      <c r="E495" s="13"/>
      <c r="F495" s="13"/>
      <c r="H495" s="13"/>
      <c r="I495" s="13"/>
      <c r="K495" s="13"/>
      <c r="L495" s="13"/>
    </row>
    <row r="496" spans="2:12" ht="13">
      <c r="B496" s="13"/>
      <c r="C496" s="13"/>
      <c r="E496" s="13"/>
      <c r="F496" s="13"/>
      <c r="H496" s="13"/>
      <c r="I496" s="13"/>
      <c r="K496" s="13"/>
      <c r="L496" s="13"/>
    </row>
    <row r="497" spans="2:12" ht="13">
      <c r="B497" s="13"/>
      <c r="C497" s="13"/>
      <c r="E497" s="13"/>
      <c r="F497" s="13"/>
      <c r="H497" s="13"/>
      <c r="I497" s="13"/>
      <c r="K497" s="13"/>
      <c r="L497" s="13"/>
    </row>
    <row r="498" spans="2:12" ht="13">
      <c r="B498" s="13"/>
      <c r="C498" s="13"/>
      <c r="E498" s="13"/>
      <c r="F498" s="13"/>
      <c r="H498" s="13"/>
      <c r="I498" s="13"/>
      <c r="K498" s="13"/>
      <c r="L498" s="13"/>
    </row>
    <row r="499" spans="2:12" ht="13">
      <c r="B499" s="13"/>
      <c r="C499" s="13"/>
      <c r="E499" s="13"/>
      <c r="F499" s="13"/>
      <c r="H499" s="13"/>
      <c r="I499" s="13"/>
      <c r="K499" s="13"/>
      <c r="L499" s="13"/>
    </row>
    <row r="500" spans="2:12" ht="13">
      <c r="B500" s="13"/>
      <c r="C500" s="13"/>
      <c r="E500" s="13"/>
      <c r="F500" s="13"/>
      <c r="H500" s="13"/>
      <c r="I500" s="13"/>
      <c r="K500" s="13"/>
      <c r="L500" s="13"/>
    </row>
    <row r="501" spans="2:12" ht="13">
      <c r="B501" s="13"/>
      <c r="C501" s="13"/>
      <c r="E501" s="13"/>
      <c r="F501" s="13"/>
      <c r="H501" s="13"/>
      <c r="I501" s="13"/>
      <c r="K501" s="13"/>
      <c r="L501" s="13"/>
    </row>
    <row r="502" spans="2:12" ht="13">
      <c r="B502" s="13"/>
      <c r="C502" s="13"/>
      <c r="E502" s="13"/>
      <c r="F502" s="13"/>
      <c r="H502" s="13"/>
      <c r="I502" s="13"/>
      <c r="K502" s="13"/>
      <c r="L502" s="13"/>
    </row>
    <row r="503" spans="2:12" ht="13">
      <c r="B503" s="13"/>
      <c r="C503" s="13"/>
      <c r="E503" s="13"/>
      <c r="F503" s="13"/>
      <c r="H503" s="13"/>
      <c r="I503" s="13"/>
      <c r="K503" s="13"/>
      <c r="L503" s="13"/>
    </row>
    <row r="504" spans="2:12" ht="13">
      <c r="B504" s="13"/>
      <c r="C504" s="13"/>
      <c r="E504" s="13"/>
      <c r="F504" s="13"/>
      <c r="H504" s="13"/>
      <c r="I504" s="13"/>
      <c r="K504" s="13"/>
      <c r="L504" s="13"/>
    </row>
    <row r="505" spans="2:12" ht="13">
      <c r="B505" s="13"/>
      <c r="C505" s="13"/>
      <c r="E505" s="13"/>
      <c r="F505" s="13"/>
      <c r="H505" s="13"/>
      <c r="I505" s="13"/>
      <c r="K505" s="13"/>
      <c r="L505" s="13"/>
    </row>
    <row r="506" spans="2:12" ht="13">
      <c r="B506" s="13"/>
      <c r="C506" s="13"/>
      <c r="E506" s="13"/>
      <c r="F506" s="13"/>
      <c r="H506" s="13"/>
      <c r="I506" s="13"/>
      <c r="K506" s="13"/>
      <c r="L506" s="13"/>
    </row>
    <row r="507" spans="2:12" ht="13">
      <c r="B507" s="13"/>
      <c r="C507" s="13"/>
      <c r="E507" s="13"/>
      <c r="F507" s="13"/>
      <c r="H507" s="13"/>
      <c r="I507" s="13"/>
      <c r="K507" s="13"/>
      <c r="L507" s="13"/>
    </row>
    <row r="508" spans="2:12" ht="13">
      <c r="B508" s="13"/>
      <c r="C508" s="13"/>
      <c r="E508" s="13"/>
      <c r="F508" s="13"/>
      <c r="H508" s="13"/>
      <c r="I508" s="13"/>
      <c r="K508" s="13"/>
      <c r="L508" s="13"/>
    </row>
    <row r="509" spans="2:12" ht="13">
      <c r="B509" s="13"/>
      <c r="C509" s="13"/>
      <c r="E509" s="13"/>
      <c r="F509" s="13"/>
      <c r="H509" s="13"/>
      <c r="I509" s="13"/>
      <c r="K509" s="13"/>
      <c r="L509" s="13"/>
    </row>
    <row r="510" spans="2:12" ht="13">
      <c r="B510" s="13"/>
      <c r="C510" s="13"/>
      <c r="E510" s="13"/>
      <c r="F510" s="13"/>
      <c r="H510" s="13"/>
      <c r="I510" s="13"/>
      <c r="K510" s="13"/>
      <c r="L510" s="13"/>
    </row>
    <row r="511" spans="2:12" ht="13">
      <c r="B511" s="13"/>
      <c r="C511" s="13"/>
      <c r="E511" s="13"/>
      <c r="F511" s="13"/>
      <c r="H511" s="13"/>
      <c r="I511" s="13"/>
      <c r="K511" s="13"/>
      <c r="L511" s="13"/>
    </row>
    <row r="512" spans="2:12" ht="13">
      <c r="B512" s="13"/>
      <c r="C512" s="13"/>
      <c r="E512" s="13"/>
      <c r="F512" s="13"/>
      <c r="H512" s="13"/>
      <c r="I512" s="13"/>
      <c r="K512" s="13"/>
      <c r="L512" s="13"/>
    </row>
    <row r="513" spans="2:12" ht="13">
      <c r="B513" s="13"/>
      <c r="C513" s="13"/>
      <c r="E513" s="13"/>
      <c r="F513" s="13"/>
      <c r="H513" s="13"/>
      <c r="I513" s="13"/>
      <c r="K513" s="13"/>
      <c r="L513" s="13"/>
    </row>
    <row r="514" spans="2:12" ht="13">
      <c r="B514" s="13"/>
      <c r="C514" s="13"/>
      <c r="E514" s="13"/>
      <c r="F514" s="13"/>
      <c r="H514" s="13"/>
      <c r="I514" s="13"/>
      <c r="K514" s="13"/>
      <c r="L514" s="13"/>
    </row>
    <row r="515" spans="2:12" ht="13">
      <c r="B515" s="13"/>
      <c r="C515" s="13"/>
      <c r="E515" s="13"/>
      <c r="F515" s="13"/>
      <c r="H515" s="13"/>
      <c r="I515" s="13"/>
      <c r="K515" s="13"/>
      <c r="L515" s="13"/>
    </row>
    <row r="516" spans="2:12" ht="13">
      <c r="B516" s="13"/>
      <c r="C516" s="13"/>
      <c r="E516" s="13"/>
      <c r="F516" s="13"/>
      <c r="H516" s="13"/>
      <c r="I516" s="13"/>
      <c r="K516" s="13"/>
      <c r="L516" s="13"/>
    </row>
    <row r="517" spans="2:12" ht="13">
      <c r="B517" s="13"/>
      <c r="C517" s="13"/>
      <c r="E517" s="13"/>
      <c r="F517" s="13"/>
      <c r="H517" s="13"/>
      <c r="I517" s="13"/>
      <c r="K517" s="13"/>
      <c r="L517" s="13"/>
    </row>
    <row r="518" spans="2:12" ht="13">
      <c r="B518" s="13"/>
      <c r="C518" s="13"/>
      <c r="E518" s="13"/>
      <c r="F518" s="13"/>
      <c r="H518" s="13"/>
      <c r="I518" s="13"/>
      <c r="K518" s="13"/>
      <c r="L518" s="13"/>
    </row>
    <row r="519" spans="2:12" ht="13">
      <c r="B519" s="13"/>
      <c r="C519" s="13"/>
      <c r="E519" s="13"/>
      <c r="F519" s="13"/>
      <c r="H519" s="13"/>
      <c r="I519" s="13"/>
      <c r="K519" s="13"/>
      <c r="L519" s="13"/>
    </row>
    <row r="520" spans="2:12" ht="13">
      <c r="B520" s="13"/>
      <c r="C520" s="13"/>
      <c r="E520" s="13"/>
      <c r="F520" s="13"/>
      <c r="H520" s="13"/>
      <c r="I520" s="13"/>
      <c r="K520" s="13"/>
      <c r="L520" s="13"/>
    </row>
    <row r="521" spans="2:12" ht="13">
      <c r="B521" s="13"/>
      <c r="C521" s="13"/>
      <c r="E521" s="13"/>
      <c r="F521" s="13"/>
      <c r="H521" s="13"/>
      <c r="I521" s="13"/>
      <c r="K521" s="13"/>
      <c r="L521" s="13"/>
    </row>
    <row r="522" spans="2:12" ht="13">
      <c r="B522" s="13"/>
      <c r="C522" s="13"/>
      <c r="E522" s="13"/>
      <c r="F522" s="13"/>
      <c r="H522" s="13"/>
      <c r="I522" s="13"/>
      <c r="K522" s="13"/>
      <c r="L522" s="13"/>
    </row>
    <row r="523" spans="2:12" ht="13">
      <c r="B523" s="13"/>
      <c r="C523" s="13"/>
      <c r="E523" s="13"/>
      <c r="F523" s="13"/>
      <c r="H523" s="13"/>
      <c r="I523" s="13"/>
      <c r="K523" s="13"/>
      <c r="L523" s="13"/>
    </row>
    <row r="524" spans="2:12" ht="13">
      <c r="B524" s="13"/>
      <c r="C524" s="13"/>
      <c r="E524" s="13"/>
      <c r="F524" s="13"/>
      <c r="H524" s="13"/>
      <c r="I524" s="13"/>
      <c r="K524" s="13"/>
      <c r="L524" s="13"/>
    </row>
    <row r="525" spans="2:12" ht="13">
      <c r="B525" s="13"/>
      <c r="C525" s="13"/>
      <c r="E525" s="13"/>
      <c r="F525" s="13"/>
      <c r="H525" s="13"/>
      <c r="I525" s="13"/>
      <c r="K525" s="13"/>
      <c r="L525" s="13"/>
    </row>
    <row r="526" spans="2:12" ht="13">
      <c r="B526" s="13"/>
      <c r="C526" s="13"/>
      <c r="E526" s="13"/>
      <c r="F526" s="13"/>
      <c r="H526" s="13"/>
      <c r="I526" s="13"/>
      <c r="K526" s="13"/>
      <c r="L526" s="13"/>
    </row>
    <row r="527" spans="2:12" ht="13">
      <c r="B527" s="13"/>
      <c r="C527" s="13"/>
      <c r="E527" s="13"/>
      <c r="F527" s="13"/>
      <c r="H527" s="13"/>
      <c r="I527" s="13"/>
      <c r="K527" s="13"/>
      <c r="L527" s="13"/>
    </row>
    <row r="528" spans="2:12" ht="13">
      <c r="B528" s="13"/>
      <c r="C528" s="13"/>
      <c r="E528" s="13"/>
      <c r="F528" s="13"/>
      <c r="H528" s="13"/>
      <c r="I528" s="13"/>
      <c r="K528" s="13"/>
      <c r="L528" s="13"/>
    </row>
    <row r="529" spans="2:12" ht="13">
      <c r="B529" s="13"/>
      <c r="C529" s="13"/>
      <c r="E529" s="13"/>
      <c r="F529" s="13"/>
      <c r="H529" s="13"/>
      <c r="I529" s="13"/>
      <c r="K529" s="13"/>
      <c r="L529" s="13"/>
    </row>
    <row r="530" spans="2:12" ht="13">
      <c r="B530" s="13"/>
      <c r="C530" s="13"/>
      <c r="E530" s="13"/>
      <c r="F530" s="13"/>
      <c r="H530" s="13"/>
      <c r="I530" s="13"/>
      <c r="K530" s="13"/>
      <c r="L530" s="13"/>
    </row>
    <row r="531" spans="2:12" ht="13">
      <c r="B531" s="13"/>
      <c r="C531" s="13"/>
      <c r="E531" s="13"/>
      <c r="F531" s="13"/>
      <c r="H531" s="13"/>
      <c r="I531" s="13"/>
      <c r="K531" s="13"/>
      <c r="L531" s="13"/>
    </row>
    <row r="532" spans="2:12" ht="13">
      <c r="B532" s="13"/>
      <c r="C532" s="13"/>
      <c r="E532" s="13"/>
      <c r="F532" s="13"/>
      <c r="H532" s="13"/>
      <c r="I532" s="13"/>
      <c r="K532" s="13"/>
      <c r="L532" s="13"/>
    </row>
    <row r="533" spans="2:12" ht="13">
      <c r="B533" s="13"/>
      <c r="C533" s="13"/>
      <c r="E533" s="13"/>
      <c r="F533" s="13"/>
      <c r="H533" s="13"/>
      <c r="I533" s="13"/>
      <c r="K533" s="13"/>
      <c r="L533" s="13"/>
    </row>
    <row r="534" spans="2:12" ht="13">
      <c r="B534" s="13"/>
      <c r="C534" s="13"/>
      <c r="E534" s="13"/>
      <c r="F534" s="13"/>
      <c r="H534" s="13"/>
      <c r="I534" s="13"/>
      <c r="K534" s="13"/>
      <c r="L534" s="13"/>
    </row>
    <row r="535" spans="2:12" ht="13">
      <c r="B535" s="13"/>
      <c r="C535" s="13"/>
      <c r="E535" s="13"/>
      <c r="F535" s="13"/>
      <c r="H535" s="13"/>
      <c r="I535" s="13"/>
      <c r="K535" s="13"/>
      <c r="L535" s="13"/>
    </row>
    <row r="536" spans="2:12" ht="13">
      <c r="B536" s="13"/>
      <c r="C536" s="13"/>
      <c r="E536" s="13"/>
      <c r="F536" s="13"/>
      <c r="H536" s="13"/>
      <c r="I536" s="13"/>
      <c r="K536" s="13"/>
      <c r="L536" s="13"/>
    </row>
    <row r="537" spans="2:12" ht="13">
      <c r="B537" s="13"/>
      <c r="C537" s="13"/>
      <c r="E537" s="13"/>
      <c r="F537" s="13"/>
      <c r="H537" s="13"/>
      <c r="I537" s="13"/>
      <c r="K537" s="13"/>
      <c r="L537" s="13"/>
    </row>
    <row r="538" spans="2:12" ht="13">
      <c r="B538" s="13"/>
      <c r="C538" s="13"/>
      <c r="E538" s="13"/>
      <c r="F538" s="13"/>
      <c r="H538" s="13"/>
      <c r="I538" s="13"/>
      <c r="K538" s="13"/>
      <c r="L538" s="13"/>
    </row>
    <row r="539" spans="2:12" ht="13">
      <c r="B539" s="13"/>
      <c r="C539" s="13"/>
      <c r="E539" s="13"/>
      <c r="F539" s="13"/>
      <c r="H539" s="13"/>
      <c r="I539" s="13"/>
      <c r="K539" s="13"/>
      <c r="L539" s="13"/>
    </row>
    <row r="540" spans="2:12" ht="13">
      <c r="B540" s="13"/>
      <c r="C540" s="13"/>
      <c r="E540" s="13"/>
      <c r="F540" s="13"/>
      <c r="H540" s="13"/>
      <c r="I540" s="13"/>
      <c r="K540" s="13"/>
      <c r="L540" s="13"/>
    </row>
    <row r="541" spans="2:12" ht="13">
      <c r="B541" s="13"/>
      <c r="C541" s="13"/>
      <c r="E541" s="13"/>
      <c r="F541" s="13"/>
      <c r="H541" s="13"/>
      <c r="I541" s="13"/>
      <c r="K541" s="13"/>
      <c r="L541" s="13"/>
    </row>
    <row r="542" spans="2:12" ht="13">
      <c r="B542" s="13"/>
      <c r="C542" s="13"/>
      <c r="E542" s="13"/>
      <c r="F542" s="13"/>
      <c r="H542" s="13"/>
      <c r="I542" s="13"/>
      <c r="K542" s="13"/>
      <c r="L542" s="13"/>
    </row>
    <row r="543" spans="2:12" ht="13">
      <c r="B543" s="13"/>
      <c r="C543" s="13"/>
      <c r="E543" s="13"/>
      <c r="F543" s="13"/>
      <c r="H543" s="13"/>
      <c r="I543" s="13"/>
      <c r="K543" s="13"/>
      <c r="L543" s="13"/>
    </row>
    <row r="544" spans="2:12" ht="13">
      <c r="B544" s="13"/>
      <c r="C544" s="13"/>
      <c r="E544" s="13"/>
      <c r="F544" s="13"/>
      <c r="H544" s="13"/>
      <c r="I544" s="13"/>
      <c r="K544" s="13"/>
      <c r="L544" s="13"/>
    </row>
    <row r="545" spans="2:12" ht="13">
      <c r="B545" s="13"/>
      <c r="C545" s="13"/>
      <c r="E545" s="13"/>
      <c r="F545" s="13"/>
      <c r="H545" s="13"/>
      <c r="I545" s="13"/>
      <c r="K545" s="13"/>
      <c r="L545" s="13"/>
    </row>
    <row r="546" spans="2:12" ht="13">
      <c r="B546" s="13"/>
      <c r="C546" s="13"/>
      <c r="E546" s="13"/>
      <c r="F546" s="13"/>
      <c r="H546" s="13"/>
      <c r="I546" s="13"/>
      <c r="K546" s="13"/>
      <c r="L546" s="13"/>
    </row>
    <row r="547" spans="2:12" ht="13">
      <c r="B547" s="13"/>
      <c r="C547" s="13"/>
      <c r="E547" s="13"/>
      <c r="F547" s="13"/>
      <c r="H547" s="13"/>
      <c r="I547" s="13"/>
      <c r="K547" s="13"/>
      <c r="L547" s="13"/>
    </row>
    <row r="548" spans="2:12" ht="13">
      <c r="B548" s="13"/>
      <c r="C548" s="13"/>
      <c r="E548" s="13"/>
      <c r="F548" s="13"/>
      <c r="H548" s="13"/>
      <c r="I548" s="13"/>
      <c r="K548" s="13"/>
      <c r="L548" s="13"/>
    </row>
    <row r="549" spans="2:12" ht="13">
      <c r="B549" s="13"/>
      <c r="C549" s="13"/>
      <c r="E549" s="13"/>
      <c r="F549" s="13"/>
      <c r="H549" s="13"/>
      <c r="I549" s="13"/>
      <c r="K549" s="13"/>
      <c r="L549" s="13"/>
    </row>
    <row r="550" spans="2:12" ht="13">
      <c r="B550" s="13"/>
      <c r="C550" s="13"/>
      <c r="E550" s="13"/>
      <c r="F550" s="13"/>
      <c r="H550" s="13"/>
      <c r="I550" s="13"/>
      <c r="K550" s="13"/>
      <c r="L550" s="13"/>
    </row>
    <row r="551" spans="2:12" ht="13">
      <c r="B551" s="13"/>
      <c r="C551" s="13"/>
      <c r="E551" s="13"/>
      <c r="F551" s="13"/>
      <c r="H551" s="13"/>
      <c r="I551" s="13"/>
      <c r="K551" s="13"/>
      <c r="L551" s="13"/>
    </row>
    <row r="552" spans="2:12" ht="13">
      <c r="B552" s="13"/>
      <c r="C552" s="13"/>
      <c r="E552" s="13"/>
      <c r="F552" s="13"/>
      <c r="H552" s="13"/>
      <c r="I552" s="13"/>
      <c r="K552" s="13"/>
      <c r="L552" s="13"/>
    </row>
    <row r="553" spans="2:12" ht="13">
      <c r="B553" s="13"/>
      <c r="C553" s="13"/>
      <c r="E553" s="13"/>
      <c r="F553" s="13"/>
      <c r="H553" s="13"/>
      <c r="I553" s="13"/>
      <c r="K553" s="13"/>
      <c r="L553" s="13"/>
    </row>
    <row r="554" spans="2:12" ht="13">
      <c r="B554" s="13"/>
      <c r="C554" s="13"/>
      <c r="E554" s="13"/>
      <c r="F554" s="13"/>
      <c r="H554" s="13"/>
      <c r="I554" s="13"/>
      <c r="K554" s="13"/>
      <c r="L554" s="13"/>
    </row>
    <row r="555" spans="2:12" ht="13">
      <c r="B555" s="13"/>
      <c r="C555" s="13"/>
      <c r="E555" s="13"/>
      <c r="F555" s="13"/>
      <c r="H555" s="13"/>
      <c r="I555" s="13"/>
      <c r="K555" s="13"/>
      <c r="L555" s="13"/>
    </row>
    <row r="556" spans="2:12" ht="13">
      <c r="B556" s="13"/>
      <c r="C556" s="13"/>
      <c r="E556" s="13"/>
      <c r="F556" s="13"/>
      <c r="H556" s="13"/>
      <c r="I556" s="13"/>
      <c r="K556" s="13"/>
      <c r="L556" s="13"/>
    </row>
    <row r="557" spans="2:12" ht="13">
      <c r="B557" s="13"/>
      <c r="C557" s="13"/>
      <c r="E557" s="13"/>
      <c r="F557" s="13"/>
      <c r="H557" s="13"/>
      <c r="I557" s="13"/>
      <c r="K557" s="13"/>
      <c r="L557" s="13"/>
    </row>
    <row r="558" spans="2:12" ht="13">
      <c r="B558" s="13"/>
      <c r="C558" s="13"/>
      <c r="E558" s="13"/>
      <c r="F558" s="13"/>
      <c r="H558" s="13"/>
      <c r="I558" s="13"/>
      <c r="K558" s="13"/>
      <c r="L558" s="13"/>
    </row>
    <row r="559" spans="2:12" ht="13">
      <c r="B559" s="13"/>
      <c r="C559" s="13"/>
      <c r="E559" s="13"/>
      <c r="F559" s="13"/>
      <c r="H559" s="13"/>
      <c r="I559" s="13"/>
      <c r="K559" s="13"/>
      <c r="L559" s="13"/>
    </row>
    <row r="560" spans="2:12" ht="13">
      <c r="B560" s="13"/>
      <c r="C560" s="13"/>
      <c r="E560" s="13"/>
      <c r="F560" s="13"/>
      <c r="H560" s="13"/>
      <c r="I560" s="13"/>
      <c r="K560" s="13"/>
      <c r="L560" s="13"/>
    </row>
    <row r="561" spans="2:12" ht="13">
      <c r="B561" s="13"/>
      <c r="C561" s="13"/>
      <c r="E561" s="13"/>
      <c r="F561" s="13"/>
      <c r="H561" s="13"/>
      <c r="I561" s="13"/>
      <c r="K561" s="13"/>
      <c r="L561" s="13"/>
    </row>
    <row r="562" spans="2:12" ht="13">
      <c r="B562" s="13"/>
      <c r="C562" s="13"/>
      <c r="E562" s="13"/>
      <c r="F562" s="13"/>
      <c r="H562" s="13"/>
      <c r="I562" s="13"/>
      <c r="K562" s="13"/>
      <c r="L562" s="13"/>
    </row>
    <row r="563" spans="2:12" ht="13">
      <c r="B563" s="13"/>
      <c r="C563" s="13"/>
      <c r="E563" s="13"/>
      <c r="F563" s="13"/>
      <c r="H563" s="13"/>
      <c r="I563" s="13"/>
      <c r="K563" s="13"/>
      <c r="L563" s="13"/>
    </row>
    <row r="564" spans="2:12" ht="13">
      <c r="B564" s="13"/>
      <c r="C564" s="13"/>
      <c r="E564" s="13"/>
      <c r="F564" s="13"/>
      <c r="H564" s="13"/>
      <c r="I564" s="13"/>
      <c r="K564" s="13"/>
      <c r="L564" s="13"/>
    </row>
    <row r="565" spans="2:12" ht="13">
      <c r="B565" s="13"/>
      <c r="C565" s="13"/>
      <c r="E565" s="13"/>
      <c r="F565" s="13"/>
      <c r="H565" s="13"/>
      <c r="I565" s="13"/>
      <c r="K565" s="13"/>
      <c r="L565" s="13"/>
    </row>
    <row r="566" spans="2:12" ht="13">
      <c r="B566" s="13"/>
      <c r="C566" s="13"/>
      <c r="E566" s="13"/>
      <c r="F566" s="13"/>
      <c r="H566" s="13"/>
      <c r="I566" s="13"/>
      <c r="K566" s="13"/>
      <c r="L566" s="13"/>
    </row>
    <row r="567" spans="2:12" ht="13">
      <c r="B567" s="13"/>
      <c r="C567" s="13"/>
      <c r="E567" s="13"/>
      <c r="F567" s="13"/>
      <c r="H567" s="13"/>
      <c r="I567" s="13"/>
      <c r="K567" s="13"/>
      <c r="L567" s="13"/>
    </row>
    <row r="568" spans="2:12" ht="13">
      <c r="B568" s="13"/>
      <c r="C568" s="13"/>
      <c r="E568" s="13"/>
      <c r="F568" s="13"/>
      <c r="H568" s="13"/>
      <c r="I568" s="13"/>
      <c r="K568" s="13"/>
      <c r="L568" s="13"/>
    </row>
    <row r="569" spans="2:12" ht="13">
      <c r="B569" s="13"/>
      <c r="C569" s="13"/>
      <c r="E569" s="13"/>
      <c r="F569" s="13"/>
      <c r="H569" s="13"/>
      <c r="I569" s="13"/>
      <c r="K569" s="13"/>
      <c r="L569" s="13"/>
    </row>
    <row r="570" spans="2:12" ht="13">
      <c r="B570" s="13"/>
      <c r="C570" s="13"/>
      <c r="E570" s="13"/>
      <c r="F570" s="13"/>
      <c r="H570" s="13"/>
      <c r="I570" s="13"/>
      <c r="K570" s="13"/>
      <c r="L570" s="13"/>
    </row>
    <row r="571" spans="2:12" ht="13">
      <c r="B571" s="13"/>
      <c r="C571" s="13"/>
      <c r="E571" s="13"/>
      <c r="F571" s="13"/>
      <c r="H571" s="13"/>
      <c r="I571" s="13"/>
      <c r="K571" s="13"/>
      <c r="L571" s="13"/>
    </row>
    <row r="572" spans="2:12" ht="13">
      <c r="B572" s="13"/>
      <c r="C572" s="13"/>
      <c r="E572" s="13"/>
      <c r="F572" s="13"/>
      <c r="H572" s="13"/>
      <c r="I572" s="13"/>
      <c r="K572" s="13"/>
      <c r="L572" s="13"/>
    </row>
    <row r="573" spans="2:12" ht="13">
      <c r="B573" s="13"/>
      <c r="C573" s="13"/>
      <c r="E573" s="13"/>
      <c r="F573" s="13"/>
      <c r="H573" s="13"/>
      <c r="I573" s="13"/>
      <c r="K573" s="13"/>
      <c r="L573" s="13"/>
    </row>
    <row r="574" spans="2:12" ht="13">
      <c r="B574" s="13"/>
      <c r="C574" s="13"/>
      <c r="E574" s="13"/>
      <c r="F574" s="13"/>
      <c r="H574" s="13"/>
      <c r="I574" s="13"/>
      <c r="K574" s="13"/>
      <c r="L574" s="13"/>
    </row>
    <row r="575" spans="2:12" ht="13">
      <c r="B575" s="13"/>
      <c r="C575" s="13"/>
      <c r="E575" s="13"/>
      <c r="F575" s="13"/>
      <c r="H575" s="13"/>
      <c r="I575" s="13"/>
      <c r="K575" s="13"/>
      <c r="L575" s="13"/>
    </row>
    <row r="576" spans="2:12" ht="13">
      <c r="B576" s="13"/>
      <c r="C576" s="13"/>
      <c r="E576" s="13"/>
      <c r="F576" s="13"/>
      <c r="H576" s="13"/>
      <c r="I576" s="13"/>
      <c r="K576" s="13"/>
      <c r="L576" s="13"/>
    </row>
    <row r="577" spans="2:12" ht="13">
      <c r="B577" s="13"/>
      <c r="C577" s="13"/>
      <c r="E577" s="13"/>
      <c r="F577" s="13"/>
      <c r="H577" s="13"/>
      <c r="I577" s="13"/>
      <c r="K577" s="13"/>
      <c r="L577" s="13"/>
    </row>
    <row r="578" spans="2:12" ht="13">
      <c r="B578" s="13"/>
      <c r="C578" s="13"/>
      <c r="E578" s="13"/>
      <c r="F578" s="13"/>
      <c r="H578" s="13"/>
      <c r="I578" s="13"/>
      <c r="K578" s="13"/>
      <c r="L578" s="13"/>
    </row>
    <row r="579" spans="2:12" ht="13">
      <c r="B579" s="13"/>
      <c r="C579" s="13"/>
      <c r="E579" s="13"/>
      <c r="F579" s="13"/>
      <c r="H579" s="13"/>
      <c r="I579" s="13"/>
      <c r="K579" s="13"/>
      <c r="L579" s="13"/>
    </row>
    <row r="580" spans="2:12" ht="13">
      <c r="B580" s="13"/>
      <c r="C580" s="13"/>
      <c r="E580" s="13"/>
      <c r="F580" s="13"/>
      <c r="H580" s="13"/>
      <c r="I580" s="13"/>
      <c r="K580" s="13"/>
      <c r="L580" s="13"/>
    </row>
    <row r="581" spans="2:12" ht="13">
      <c r="B581" s="13"/>
      <c r="C581" s="13"/>
      <c r="E581" s="13"/>
      <c r="F581" s="13"/>
      <c r="H581" s="13"/>
      <c r="I581" s="13"/>
      <c r="K581" s="13"/>
      <c r="L581" s="13"/>
    </row>
    <row r="582" spans="2:12" ht="13">
      <c r="B582" s="13"/>
      <c r="C582" s="13"/>
      <c r="E582" s="13"/>
      <c r="F582" s="13"/>
      <c r="H582" s="13"/>
      <c r="I582" s="13"/>
      <c r="K582" s="13"/>
      <c r="L582" s="13"/>
    </row>
    <row r="583" spans="2:12" ht="13">
      <c r="B583" s="13"/>
      <c r="C583" s="13"/>
      <c r="E583" s="13"/>
      <c r="F583" s="13"/>
      <c r="H583" s="13"/>
      <c r="I583" s="13"/>
      <c r="K583" s="13"/>
      <c r="L583" s="13"/>
    </row>
    <row r="584" spans="2:12" ht="13">
      <c r="B584" s="13"/>
      <c r="C584" s="13"/>
      <c r="E584" s="13"/>
      <c r="F584" s="13"/>
      <c r="H584" s="13"/>
      <c r="I584" s="13"/>
      <c r="K584" s="13"/>
      <c r="L584" s="13"/>
    </row>
    <row r="585" spans="2:12" ht="13">
      <c r="B585" s="13"/>
      <c r="C585" s="13"/>
      <c r="E585" s="13"/>
      <c r="F585" s="13"/>
      <c r="H585" s="13"/>
      <c r="I585" s="13"/>
      <c r="K585" s="13"/>
      <c r="L585" s="13"/>
    </row>
    <row r="586" spans="2:12" ht="13">
      <c r="B586" s="13"/>
      <c r="C586" s="13"/>
      <c r="E586" s="13"/>
      <c r="F586" s="13"/>
      <c r="H586" s="13"/>
      <c r="I586" s="13"/>
      <c r="K586" s="13"/>
      <c r="L586" s="13"/>
    </row>
    <row r="587" spans="2:12" ht="13">
      <c r="B587" s="13"/>
      <c r="C587" s="13"/>
      <c r="E587" s="13"/>
      <c r="F587" s="13"/>
      <c r="H587" s="13"/>
      <c r="I587" s="13"/>
      <c r="K587" s="13"/>
      <c r="L587" s="13"/>
    </row>
    <row r="588" spans="2:12" ht="13">
      <c r="B588" s="13"/>
      <c r="C588" s="13"/>
      <c r="E588" s="13"/>
      <c r="F588" s="13"/>
      <c r="H588" s="13"/>
      <c r="I588" s="13"/>
      <c r="K588" s="13"/>
      <c r="L588" s="13"/>
    </row>
    <row r="589" spans="2:12" ht="13">
      <c r="B589" s="13"/>
      <c r="C589" s="13"/>
      <c r="E589" s="13"/>
      <c r="F589" s="13"/>
      <c r="H589" s="13"/>
      <c r="I589" s="13"/>
      <c r="K589" s="13"/>
      <c r="L589" s="13"/>
    </row>
    <row r="590" spans="2:12" ht="13">
      <c r="B590" s="13"/>
      <c r="C590" s="13"/>
      <c r="E590" s="13"/>
      <c r="F590" s="13"/>
      <c r="H590" s="13"/>
      <c r="I590" s="13"/>
      <c r="K590" s="13"/>
      <c r="L590" s="13"/>
    </row>
    <row r="591" spans="2:12" ht="13">
      <c r="B591" s="13"/>
      <c r="C591" s="13"/>
      <c r="E591" s="13"/>
      <c r="F591" s="13"/>
      <c r="H591" s="13"/>
      <c r="I591" s="13"/>
      <c r="K591" s="13"/>
      <c r="L591" s="13"/>
    </row>
    <row r="592" spans="2:12" ht="13">
      <c r="B592" s="13"/>
      <c r="C592" s="13"/>
      <c r="E592" s="13"/>
      <c r="F592" s="13"/>
      <c r="H592" s="13"/>
      <c r="I592" s="13"/>
      <c r="K592" s="13"/>
      <c r="L592" s="13"/>
    </row>
    <row r="593" spans="2:12" ht="13">
      <c r="B593" s="13"/>
      <c r="C593" s="13"/>
      <c r="E593" s="13"/>
      <c r="F593" s="13"/>
      <c r="H593" s="13"/>
      <c r="I593" s="13"/>
      <c r="K593" s="13"/>
      <c r="L593" s="13"/>
    </row>
    <row r="594" spans="2:12" ht="13">
      <c r="B594" s="13"/>
      <c r="C594" s="13"/>
      <c r="E594" s="13"/>
      <c r="F594" s="13"/>
      <c r="H594" s="13"/>
      <c r="I594" s="13"/>
      <c r="K594" s="13"/>
      <c r="L594" s="13"/>
    </row>
    <row r="595" spans="2:12" ht="13">
      <c r="B595" s="13"/>
      <c r="C595" s="13"/>
      <c r="E595" s="13"/>
      <c r="F595" s="13"/>
      <c r="H595" s="13"/>
      <c r="I595" s="13"/>
      <c r="K595" s="13"/>
      <c r="L595" s="13"/>
    </row>
    <row r="596" spans="2:12" ht="13">
      <c r="B596" s="13"/>
      <c r="C596" s="13"/>
      <c r="E596" s="13"/>
      <c r="F596" s="13"/>
      <c r="H596" s="13"/>
      <c r="I596" s="13"/>
      <c r="K596" s="13"/>
      <c r="L596" s="13"/>
    </row>
    <row r="597" spans="2:12" ht="13">
      <c r="B597" s="13"/>
      <c r="C597" s="13"/>
      <c r="E597" s="13"/>
      <c r="F597" s="13"/>
      <c r="H597" s="13"/>
      <c r="I597" s="13"/>
      <c r="K597" s="13"/>
      <c r="L597" s="13"/>
    </row>
    <row r="598" spans="2:12" ht="13">
      <c r="B598" s="13"/>
      <c r="C598" s="13"/>
      <c r="E598" s="13"/>
      <c r="F598" s="13"/>
      <c r="H598" s="13"/>
      <c r="I598" s="13"/>
      <c r="K598" s="13"/>
      <c r="L598" s="13"/>
    </row>
    <row r="599" spans="2:12" ht="13">
      <c r="B599" s="13"/>
      <c r="C599" s="13"/>
      <c r="E599" s="13"/>
      <c r="F599" s="13"/>
      <c r="H599" s="13"/>
      <c r="I599" s="13"/>
      <c r="K599" s="13"/>
      <c r="L599" s="13"/>
    </row>
    <row r="600" spans="2:12" ht="13">
      <c r="B600" s="13"/>
      <c r="C600" s="13"/>
      <c r="E600" s="13"/>
      <c r="F600" s="13"/>
      <c r="H600" s="13"/>
      <c r="I600" s="13"/>
      <c r="K600" s="13"/>
      <c r="L600" s="13"/>
    </row>
    <row r="601" spans="2:12" ht="13">
      <c r="B601" s="13"/>
      <c r="C601" s="13"/>
      <c r="E601" s="13"/>
      <c r="F601" s="13"/>
      <c r="H601" s="13"/>
      <c r="I601" s="13"/>
      <c r="K601" s="13"/>
      <c r="L601" s="13"/>
    </row>
    <row r="602" spans="2:12" ht="13">
      <c r="B602" s="13"/>
      <c r="C602" s="13"/>
      <c r="E602" s="13"/>
      <c r="F602" s="13"/>
      <c r="H602" s="13"/>
      <c r="I602" s="13"/>
      <c r="K602" s="13"/>
      <c r="L602" s="13"/>
    </row>
    <row r="603" spans="2:12" ht="13">
      <c r="B603" s="13"/>
      <c r="C603" s="13"/>
      <c r="E603" s="13"/>
      <c r="F603" s="13"/>
      <c r="H603" s="13"/>
      <c r="I603" s="13"/>
      <c r="K603" s="13"/>
      <c r="L603" s="13"/>
    </row>
    <row r="604" spans="2:12" ht="13">
      <c r="B604" s="13"/>
      <c r="C604" s="13"/>
      <c r="E604" s="13"/>
      <c r="F604" s="13"/>
      <c r="H604" s="13"/>
      <c r="I604" s="13"/>
      <c r="K604" s="13"/>
      <c r="L604" s="13"/>
    </row>
    <row r="605" spans="2:12" ht="13">
      <c r="B605" s="13"/>
      <c r="C605" s="13"/>
      <c r="E605" s="13"/>
      <c r="F605" s="13"/>
      <c r="H605" s="13"/>
      <c r="I605" s="13"/>
      <c r="K605" s="13"/>
      <c r="L605" s="13"/>
    </row>
    <row r="606" spans="2:12" ht="13">
      <c r="B606" s="13"/>
      <c r="C606" s="13"/>
      <c r="E606" s="13"/>
      <c r="F606" s="13"/>
      <c r="H606" s="13"/>
      <c r="I606" s="13"/>
      <c r="K606" s="13"/>
      <c r="L606" s="13"/>
    </row>
    <row r="607" spans="2:12" ht="13">
      <c r="B607" s="13"/>
      <c r="C607" s="13"/>
      <c r="E607" s="13"/>
      <c r="F607" s="13"/>
      <c r="H607" s="13"/>
      <c r="I607" s="13"/>
      <c r="K607" s="13"/>
      <c r="L607" s="13"/>
    </row>
    <row r="608" spans="2:12" ht="13">
      <c r="B608" s="13"/>
      <c r="C608" s="13"/>
      <c r="E608" s="13"/>
      <c r="F608" s="13"/>
      <c r="H608" s="13"/>
      <c r="I608" s="13"/>
      <c r="K608" s="13"/>
      <c r="L608" s="13"/>
    </row>
    <row r="609" spans="2:12" ht="13">
      <c r="B609" s="13"/>
      <c r="C609" s="13"/>
      <c r="E609" s="13"/>
      <c r="F609" s="13"/>
      <c r="H609" s="13"/>
      <c r="I609" s="13"/>
      <c r="K609" s="13"/>
      <c r="L609" s="13"/>
    </row>
    <row r="610" spans="2:12" ht="13">
      <c r="B610" s="13"/>
      <c r="C610" s="13"/>
      <c r="E610" s="13"/>
      <c r="F610" s="13"/>
      <c r="H610" s="13"/>
      <c r="I610" s="13"/>
      <c r="K610" s="13"/>
      <c r="L610" s="13"/>
    </row>
    <row r="611" spans="2:12" ht="13">
      <c r="B611" s="13"/>
      <c r="C611" s="13"/>
      <c r="E611" s="13"/>
      <c r="F611" s="13"/>
      <c r="H611" s="13"/>
      <c r="I611" s="13"/>
      <c r="K611" s="13"/>
      <c r="L611" s="13"/>
    </row>
    <row r="612" spans="2:12" ht="13">
      <c r="B612" s="13"/>
      <c r="C612" s="13"/>
      <c r="E612" s="13"/>
      <c r="F612" s="13"/>
      <c r="H612" s="13"/>
      <c r="I612" s="13"/>
      <c r="K612" s="13"/>
      <c r="L612" s="13"/>
    </row>
    <row r="613" spans="2:12" ht="13">
      <c r="B613" s="13"/>
      <c r="C613" s="13"/>
      <c r="E613" s="13"/>
      <c r="F613" s="13"/>
      <c r="H613" s="13"/>
      <c r="I613" s="13"/>
      <c r="K613" s="13"/>
      <c r="L613" s="13"/>
    </row>
    <row r="614" spans="2:12" ht="13">
      <c r="B614" s="13"/>
      <c r="C614" s="13"/>
      <c r="E614" s="13"/>
      <c r="F614" s="13"/>
      <c r="H614" s="13"/>
      <c r="I614" s="13"/>
      <c r="K614" s="13"/>
      <c r="L614" s="13"/>
    </row>
    <row r="615" spans="2:12" ht="13">
      <c r="B615" s="13"/>
      <c r="C615" s="13"/>
      <c r="E615" s="13"/>
      <c r="F615" s="13"/>
      <c r="H615" s="13"/>
      <c r="I615" s="13"/>
      <c r="K615" s="13"/>
      <c r="L615" s="13"/>
    </row>
    <row r="616" spans="2:12" ht="13">
      <c r="B616" s="13"/>
      <c r="C616" s="13"/>
      <c r="E616" s="13"/>
      <c r="F616" s="13"/>
      <c r="H616" s="13"/>
      <c r="I616" s="13"/>
      <c r="K616" s="13"/>
      <c r="L616" s="13"/>
    </row>
    <row r="617" spans="2:12" ht="13">
      <c r="B617" s="13"/>
      <c r="C617" s="13"/>
      <c r="E617" s="13"/>
      <c r="F617" s="13"/>
      <c r="H617" s="13"/>
      <c r="I617" s="13"/>
      <c r="K617" s="13"/>
      <c r="L617" s="13"/>
    </row>
    <row r="618" spans="2:12" ht="13">
      <c r="B618" s="13"/>
      <c r="C618" s="13"/>
      <c r="E618" s="13"/>
      <c r="F618" s="13"/>
      <c r="H618" s="13"/>
      <c r="I618" s="13"/>
      <c r="K618" s="13"/>
      <c r="L618" s="13"/>
    </row>
    <row r="619" spans="2:12" ht="13">
      <c r="B619" s="13"/>
      <c r="C619" s="13"/>
      <c r="E619" s="13"/>
      <c r="F619" s="13"/>
      <c r="H619" s="13"/>
      <c r="I619" s="13"/>
      <c r="K619" s="13"/>
      <c r="L619" s="13"/>
    </row>
    <row r="620" spans="2:12" ht="13">
      <c r="B620" s="13"/>
      <c r="C620" s="13"/>
      <c r="E620" s="13"/>
      <c r="F620" s="13"/>
      <c r="H620" s="13"/>
      <c r="I620" s="13"/>
      <c r="K620" s="13"/>
      <c r="L620" s="13"/>
    </row>
    <row r="621" spans="2:12" ht="13">
      <c r="B621" s="13"/>
      <c r="C621" s="13"/>
      <c r="E621" s="13"/>
      <c r="F621" s="13"/>
      <c r="H621" s="13"/>
      <c r="I621" s="13"/>
      <c r="K621" s="13"/>
      <c r="L621" s="13"/>
    </row>
    <row r="622" spans="2:12" ht="13">
      <c r="B622" s="13"/>
      <c r="C622" s="13"/>
      <c r="E622" s="13"/>
      <c r="F622" s="13"/>
      <c r="H622" s="13"/>
      <c r="I622" s="13"/>
      <c r="K622" s="13"/>
      <c r="L622" s="13"/>
    </row>
    <row r="623" spans="2:12" ht="13">
      <c r="B623" s="13"/>
      <c r="C623" s="13"/>
      <c r="E623" s="13"/>
      <c r="F623" s="13"/>
      <c r="H623" s="13"/>
      <c r="I623" s="13"/>
      <c r="K623" s="13"/>
      <c r="L623" s="13"/>
    </row>
    <row r="624" spans="2:12" ht="13">
      <c r="B624" s="13"/>
      <c r="C624" s="13"/>
      <c r="E624" s="13"/>
      <c r="F624" s="13"/>
      <c r="H624" s="13"/>
      <c r="I624" s="13"/>
      <c r="K624" s="13"/>
      <c r="L624" s="13"/>
    </row>
    <row r="625" spans="2:12" ht="13">
      <c r="B625" s="13"/>
      <c r="C625" s="13"/>
      <c r="E625" s="13"/>
      <c r="F625" s="13"/>
      <c r="H625" s="13"/>
      <c r="I625" s="13"/>
      <c r="K625" s="13"/>
      <c r="L625" s="13"/>
    </row>
    <row r="626" spans="2:12" ht="13">
      <c r="B626" s="13"/>
      <c r="C626" s="13"/>
      <c r="E626" s="13"/>
      <c r="F626" s="13"/>
      <c r="H626" s="13"/>
      <c r="I626" s="13"/>
      <c r="K626" s="13"/>
      <c r="L626" s="13"/>
    </row>
    <row r="627" spans="2:12" ht="13">
      <c r="B627" s="13"/>
      <c r="C627" s="13"/>
      <c r="E627" s="13"/>
      <c r="F627" s="13"/>
      <c r="H627" s="13"/>
      <c r="I627" s="13"/>
      <c r="K627" s="13"/>
      <c r="L627" s="13"/>
    </row>
    <row r="628" spans="2:12" ht="13">
      <c r="B628" s="13"/>
      <c r="C628" s="13"/>
      <c r="E628" s="13"/>
      <c r="F628" s="13"/>
      <c r="H628" s="13"/>
      <c r="I628" s="13"/>
      <c r="K628" s="13"/>
      <c r="L628" s="13"/>
    </row>
    <row r="629" spans="2:12" ht="13">
      <c r="B629" s="13"/>
      <c r="C629" s="13"/>
      <c r="E629" s="13"/>
      <c r="F629" s="13"/>
      <c r="H629" s="13"/>
      <c r="I629" s="13"/>
      <c r="K629" s="13"/>
      <c r="L629" s="13"/>
    </row>
    <row r="630" spans="2:12" ht="13">
      <c r="B630" s="13"/>
      <c r="C630" s="13"/>
      <c r="E630" s="13"/>
      <c r="F630" s="13"/>
      <c r="H630" s="13"/>
      <c r="I630" s="13"/>
      <c r="K630" s="13"/>
      <c r="L630" s="13"/>
    </row>
    <row r="631" spans="2:12" ht="13">
      <c r="B631" s="13"/>
      <c r="C631" s="13"/>
      <c r="E631" s="13"/>
      <c r="F631" s="13"/>
      <c r="H631" s="13"/>
      <c r="I631" s="13"/>
      <c r="K631" s="13"/>
      <c r="L631" s="13"/>
    </row>
    <row r="632" spans="2:12" ht="13">
      <c r="B632" s="13"/>
      <c r="C632" s="13"/>
      <c r="E632" s="13"/>
      <c r="F632" s="13"/>
      <c r="H632" s="13"/>
      <c r="I632" s="13"/>
      <c r="K632" s="13"/>
      <c r="L632" s="13"/>
    </row>
    <row r="633" spans="2:12" ht="13">
      <c r="B633" s="13"/>
      <c r="C633" s="13"/>
      <c r="E633" s="13"/>
      <c r="F633" s="13"/>
      <c r="H633" s="13"/>
      <c r="I633" s="13"/>
      <c r="K633" s="13"/>
      <c r="L633" s="13"/>
    </row>
    <row r="634" spans="2:12" ht="13">
      <c r="B634" s="13"/>
      <c r="C634" s="13"/>
      <c r="E634" s="13"/>
      <c r="F634" s="13"/>
      <c r="H634" s="13"/>
      <c r="I634" s="13"/>
      <c r="K634" s="13"/>
      <c r="L634" s="13"/>
    </row>
    <row r="635" spans="2:12" ht="13">
      <c r="B635" s="13"/>
      <c r="C635" s="13"/>
      <c r="E635" s="13"/>
      <c r="F635" s="13"/>
      <c r="H635" s="13"/>
      <c r="I635" s="13"/>
      <c r="K635" s="13"/>
      <c r="L635" s="13"/>
    </row>
    <row r="636" spans="2:12" ht="13">
      <c r="B636" s="13"/>
      <c r="C636" s="13"/>
      <c r="E636" s="13"/>
      <c r="F636" s="13"/>
      <c r="H636" s="13"/>
      <c r="I636" s="13"/>
      <c r="K636" s="13"/>
      <c r="L636" s="13"/>
    </row>
    <row r="637" spans="2:12" ht="13">
      <c r="B637" s="13"/>
      <c r="C637" s="13"/>
      <c r="E637" s="13"/>
      <c r="F637" s="13"/>
      <c r="H637" s="13"/>
      <c r="I637" s="13"/>
      <c r="K637" s="13"/>
      <c r="L637" s="13"/>
    </row>
    <row r="638" spans="2:12" ht="13">
      <c r="B638" s="13"/>
      <c r="C638" s="13"/>
      <c r="E638" s="13"/>
      <c r="F638" s="13"/>
      <c r="H638" s="13"/>
      <c r="I638" s="13"/>
      <c r="K638" s="13"/>
      <c r="L638" s="13"/>
    </row>
    <row r="639" spans="2:12" ht="13">
      <c r="B639" s="13"/>
      <c r="C639" s="13"/>
      <c r="E639" s="13"/>
      <c r="F639" s="13"/>
      <c r="H639" s="13"/>
      <c r="I639" s="13"/>
      <c r="K639" s="13"/>
      <c r="L639" s="13"/>
    </row>
    <row r="640" spans="2:12" ht="13">
      <c r="B640" s="13"/>
      <c r="C640" s="13"/>
      <c r="E640" s="13"/>
      <c r="F640" s="13"/>
      <c r="H640" s="13"/>
      <c r="I640" s="13"/>
      <c r="K640" s="13"/>
      <c r="L640" s="13"/>
    </row>
    <row r="641" spans="2:12" ht="13">
      <c r="B641" s="13"/>
      <c r="C641" s="13"/>
      <c r="E641" s="13"/>
      <c r="F641" s="13"/>
      <c r="H641" s="13"/>
      <c r="I641" s="13"/>
      <c r="K641" s="13"/>
      <c r="L641" s="13"/>
    </row>
    <row r="642" spans="2:12" ht="13">
      <c r="B642" s="13"/>
      <c r="C642" s="13"/>
      <c r="E642" s="13"/>
      <c r="F642" s="13"/>
      <c r="H642" s="13"/>
      <c r="I642" s="13"/>
      <c r="K642" s="13"/>
      <c r="L642" s="13"/>
    </row>
    <row r="643" spans="2:12" ht="13">
      <c r="B643" s="13"/>
      <c r="C643" s="13"/>
      <c r="E643" s="13"/>
      <c r="F643" s="13"/>
      <c r="H643" s="13"/>
      <c r="I643" s="13"/>
      <c r="K643" s="13"/>
      <c r="L643" s="13"/>
    </row>
    <row r="644" spans="2:12" ht="13">
      <c r="B644" s="13"/>
      <c r="C644" s="13"/>
      <c r="E644" s="13"/>
      <c r="F644" s="13"/>
      <c r="H644" s="13"/>
      <c r="I644" s="13"/>
      <c r="K644" s="13"/>
      <c r="L644" s="13"/>
    </row>
    <row r="645" spans="2:12" ht="13">
      <c r="B645" s="13"/>
      <c r="C645" s="13"/>
      <c r="E645" s="13"/>
      <c r="F645" s="13"/>
      <c r="H645" s="13"/>
      <c r="I645" s="13"/>
      <c r="K645" s="13"/>
      <c r="L645" s="13"/>
    </row>
    <row r="646" spans="2:12" ht="13">
      <c r="B646" s="13"/>
      <c r="C646" s="13"/>
      <c r="E646" s="13"/>
      <c r="F646" s="13"/>
      <c r="H646" s="13"/>
      <c r="I646" s="13"/>
      <c r="K646" s="13"/>
      <c r="L646" s="13"/>
    </row>
    <row r="647" spans="2:12" ht="13">
      <c r="B647" s="13"/>
      <c r="C647" s="13"/>
      <c r="E647" s="13"/>
      <c r="F647" s="13"/>
      <c r="H647" s="13"/>
      <c r="I647" s="13"/>
      <c r="K647" s="13"/>
      <c r="L647" s="13"/>
    </row>
    <row r="648" spans="2:12" ht="13">
      <c r="B648" s="13"/>
      <c r="C648" s="13"/>
      <c r="E648" s="13"/>
      <c r="F648" s="13"/>
      <c r="H648" s="13"/>
      <c r="I648" s="13"/>
      <c r="K648" s="13"/>
      <c r="L648" s="13"/>
    </row>
    <row r="649" spans="2:12" ht="13">
      <c r="B649" s="13"/>
      <c r="C649" s="13"/>
      <c r="E649" s="13"/>
      <c r="F649" s="13"/>
      <c r="H649" s="13"/>
      <c r="I649" s="13"/>
      <c r="K649" s="13"/>
      <c r="L649" s="13"/>
    </row>
    <row r="650" spans="2:12" ht="13">
      <c r="B650" s="13"/>
      <c r="C650" s="13"/>
      <c r="E650" s="13"/>
      <c r="F650" s="13"/>
      <c r="H650" s="13"/>
      <c r="I650" s="13"/>
      <c r="K650" s="13"/>
      <c r="L650" s="13"/>
    </row>
    <row r="651" spans="2:12" ht="13">
      <c r="B651" s="13"/>
      <c r="C651" s="13"/>
      <c r="E651" s="13"/>
      <c r="F651" s="13"/>
      <c r="H651" s="13"/>
      <c r="I651" s="13"/>
      <c r="K651" s="13"/>
      <c r="L651" s="13"/>
    </row>
    <row r="652" spans="2:12" ht="13">
      <c r="B652" s="13"/>
      <c r="C652" s="13"/>
      <c r="E652" s="13"/>
      <c r="F652" s="13"/>
      <c r="H652" s="13"/>
      <c r="I652" s="13"/>
      <c r="K652" s="13"/>
      <c r="L652" s="13"/>
    </row>
    <row r="653" spans="2:12" ht="13">
      <c r="B653" s="13"/>
      <c r="C653" s="13"/>
      <c r="E653" s="13"/>
      <c r="F653" s="13"/>
      <c r="H653" s="13"/>
      <c r="I653" s="13"/>
      <c r="K653" s="13"/>
      <c r="L653" s="13"/>
    </row>
    <row r="654" spans="2:12" ht="13">
      <c r="B654" s="13"/>
      <c r="C654" s="13"/>
      <c r="E654" s="13"/>
      <c r="F654" s="13"/>
      <c r="H654" s="13"/>
      <c r="I654" s="13"/>
      <c r="K654" s="13"/>
      <c r="L654" s="13"/>
    </row>
    <row r="655" spans="2:12" ht="13">
      <c r="B655" s="13"/>
      <c r="C655" s="13"/>
      <c r="E655" s="13"/>
      <c r="F655" s="13"/>
      <c r="H655" s="13"/>
      <c r="I655" s="13"/>
      <c r="K655" s="13"/>
      <c r="L655" s="13"/>
    </row>
    <row r="656" spans="2:12" ht="13">
      <c r="B656" s="13"/>
      <c r="C656" s="13"/>
      <c r="E656" s="13"/>
      <c r="F656" s="13"/>
      <c r="H656" s="13"/>
      <c r="I656" s="13"/>
      <c r="K656" s="13"/>
      <c r="L656" s="13"/>
    </row>
    <row r="657" spans="2:12" ht="13">
      <c r="B657" s="13"/>
      <c r="C657" s="13"/>
      <c r="E657" s="13"/>
      <c r="F657" s="13"/>
      <c r="H657" s="13"/>
      <c r="I657" s="13"/>
      <c r="K657" s="13"/>
      <c r="L657" s="13"/>
    </row>
    <row r="658" spans="2:12" ht="13">
      <c r="B658" s="13"/>
      <c r="C658" s="13"/>
      <c r="E658" s="13"/>
      <c r="F658" s="13"/>
      <c r="H658" s="13"/>
      <c r="I658" s="13"/>
      <c r="K658" s="13"/>
      <c r="L658" s="13"/>
    </row>
    <row r="659" spans="2:12" ht="13">
      <c r="B659" s="13"/>
      <c r="C659" s="13"/>
      <c r="E659" s="13"/>
      <c r="F659" s="13"/>
      <c r="H659" s="13"/>
      <c r="I659" s="13"/>
      <c r="K659" s="13"/>
      <c r="L659" s="13"/>
    </row>
    <row r="660" spans="2:12" ht="13">
      <c r="B660" s="13"/>
      <c r="C660" s="13"/>
      <c r="E660" s="13"/>
      <c r="F660" s="13"/>
      <c r="H660" s="13"/>
      <c r="I660" s="13"/>
      <c r="K660" s="13"/>
      <c r="L660" s="13"/>
    </row>
    <row r="661" spans="2:12" ht="13">
      <c r="B661" s="13"/>
      <c r="C661" s="13"/>
      <c r="E661" s="13"/>
      <c r="F661" s="13"/>
      <c r="H661" s="13"/>
      <c r="I661" s="13"/>
      <c r="K661" s="13"/>
      <c r="L661" s="13"/>
    </row>
    <row r="662" spans="2:12" ht="13">
      <c r="B662" s="13"/>
      <c r="C662" s="13"/>
      <c r="E662" s="13"/>
      <c r="F662" s="13"/>
      <c r="H662" s="13"/>
      <c r="I662" s="13"/>
      <c r="K662" s="13"/>
      <c r="L662" s="13"/>
    </row>
    <row r="663" spans="2:12" ht="13">
      <c r="B663" s="13"/>
      <c r="C663" s="13"/>
      <c r="E663" s="13"/>
      <c r="F663" s="13"/>
      <c r="H663" s="13"/>
      <c r="I663" s="13"/>
      <c r="K663" s="13"/>
      <c r="L663" s="13"/>
    </row>
    <row r="664" spans="2:12" ht="13">
      <c r="B664" s="13"/>
      <c r="C664" s="13"/>
      <c r="E664" s="13"/>
      <c r="F664" s="13"/>
      <c r="H664" s="13"/>
      <c r="I664" s="13"/>
      <c r="K664" s="13"/>
      <c r="L664" s="13"/>
    </row>
    <row r="665" spans="2:12" ht="13">
      <c r="B665" s="13"/>
      <c r="C665" s="13"/>
      <c r="E665" s="13"/>
      <c r="F665" s="13"/>
      <c r="H665" s="13"/>
      <c r="I665" s="13"/>
      <c r="K665" s="13"/>
      <c r="L665" s="13"/>
    </row>
    <row r="666" spans="2:12" ht="13">
      <c r="B666" s="13"/>
      <c r="C666" s="13"/>
      <c r="E666" s="13"/>
      <c r="F666" s="13"/>
      <c r="H666" s="13"/>
      <c r="I666" s="13"/>
      <c r="K666" s="13"/>
      <c r="L666" s="13"/>
    </row>
    <row r="667" spans="2:12" ht="13">
      <c r="B667" s="13"/>
      <c r="C667" s="13"/>
      <c r="E667" s="13"/>
      <c r="F667" s="13"/>
      <c r="H667" s="13"/>
      <c r="I667" s="13"/>
      <c r="K667" s="13"/>
      <c r="L667" s="13"/>
    </row>
    <row r="668" spans="2:12" ht="13">
      <c r="B668" s="13"/>
      <c r="C668" s="13"/>
      <c r="E668" s="13"/>
      <c r="F668" s="13"/>
      <c r="H668" s="13"/>
      <c r="I668" s="13"/>
      <c r="K668" s="13"/>
      <c r="L668" s="13"/>
    </row>
    <row r="669" spans="2:12" ht="13">
      <c r="B669" s="13"/>
      <c r="C669" s="13"/>
      <c r="E669" s="13"/>
      <c r="F669" s="13"/>
      <c r="H669" s="13"/>
      <c r="I669" s="13"/>
      <c r="K669" s="13"/>
      <c r="L669" s="13"/>
    </row>
    <row r="670" spans="2:12" ht="13">
      <c r="B670" s="13"/>
      <c r="C670" s="13"/>
      <c r="E670" s="13"/>
      <c r="F670" s="13"/>
      <c r="H670" s="13"/>
      <c r="I670" s="13"/>
      <c r="K670" s="13"/>
      <c r="L670" s="13"/>
    </row>
    <row r="671" spans="2:12" ht="13">
      <c r="B671" s="13"/>
      <c r="C671" s="13"/>
      <c r="E671" s="13"/>
      <c r="F671" s="13"/>
      <c r="H671" s="13"/>
      <c r="I671" s="13"/>
      <c r="K671" s="13"/>
      <c r="L671" s="13"/>
    </row>
    <row r="672" spans="2:12" ht="13">
      <c r="B672" s="13"/>
      <c r="C672" s="13"/>
      <c r="E672" s="13"/>
      <c r="F672" s="13"/>
      <c r="H672" s="13"/>
      <c r="I672" s="13"/>
      <c r="K672" s="13"/>
      <c r="L672" s="13"/>
    </row>
    <row r="673" spans="2:12" ht="13">
      <c r="B673" s="13"/>
      <c r="C673" s="13"/>
      <c r="E673" s="13"/>
      <c r="F673" s="13"/>
      <c r="H673" s="13"/>
      <c r="I673" s="13"/>
      <c r="K673" s="13"/>
      <c r="L673" s="13"/>
    </row>
    <row r="674" spans="2:12" ht="13">
      <c r="B674" s="13"/>
      <c r="C674" s="13"/>
      <c r="E674" s="13"/>
      <c r="F674" s="13"/>
      <c r="H674" s="13"/>
      <c r="I674" s="13"/>
      <c r="K674" s="13"/>
      <c r="L674" s="13"/>
    </row>
    <row r="675" spans="2:12" ht="13">
      <c r="B675" s="13"/>
      <c r="C675" s="13"/>
      <c r="E675" s="13"/>
      <c r="F675" s="13"/>
      <c r="H675" s="13"/>
      <c r="I675" s="13"/>
      <c r="K675" s="13"/>
      <c r="L675" s="13"/>
    </row>
    <row r="676" spans="2:12" ht="13">
      <c r="B676" s="13"/>
      <c r="C676" s="13"/>
      <c r="E676" s="13"/>
      <c r="F676" s="13"/>
      <c r="H676" s="13"/>
      <c r="I676" s="13"/>
      <c r="K676" s="13"/>
      <c r="L676" s="13"/>
    </row>
    <row r="677" spans="2:12" ht="13">
      <c r="B677" s="13"/>
      <c r="C677" s="13"/>
      <c r="E677" s="13"/>
      <c r="F677" s="13"/>
      <c r="H677" s="13"/>
      <c r="I677" s="13"/>
      <c r="K677" s="13"/>
      <c r="L677" s="13"/>
    </row>
    <row r="678" spans="2:12" ht="13">
      <c r="B678" s="13"/>
      <c r="C678" s="13"/>
      <c r="E678" s="13"/>
      <c r="F678" s="13"/>
      <c r="H678" s="13"/>
      <c r="I678" s="13"/>
      <c r="K678" s="13"/>
      <c r="L678" s="13"/>
    </row>
    <row r="679" spans="2:12" ht="13">
      <c r="B679" s="13"/>
      <c r="C679" s="13"/>
      <c r="E679" s="13"/>
      <c r="F679" s="13"/>
      <c r="H679" s="13"/>
      <c r="I679" s="13"/>
      <c r="K679" s="13"/>
      <c r="L679" s="13"/>
    </row>
    <row r="680" spans="2:12" ht="13">
      <c r="B680" s="13"/>
      <c r="C680" s="13"/>
      <c r="E680" s="13"/>
      <c r="F680" s="13"/>
      <c r="H680" s="13"/>
      <c r="I680" s="13"/>
      <c r="K680" s="13"/>
      <c r="L680" s="13"/>
    </row>
    <row r="681" spans="2:12" ht="13">
      <c r="B681" s="13"/>
      <c r="C681" s="13"/>
      <c r="E681" s="13"/>
      <c r="F681" s="13"/>
      <c r="H681" s="13"/>
      <c r="I681" s="13"/>
      <c r="K681" s="13"/>
      <c r="L681" s="13"/>
    </row>
    <row r="682" spans="2:12" ht="13">
      <c r="B682" s="13"/>
      <c r="C682" s="13"/>
      <c r="E682" s="13"/>
      <c r="F682" s="13"/>
      <c r="H682" s="13"/>
      <c r="I682" s="13"/>
      <c r="K682" s="13"/>
      <c r="L682" s="13"/>
    </row>
    <row r="683" spans="2:12" ht="13">
      <c r="B683" s="13"/>
      <c r="C683" s="13"/>
      <c r="E683" s="13"/>
      <c r="F683" s="13"/>
      <c r="H683" s="13"/>
      <c r="I683" s="13"/>
      <c r="K683" s="13"/>
      <c r="L683" s="13"/>
    </row>
    <row r="684" spans="2:12" ht="13">
      <c r="B684" s="13"/>
      <c r="C684" s="13"/>
      <c r="E684" s="13"/>
      <c r="F684" s="13"/>
      <c r="H684" s="13"/>
      <c r="I684" s="13"/>
      <c r="K684" s="13"/>
      <c r="L684" s="13"/>
    </row>
    <row r="685" spans="2:12" ht="13">
      <c r="B685" s="13"/>
      <c r="C685" s="13"/>
      <c r="E685" s="13"/>
      <c r="F685" s="13"/>
      <c r="H685" s="13"/>
      <c r="I685" s="13"/>
      <c r="K685" s="13"/>
      <c r="L685" s="13"/>
    </row>
    <row r="686" spans="2:12" ht="13">
      <c r="B686" s="13"/>
      <c r="C686" s="13"/>
      <c r="E686" s="13"/>
      <c r="F686" s="13"/>
      <c r="H686" s="13"/>
      <c r="I686" s="13"/>
      <c r="K686" s="13"/>
      <c r="L686" s="13"/>
    </row>
    <row r="687" spans="2:12" ht="13">
      <c r="B687" s="13"/>
      <c r="C687" s="13"/>
      <c r="E687" s="13"/>
      <c r="F687" s="13"/>
      <c r="H687" s="13"/>
      <c r="I687" s="13"/>
      <c r="K687" s="13"/>
      <c r="L687" s="13"/>
    </row>
    <row r="688" spans="2:12" ht="13">
      <c r="B688" s="13"/>
      <c r="C688" s="13"/>
      <c r="E688" s="13"/>
      <c r="F688" s="13"/>
      <c r="H688" s="13"/>
      <c r="I688" s="13"/>
      <c r="K688" s="13"/>
      <c r="L688" s="13"/>
    </row>
    <row r="689" spans="2:12" ht="13">
      <c r="B689" s="13"/>
      <c r="C689" s="13"/>
      <c r="E689" s="13"/>
      <c r="F689" s="13"/>
      <c r="H689" s="13"/>
      <c r="I689" s="13"/>
      <c r="K689" s="13"/>
      <c r="L689" s="13"/>
    </row>
    <row r="690" spans="2:12" ht="13">
      <c r="B690" s="13"/>
      <c r="C690" s="13"/>
      <c r="E690" s="13"/>
      <c r="F690" s="13"/>
      <c r="H690" s="13"/>
      <c r="I690" s="13"/>
      <c r="K690" s="13"/>
      <c r="L690" s="13"/>
    </row>
    <row r="691" spans="2:12" ht="13">
      <c r="B691" s="13"/>
      <c r="C691" s="13"/>
      <c r="E691" s="13"/>
      <c r="F691" s="13"/>
      <c r="H691" s="13"/>
      <c r="I691" s="13"/>
      <c r="K691" s="13"/>
      <c r="L691" s="13"/>
    </row>
    <row r="692" spans="2:12" ht="13">
      <c r="B692" s="13"/>
      <c r="C692" s="13"/>
      <c r="E692" s="13"/>
      <c r="F692" s="13"/>
      <c r="H692" s="13"/>
      <c r="I692" s="13"/>
      <c r="K692" s="13"/>
      <c r="L692" s="13"/>
    </row>
    <row r="693" spans="2:12" ht="13">
      <c r="B693" s="13"/>
      <c r="C693" s="13"/>
      <c r="E693" s="13"/>
      <c r="F693" s="13"/>
      <c r="H693" s="13"/>
      <c r="I693" s="13"/>
      <c r="K693" s="13"/>
      <c r="L693" s="13"/>
    </row>
    <row r="694" spans="2:12" ht="13">
      <c r="B694" s="13"/>
      <c r="C694" s="13"/>
      <c r="E694" s="13"/>
      <c r="F694" s="13"/>
      <c r="H694" s="13"/>
      <c r="I694" s="13"/>
      <c r="K694" s="13"/>
      <c r="L694" s="13"/>
    </row>
    <row r="695" spans="2:12" ht="13">
      <c r="B695" s="13"/>
      <c r="C695" s="13"/>
      <c r="E695" s="13"/>
      <c r="F695" s="13"/>
      <c r="H695" s="13"/>
      <c r="I695" s="13"/>
      <c r="K695" s="13"/>
      <c r="L695" s="13"/>
    </row>
    <row r="696" spans="2:12" ht="13">
      <c r="B696" s="13"/>
      <c r="C696" s="13"/>
      <c r="E696" s="13"/>
      <c r="F696" s="13"/>
      <c r="H696" s="13"/>
      <c r="I696" s="13"/>
      <c r="K696" s="13"/>
      <c r="L696" s="13"/>
    </row>
    <row r="697" spans="2:12" ht="13">
      <c r="B697" s="13"/>
      <c r="C697" s="13"/>
      <c r="E697" s="13"/>
      <c r="F697" s="13"/>
      <c r="H697" s="13"/>
      <c r="I697" s="13"/>
      <c r="K697" s="13"/>
      <c r="L697" s="13"/>
    </row>
    <row r="698" spans="2:12" ht="13">
      <c r="B698" s="13"/>
      <c r="C698" s="13"/>
      <c r="E698" s="13"/>
      <c r="F698" s="13"/>
      <c r="H698" s="13"/>
      <c r="I698" s="13"/>
      <c r="K698" s="13"/>
      <c r="L698" s="13"/>
    </row>
    <row r="699" spans="2:12" ht="13">
      <c r="B699" s="13"/>
      <c r="C699" s="13"/>
      <c r="E699" s="13"/>
      <c r="F699" s="13"/>
      <c r="H699" s="13"/>
      <c r="I699" s="13"/>
      <c r="K699" s="13"/>
      <c r="L699" s="13"/>
    </row>
    <row r="700" spans="2:12" ht="13">
      <c r="B700" s="13"/>
      <c r="C700" s="13"/>
      <c r="E700" s="13"/>
      <c r="F700" s="13"/>
      <c r="H700" s="13"/>
      <c r="I700" s="13"/>
      <c r="K700" s="13"/>
      <c r="L700" s="13"/>
    </row>
    <row r="701" spans="2:12" ht="13">
      <c r="B701" s="13"/>
      <c r="C701" s="13"/>
      <c r="E701" s="13"/>
      <c r="F701" s="13"/>
      <c r="H701" s="13"/>
      <c r="I701" s="13"/>
      <c r="K701" s="13"/>
      <c r="L701" s="13"/>
    </row>
    <row r="702" spans="2:12" ht="13">
      <c r="B702" s="13"/>
      <c r="C702" s="13"/>
      <c r="E702" s="13"/>
      <c r="F702" s="13"/>
      <c r="H702" s="13"/>
      <c r="I702" s="13"/>
      <c r="K702" s="13"/>
      <c r="L702" s="13"/>
    </row>
    <row r="703" spans="2:12" ht="13">
      <c r="B703" s="13"/>
      <c r="C703" s="13"/>
      <c r="E703" s="13"/>
      <c r="F703" s="13"/>
      <c r="H703" s="13"/>
      <c r="I703" s="13"/>
      <c r="K703" s="13"/>
      <c r="L703" s="13"/>
    </row>
    <row r="704" spans="2:12" ht="13">
      <c r="B704" s="13"/>
      <c r="C704" s="13"/>
      <c r="E704" s="13"/>
      <c r="F704" s="13"/>
      <c r="H704" s="13"/>
      <c r="I704" s="13"/>
      <c r="K704" s="13"/>
      <c r="L704" s="13"/>
    </row>
    <row r="705" spans="2:12" ht="13">
      <c r="B705" s="13"/>
      <c r="C705" s="13"/>
      <c r="E705" s="13"/>
      <c r="F705" s="13"/>
      <c r="H705" s="13"/>
      <c r="I705" s="13"/>
      <c r="K705" s="13"/>
      <c r="L705" s="13"/>
    </row>
    <row r="706" spans="2:12" ht="13">
      <c r="B706" s="13"/>
      <c r="C706" s="13"/>
      <c r="E706" s="13"/>
      <c r="F706" s="13"/>
      <c r="H706" s="13"/>
      <c r="I706" s="13"/>
      <c r="K706" s="13"/>
      <c r="L706" s="13"/>
    </row>
    <row r="707" spans="2:12" ht="13">
      <c r="B707" s="13"/>
      <c r="C707" s="13"/>
      <c r="E707" s="13"/>
      <c r="F707" s="13"/>
      <c r="H707" s="13"/>
      <c r="I707" s="13"/>
      <c r="K707" s="13"/>
      <c r="L707" s="13"/>
    </row>
    <row r="708" spans="2:12" ht="13">
      <c r="B708" s="13"/>
      <c r="C708" s="13"/>
      <c r="E708" s="13"/>
      <c r="F708" s="13"/>
      <c r="H708" s="13"/>
      <c r="I708" s="13"/>
      <c r="K708" s="13"/>
      <c r="L708" s="13"/>
    </row>
    <row r="709" spans="2:12" ht="13">
      <c r="B709" s="13"/>
      <c r="C709" s="13"/>
      <c r="E709" s="13"/>
      <c r="F709" s="13"/>
      <c r="H709" s="13"/>
      <c r="I709" s="13"/>
      <c r="K709" s="13"/>
      <c r="L709" s="13"/>
    </row>
    <row r="710" spans="2:12" ht="13">
      <c r="B710" s="13"/>
      <c r="C710" s="13"/>
      <c r="E710" s="13"/>
      <c r="F710" s="13"/>
      <c r="H710" s="13"/>
      <c r="I710" s="13"/>
      <c r="K710" s="13"/>
      <c r="L710" s="13"/>
    </row>
    <row r="711" spans="2:12" ht="13">
      <c r="B711" s="13"/>
      <c r="C711" s="13"/>
      <c r="E711" s="13"/>
      <c r="F711" s="13"/>
      <c r="H711" s="13"/>
      <c r="I711" s="13"/>
      <c r="K711" s="13"/>
      <c r="L711" s="13"/>
    </row>
    <row r="712" spans="2:12" ht="13">
      <c r="B712" s="13"/>
      <c r="C712" s="13"/>
      <c r="E712" s="13"/>
      <c r="F712" s="13"/>
      <c r="H712" s="13"/>
      <c r="I712" s="13"/>
      <c r="K712" s="13"/>
      <c r="L712" s="13"/>
    </row>
    <row r="713" spans="2:12" ht="13">
      <c r="B713" s="13"/>
      <c r="C713" s="13"/>
      <c r="E713" s="13"/>
      <c r="F713" s="13"/>
      <c r="H713" s="13"/>
      <c r="I713" s="13"/>
      <c r="K713" s="13"/>
      <c r="L713" s="13"/>
    </row>
    <row r="714" spans="2:12" ht="13">
      <c r="B714" s="13"/>
      <c r="C714" s="13"/>
      <c r="E714" s="13"/>
      <c r="F714" s="13"/>
      <c r="H714" s="13"/>
      <c r="I714" s="13"/>
      <c r="K714" s="13"/>
      <c r="L714" s="13"/>
    </row>
    <row r="715" spans="2:12" ht="13">
      <c r="B715" s="13"/>
      <c r="C715" s="13"/>
      <c r="E715" s="13"/>
      <c r="F715" s="13"/>
      <c r="H715" s="13"/>
      <c r="I715" s="13"/>
      <c r="K715" s="13"/>
      <c r="L715" s="13"/>
    </row>
    <row r="716" spans="2:12" ht="13">
      <c r="B716" s="13"/>
      <c r="C716" s="13"/>
      <c r="E716" s="13"/>
      <c r="F716" s="13"/>
      <c r="H716" s="13"/>
      <c r="I716" s="13"/>
      <c r="K716" s="13"/>
      <c r="L716" s="13"/>
    </row>
    <row r="717" spans="2:12" ht="13">
      <c r="B717" s="13"/>
      <c r="C717" s="13"/>
      <c r="E717" s="13"/>
      <c r="F717" s="13"/>
      <c r="H717" s="13"/>
      <c r="I717" s="13"/>
      <c r="K717" s="13"/>
      <c r="L717" s="13"/>
    </row>
    <row r="718" spans="2:12" ht="13">
      <c r="B718" s="13"/>
      <c r="C718" s="13"/>
      <c r="E718" s="13"/>
      <c r="F718" s="13"/>
      <c r="H718" s="13"/>
      <c r="I718" s="13"/>
      <c r="K718" s="13"/>
      <c r="L718" s="13"/>
    </row>
    <row r="719" spans="2:12" ht="13">
      <c r="B719" s="13"/>
      <c r="C719" s="13"/>
      <c r="E719" s="13"/>
      <c r="F719" s="13"/>
      <c r="H719" s="13"/>
      <c r="I719" s="13"/>
      <c r="K719" s="13"/>
      <c r="L719" s="13"/>
    </row>
    <row r="720" spans="2:12" ht="13">
      <c r="B720" s="13"/>
      <c r="C720" s="13"/>
      <c r="E720" s="13"/>
      <c r="F720" s="13"/>
      <c r="H720" s="13"/>
      <c r="I720" s="13"/>
      <c r="K720" s="13"/>
      <c r="L720" s="13"/>
    </row>
    <row r="721" spans="2:12" ht="13">
      <c r="B721" s="13"/>
      <c r="C721" s="13"/>
      <c r="E721" s="13"/>
      <c r="F721" s="13"/>
      <c r="H721" s="13"/>
      <c r="I721" s="13"/>
      <c r="K721" s="13"/>
      <c r="L721" s="13"/>
    </row>
    <row r="722" spans="2:12" ht="13">
      <c r="B722" s="13"/>
      <c r="C722" s="13"/>
      <c r="E722" s="13"/>
      <c r="F722" s="13"/>
      <c r="H722" s="13"/>
      <c r="I722" s="13"/>
      <c r="K722" s="13"/>
      <c r="L722" s="13"/>
    </row>
    <row r="723" spans="2:12" ht="13">
      <c r="B723" s="13"/>
      <c r="C723" s="13"/>
      <c r="E723" s="13"/>
      <c r="F723" s="13"/>
      <c r="H723" s="13"/>
      <c r="I723" s="13"/>
      <c r="K723" s="13"/>
      <c r="L723" s="13"/>
    </row>
    <row r="724" spans="2:12" ht="13">
      <c r="B724" s="13"/>
      <c r="C724" s="13"/>
      <c r="E724" s="13"/>
      <c r="F724" s="13"/>
      <c r="H724" s="13"/>
      <c r="I724" s="13"/>
      <c r="K724" s="13"/>
      <c r="L724" s="13"/>
    </row>
    <row r="725" spans="2:12" ht="13">
      <c r="B725" s="13"/>
      <c r="C725" s="13"/>
      <c r="E725" s="13"/>
      <c r="F725" s="13"/>
      <c r="H725" s="13"/>
      <c r="I725" s="13"/>
      <c r="K725" s="13"/>
      <c r="L725" s="13"/>
    </row>
    <row r="726" spans="2:12" ht="13">
      <c r="B726" s="13"/>
      <c r="C726" s="13"/>
      <c r="E726" s="13"/>
      <c r="F726" s="13"/>
      <c r="H726" s="13"/>
      <c r="I726" s="13"/>
      <c r="K726" s="13"/>
      <c r="L726" s="13"/>
    </row>
    <row r="727" spans="2:12" ht="13">
      <c r="B727" s="13"/>
      <c r="C727" s="13"/>
      <c r="E727" s="13"/>
      <c r="F727" s="13"/>
      <c r="H727" s="13"/>
      <c r="I727" s="13"/>
      <c r="K727" s="13"/>
      <c r="L727" s="13"/>
    </row>
    <row r="728" spans="2:12" ht="13">
      <c r="B728" s="13"/>
      <c r="C728" s="13"/>
      <c r="E728" s="13"/>
      <c r="F728" s="13"/>
      <c r="H728" s="13"/>
      <c r="I728" s="13"/>
      <c r="K728" s="13"/>
      <c r="L728" s="13"/>
    </row>
    <row r="729" spans="2:12" ht="13">
      <c r="B729" s="13"/>
      <c r="C729" s="13"/>
      <c r="E729" s="13"/>
      <c r="F729" s="13"/>
      <c r="H729" s="13"/>
      <c r="I729" s="13"/>
      <c r="K729" s="13"/>
      <c r="L729" s="13"/>
    </row>
    <row r="730" spans="2:12" ht="13">
      <c r="B730" s="13"/>
      <c r="C730" s="13"/>
      <c r="E730" s="13"/>
      <c r="F730" s="13"/>
      <c r="H730" s="13"/>
      <c r="I730" s="13"/>
      <c r="K730" s="13"/>
      <c r="L730" s="13"/>
    </row>
    <row r="731" spans="2:12" ht="13">
      <c r="B731" s="13"/>
      <c r="C731" s="13"/>
      <c r="E731" s="13"/>
      <c r="F731" s="13"/>
      <c r="H731" s="13"/>
      <c r="I731" s="13"/>
      <c r="K731" s="13"/>
      <c r="L731" s="13"/>
    </row>
    <row r="732" spans="2:12" ht="13">
      <c r="B732" s="13"/>
      <c r="C732" s="13"/>
      <c r="E732" s="13"/>
      <c r="F732" s="13"/>
      <c r="H732" s="13"/>
      <c r="I732" s="13"/>
      <c r="K732" s="13"/>
      <c r="L732" s="13"/>
    </row>
    <row r="733" spans="2:12" ht="13">
      <c r="B733" s="13"/>
      <c r="C733" s="13"/>
      <c r="E733" s="13"/>
      <c r="F733" s="13"/>
      <c r="H733" s="13"/>
      <c r="I733" s="13"/>
      <c r="K733" s="13"/>
      <c r="L733" s="13"/>
    </row>
    <row r="734" spans="2:12" ht="13">
      <c r="B734" s="13"/>
      <c r="C734" s="13"/>
      <c r="E734" s="13"/>
      <c r="F734" s="13"/>
      <c r="H734" s="13"/>
      <c r="I734" s="13"/>
      <c r="K734" s="13"/>
      <c r="L734" s="13"/>
    </row>
    <row r="735" spans="2:12" ht="13">
      <c r="B735" s="13"/>
      <c r="C735" s="13"/>
      <c r="E735" s="13"/>
      <c r="F735" s="13"/>
      <c r="H735" s="13"/>
      <c r="I735" s="13"/>
      <c r="K735" s="13"/>
      <c r="L735" s="13"/>
    </row>
    <row r="736" spans="2:12" ht="13">
      <c r="B736" s="13"/>
      <c r="C736" s="13"/>
      <c r="E736" s="13"/>
      <c r="F736" s="13"/>
      <c r="H736" s="13"/>
      <c r="I736" s="13"/>
      <c r="K736" s="13"/>
      <c r="L736" s="13"/>
    </row>
    <row r="737" spans="2:12" ht="13">
      <c r="B737" s="13"/>
      <c r="C737" s="13"/>
      <c r="E737" s="13"/>
      <c r="F737" s="13"/>
      <c r="H737" s="13"/>
      <c r="I737" s="13"/>
      <c r="K737" s="13"/>
      <c r="L737" s="13"/>
    </row>
    <row r="738" spans="2:12" ht="13">
      <c r="B738" s="13"/>
      <c r="C738" s="13"/>
      <c r="E738" s="13"/>
      <c r="F738" s="13"/>
      <c r="H738" s="13"/>
      <c r="I738" s="13"/>
      <c r="K738" s="13"/>
      <c r="L738" s="13"/>
    </row>
    <row r="739" spans="2:12" ht="13">
      <c r="B739" s="13"/>
      <c r="C739" s="13"/>
      <c r="E739" s="13"/>
      <c r="F739" s="13"/>
      <c r="H739" s="13"/>
      <c r="I739" s="13"/>
      <c r="K739" s="13"/>
      <c r="L739" s="13"/>
    </row>
    <row r="740" spans="2:12" ht="13">
      <c r="B740" s="13"/>
      <c r="C740" s="13"/>
      <c r="E740" s="13"/>
      <c r="F740" s="13"/>
      <c r="H740" s="13"/>
      <c r="I740" s="13"/>
      <c r="K740" s="13"/>
      <c r="L740" s="13"/>
    </row>
    <row r="741" spans="2:12" ht="13">
      <c r="B741" s="13"/>
      <c r="C741" s="13"/>
      <c r="E741" s="13"/>
      <c r="F741" s="13"/>
      <c r="H741" s="13"/>
      <c r="I741" s="13"/>
      <c r="K741" s="13"/>
      <c r="L741" s="13"/>
    </row>
    <row r="742" spans="2:12" ht="13">
      <c r="B742" s="13"/>
      <c r="C742" s="13"/>
      <c r="E742" s="13"/>
      <c r="F742" s="13"/>
      <c r="H742" s="13"/>
      <c r="I742" s="13"/>
      <c r="K742" s="13"/>
      <c r="L742" s="13"/>
    </row>
    <row r="743" spans="2:12" ht="13">
      <c r="B743" s="13"/>
      <c r="C743" s="13"/>
      <c r="E743" s="13"/>
      <c r="F743" s="13"/>
      <c r="H743" s="13"/>
      <c r="I743" s="13"/>
      <c r="K743" s="13"/>
      <c r="L743" s="13"/>
    </row>
    <row r="744" spans="2:12" ht="13">
      <c r="B744" s="13"/>
      <c r="C744" s="13"/>
      <c r="E744" s="13"/>
      <c r="F744" s="13"/>
      <c r="H744" s="13"/>
      <c r="I744" s="13"/>
      <c r="K744" s="13"/>
      <c r="L744" s="13"/>
    </row>
    <row r="745" spans="2:12" ht="13">
      <c r="B745" s="13"/>
      <c r="C745" s="13"/>
      <c r="E745" s="13"/>
      <c r="F745" s="13"/>
      <c r="H745" s="13"/>
      <c r="I745" s="13"/>
      <c r="K745" s="13"/>
      <c r="L745" s="13"/>
    </row>
    <row r="746" spans="2:12" ht="13">
      <c r="B746" s="13"/>
      <c r="C746" s="13"/>
      <c r="E746" s="13"/>
      <c r="F746" s="13"/>
      <c r="H746" s="13"/>
      <c r="I746" s="13"/>
      <c r="K746" s="13"/>
      <c r="L746" s="13"/>
    </row>
    <row r="747" spans="2:12" ht="13">
      <c r="B747" s="13"/>
      <c r="C747" s="13"/>
      <c r="E747" s="13"/>
      <c r="F747" s="13"/>
      <c r="H747" s="13"/>
      <c r="I747" s="13"/>
      <c r="K747" s="13"/>
      <c r="L747" s="13"/>
    </row>
    <row r="748" spans="2:12" ht="13">
      <c r="B748" s="13"/>
      <c r="C748" s="13"/>
      <c r="E748" s="13"/>
      <c r="F748" s="13"/>
      <c r="H748" s="13"/>
      <c r="I748" s="13"/>
      <c r="K748" s="13"/>
      <c r="L748" s="13"/>
    </row>
    <row r="749" spans="2:12" ht="13">
      <c r="B749" s="13"/>
      <c r="C749" s="13"/>
      <c r="E749" s="13"/>
      <c r="F749" s="13"/>
      <c r="H749" s="13"/>
      <c r="I749" s="13"/>
      <c r="K749" s="13"/>
      <c r="L749" s="13"/>
    </row>
    <row r="750" spans="2:12" ht="13">
      <c r="B750" s="13"/>
      <c r="C750" s="13"/>
      <c r="E750" s="13"/>
      <c r="F750" s="13"/>
      <c r="H750" s="13"/>
      <c r="I750" s="13"/>
      <c r="K750" s="13"/>
      <c r="L750" s="13"/>
    </row>
    <row r="751" spans="2:12" ht="13">
      <c r="B751" s="13"/>
      <c r="C751" s="13"/>
      <c r="E751" s="13"/>
      <c r="F751" s="13"/>
      <c r="H751" s="13"/>
      <c r="I751" s="13"/>
      <c r="K751" s="13"/>
      <c r="L751" s="13"/>
    </row>
    <row r="752" spans="2:12" ht="13">
      <c r="B752" s="13"/>
      <c r="C752" s="13"/>
      <c r="E752" s="13"/>
      <c r="F752" s="13"/>
      <c r="H752" s="13"/>
      <c r="I752" s="13"/>
      <c r="K752" s="13"/>
      <c r="L752" s="13"/>
    </row>
    <row r="753" spans="2:12" ht="13">
      <c r="B753" s="13"/>
      <c r="C753" s="13"/>
      <c r="E753" s="13"/>
      <c r="F753" s="13"/>
      <c r="H753" s="13"/>
      <c r="I753" s="13"/>
      <c r="K753" s="13"/>
      <c r="L753" s="13"/>
    </row>
    <row r="754" spans="2:12" ht="13">
      <c r="B754" s="13"/>
      <c r="C754" s="13"/>
      <c r="E754" s="13"/>
      <c r="F754" s="13"/>
      <c r="H754" s="13"/>
      <c r="I754" s="13"/>
      <c r="K754" s="13"/>
      <c r="L754" s="13"/>
    </row>
    <row r="755" spans="2:12" ht="13">
      <c r="B755" s="13"/>
      <c r="C755" s="13"/>
      <c r="E755" s="13"/>
      <c r="F755" s="13"/>
      <c r="H755" s="13"/>
      <c r="I755" s="13"/>
      <c r="K755" s="13"/>
      <c r="L755" s="13"/>
    </row>
    <row r="756" spans="2:12" ht="13">
      <c r="B756" s="13"/>
      <c r="C756" s="13"/>
      <c r="E756" s="13"/>
      <c r="F756" s="13"/>
      <c r="H756" s="13"/>
      <c r="I756" s="13"/>
      <c r="K756" s="13"/>
      <c r="L756" s="13"/>
    </row>
    <row r="757" spans="2:12" ht="13">
      <c r="B757" s="13"/>
      <c r="C757" s="13"/>
      <c r="E757" s="13"/>
      <c r="F757" s="13"/>
      <c r="H757" s="13"/>
      <c r="I757" s="13"/>
      <c r="K757" s="13"/>
      <c r="L757" s="13"/>
    </row>
    <row r="758" spans="2:12" ht="13">
      <c r="B758" s="13"/>
      <c r="C758" s="13"/>
      <c r="E758" s="13"/>
      <c r="F758" s="13"/>
      <c r="H758" s="13"/>
      <c r="I758" s="13"/>
      <c r="K758" s="13"/>
      <c r="L758" s="13"/>
    </row>
    <row r="759" spans="2:12" ht="13">
      <c r="B759" s="13"/>
      <c r="C759" s="13"/>
      <c r="E759" s="13"/>
      <c r="F759" s="13"/>
      <c r="H759" s="13"/>
      <c r="I759" s="13"/>
      <c r="K759" s="13"/>
      <c r="L759" s="13"/>
    </row>
    <row r="760" spans="2:12" ht="13">
      <c r="B760" s="13"/>
      <c r="C760" s="13"/>
      <c r="E760" s="13"/>
      <c r="F760" s="13"/>
      <c r="H760" s="13"/>
      <c r="I760" s="13"/>
      <c r="K760" s="13"/>
      <c r="L760" s="13"/>
    </row>
    <row r="761" spans="2:12" ht="13">
      <c r="B761" s="13"/>
      <c r="C761" s="13"/>
      <c r="E761" s="13"/>
      <c r="F761" s="13"/>
      <c r="H761" s="13"/>
      <c r="I761" s="13"/>
      <c r="K761" s="13"/>
      <c r="L761" s="13"/>
    </row>
    <row r="762" spans="2:12" ht="13">
      <c r="B762" s="13"/>
      <c r="C762" s="13"/>
      <c r="E762" s="13"/>
      <c r="F762" s="13"/>
      <c r="H762" s="13"/>
      <c r="I762" s="13"/>
      <c r="K762" s="13"/>
      <c r="L762" s="13"/>
    </row>
    <row r="763" spans="2:12" ht="13">
      <c r="B763" s="13"/>
      <c r="C763" s="13"/>
      <c r="E763" s="13"/>
      <c r="F763" s="13"/>
      <c r="H763" s="13"/>
      <c r="I763" s="13"/>
      <c r="K763" s="13"/>
      <c r="L763" s="13"/>
    </row>
    <row r="764" spans="2:12" ht="13">
      <c r="B764" s="13"/>
      <c r="C764" s="13"/>
      <c r="E764" s="13"/>
      <c r="F764" s="13"/>
      <c r="H764" s="13"/>
      <c r="I764" s="13"/>
      <c r="K764" s="13"/>
      <c r="L764" s="13"/>
    </row>
    <row r="765" spans="2:12" ht="13">
      <c r="B765" s="13"/>
      <c r="C765" s="13"/>
      <c r="E765" s="13"/>
      <c r="F765" s="13"/>
      <c r="H765" s="13"/>
      <c r="I765" s="13"/>
      <c r="K765" s="13"/>
      <c r="L765" s="13"/>
    </row>
    <row r="766" spans="2:12" ht="13">
      <c r="B766" s="13"/>
      <c r="C766" s="13"/>
      <c r="E766" s="13"/>
      <c r="F766" s="13"/>
      <c r="H766" s="13"/>
      <c r="I766" s="13"/>
      <c r="K766" s="13"/>
      <c r="L766" s="13"/>
    </row>
    <row r="767" spans="2:12" ht="13">
      <c r="B767" s="13"/>
      <c r="C767" s="13"/>
      <c r="E767" s="13"/>
      <c r="F767" s="13"/>
      <c r="H767" s="13"/>
      <c r="I767" s="13"/>
      <c r="K767" s="13"/>
      <c r="L767" s="13"/>
    </row>
    <row r="768" spans="2:12" ht="13">
      <c r="B768" s="13"/>
      <c r="C768" s="13"/>
      <c r="E768" s="13"/>
      <c r="F768" s="13"/>
      <c r="H768" s="13"/>
      <c r="I768" s="13"/>
      <c r="K768" s="13"/>
      <c r="L768" s="13"/>
    </row>
    <row r="769" spans="2:12" ht="13">
      <c r="B769" s="13"/>
      <c r="C769" s="13"/>
      <c r="E769" s="13"/>
      <c r="F769" s="13"/>
      <c r="H769" s="13"/>
      <c r="I769" s="13"/>
      <c r="K769" s="13"/>
      <c r="L769" s="13"/>
    </row>
    <row r="770" spans="2:12" ht="13">
      <c r="B770" s="13"/>
      <c r="C770" s="13"/>
      <c r="E770" s="13"/>
      <c r="F770" s="13"/>
      <c r="H770" s="13"/>
      <c r="I770" s="13"/>
      <c r="K770" s="13"/>
      <c r="L770" s="13"/>
    </row>
    <row r="771" spans="2:12" ht="13">
      <c r="B771" s="13"/>
      <c r="C771" s="13"/>
      <c r="E771" s="13"/>
      <c r="F771" s="13"/>
      <c r="H771" s="13"/>
      <c r="I771" s="13"/>
      <c r="K771" s="13"/>
      <c r="L771" s="13"/>
    </row>
    <row r="772" spans="2:12" ht="13">
      <c r="B772" s="13"/>
      <c r="C772" s="13"/>
      <c r="E772" s="13"/>
      <c r="F772" s="13"/>
      <c r="H772" s="13"/>
      <c r="I772" s="13"/>
      <c r="K772" s="13"/>
      <c r="L772" s="13"/>
    </row>
    <row r="773" spans="2:12" ht="13">
      <c r="B773" s="13"/>
      <c r="C773" s="13"/>
      <c r="E773" s="13"/>
      <c r="F773" s="13"/>
      <c r="H773" s="13"/>
      <c r="I773" s="13"/>
      <c r="K773" s="13"/>
      <c r="L773" s="13"/>
    </row>
    <row r="774" spans="2:12" ht="13">
      <c r="B774" s="13"/>
      <c r="C774" s="13"/>
      <c r="E774" s="13"/>
      <c r="F774" s="13"/>
      <c r="H774" s="13"/>
      <c r="I774" s="13"/>
      <c r="K774" s="13"/>
      <c r="L774" s="13"/>
    </row>
    <row r="775" spans="2:12" ht="13">
      <c r="B775" s="13"/>
      <c r="C775" s="13"/>
      <c r="E775" s="13"/>
      <c r="F775" s="13"/>
      <c r="H775" s="13"/>
      <c r="I775" s="13"/>
      <c r="K775" s="13"/>
      <c r="L775" s="13"/>
    </row>
    <row r="776" spans="2:12" ht="13">
      <c r="B776" s="13"/>
      <c r="C776" s="13"/>
      <c r="E776" s="13"/>
      <c r="F776" s="13"/>
      <c r="H776" s="13"/>
      <c r="I776" s="13"/>
      <c r="K776" s="13"/>
      <c r="L776" s="13"/>
    </row>
    <row r="777" spans="2:12" ht="13">
      <c r="B777" s="13"/>
      <c r="C777" s="13"/>
      <c r="E777" s="13"/>
      <c r="F777" s="13"/>
      <c r="H777" s="13"/>
      <c r="I777" s="13"/>
      <c r="K777" s="13"/>
      <c r="L777" s="13"/>
    </row>
    <row r="778" spans="2:12" ht="13">
      <c r="B778" s="13"/>
      <c r="C778" s="13"/>
      <c r="E778" s="13"/>
      <c r="F778" s="13"/>
      <c r="H778" s="13"/>
      <c r="I778" s="13"/>
      <c r="K778" s="13"/>
      <c r="L778" s="13"/>
    </row>
    <row r="779" spans="2:12" ht="13">
      <c r="B779" s="13"/>
      <c r="C779" s="13"/>
      <c r="E779" s="13"/>
      <c r="F779" s="13"/>
      <c r="H779" s="13"/>
      <c r="I779" s="13"/>
      <c r="K779" s="13"/>
      <c r="L779" s="13"/>
    </row>
    <row r="780" spans="2:12" ht="13">
      <c r="B780" s="13"/>
      <c r="C780" s="13"/>
      <c r="E780" s="13"/>
      <c r="F780" s="13"/>
      <c r="H780" s="13"/>
      <c r="I780" s="13"/>
      <c r="K780" s="13"/>
      <c r="L780" s="13"/>
    </row>
    <row r="781" spans="2:12" ht="13">
      <c r="B781" s="13"/>
      <c r="C781" s="13"/>
      <c r="E781" s="13"/>
      <c r="F781" s="13"/>
      <c r="H781" s="13"/>
      <c r="I781" s="13"/>
      <c r="K781" s="13"/>
      <c r="L781" s="13"/>
    </row>
    <row r="782" spans="2:12" ht="13">
      <c r="B782" s="13"/>
      <c r="C782" s="13"/>
      <c r="E782" s="13"/>
      <c r="F782" s="13"/>
      <c r="H782" s="13"/>
      <c r="I782" s="13"/>
      <c r="K782" s="13"/>
      <c r="L782" s="13"/>
    </row>
    <row r="783" spans="2:12" ht="13">
      <c r="B783" s="13"/>
      <c r="C783" s="13"/>
      <c r="E783" s="13"/>
      <c r="F783" s="13"/>
      <c r="H783" s="13"/>
      <c r="I783" s="13"/>
      <c r="K783" s="13"/>
      <c r="L783" s="13"/>
    </row>
    <row r="784" spans="2:12" ht="13">
      <c r="B784" s="13"/>
      <c r="C784" s="13"/>
      <c r="E784" s="13"/>
      <c r="F784" s="13"/>
      <c r="H784" s="13"/>
      <c r="I784" s="13"/>
      <c r="K784" s="13"/>
      <c r="L784" s="13"/>
    </row>
    <row r="785" spans="2:12" ht="13">
      <c r="B785" s="13"/>
      <c r="C785" s="13"/>
      <c r="E785" s="13"/>
      <c r="F785" s="13"/>
      <c r="H785" s="13"/>
      <c r="I785" s="13"/>
      <c r="K785" s="13"/>
      <c r="L785" s="13"/>
    </row>
    <row r="786" spans="2:12" ht="13">
      <c r="B786" s="13"/>
      <c r="C786" s="13"/>
      <c r="E786" s="13"/>
      <c r="F786" s="13"/>
      <c r="H786" s="13"/>
      <c r="I786" s="13"/>
      <c r="K786" s="13"/>
      <c r="L786" s="13"/>
    </row>
    <row r="787" spans="2:12" ht="13">
      <c r="B787" s="13"/>
      <c r="C787" s="13"/>
      <c r="E787" s="13"/>
      <c r="F787" s="13"/>
      <c r="H787" s="13"/>
      <c r="I787" s="13"/>
      <c r="K787" s="13"/>
      <c r="L787" s="13"/>
    </row>
    <row r="788" spans="2:12" ht="13">
      <c r="B788" s="13"/>
      <c r="C788" s="13"/>
      <c r="E788" s="13"/>
      <c r="F788" s="13"/>
      <c r="H788" s="13"/>
      <c r="I788" s="13"/>
      <c r="K788" s="13"/>
      <c r="L788" s="13"/>
    </row>
    <row r="789" spans="2:12" ht="13">
      <c r="B789" s="13"/>
      <c r="C789" s="13"/>
      <c r="E789" s="13"/>
      <c r="F789" s="13"/>
      <c r="H789" s="13"/>
      <c r="I789" s="13"/>
      <c r="K789" s="13"/>
      <c r="L789" s="13"/>
    </row>
    <row r="790" spans="2:12" ht="13">
      <c r="B790" s="13"/>
      <c r="C790" s="13"/>
      <c r="E790" s="13"/>
      <c r="F790" s="13"/>
      <c r="H790" s="13"/>
      <c r="I790" s="13"/>
      <c r="K790" s="13"/>
      <c r="L790" s="13"/>
    </row>
    <row r="791" spans="2:12" ht="13">
      <c r="B791" s="13"/>
      <c r="C791" s="13"/>
      <c r="E791" s="13"/>
      <c r="F791" s="13"/>
      <c r="H791" s="13"/>
      <c r="I791" s="13"/>
      <c r="K791" s="13"/>
      <c r="L791" s="13"/>
    </row>
    <row r="792" spans="2:12" ht="13">
      <c r="B792" s="13"/>
      <c r="C792" s="13"/>
      <c r="E792" s="13"/>
      <c r="F792" s="13"/>
      <c r="H792" s="13"/>
      <c r="I792" s="13"/>
      <c r="K792" s="13"/>
      <c r="L792" s="13"/>
    </row>
    <row r="793" spans="2:12" ht="13">
      <c r="B793" s="13"/>
      <c r="C793" s="13"/>
      <c r="E793" s="13"/>
      <c r="F793" s="13"/>
      <c r="H793" s="13"/>
      <c r="I793" s="13"/>
      <c r="K793" s="13"/>
      <c r="L793" s="13"/>
    </row>
    <row r="794" spans="2:12" ht="13">
      <c r="B794" s="13"/>
      <c r="C794" s="13"/>
      <c r="E794" s="13"/>
      <c r="F794" s="13"/>
      <c r="H794" s="13"/>
      <c r="I794" s="13"/>
      <c r="K794" s="13"/>
      <c r="L794" s="13"/>
    </row>
    <row r="795" spans="2:12" ht="13">
      <c r="B795" s="13"/>
      <c r="C795" s="13"/>
      <c r="E795" s="13"/>
      <c r="F795" s="13"/>
      <c r="H795" s="13"/>
      <c r="I795" s="13"/>
      <c r="K795" s="13"/>
      <c r="L795" s="13"/>
    </row>
    <row r="796" spans="2:12" ht="13">
      <c r="B796" s="13"/>
      <c r="C796" s="13"/>
      <c r="E796" s="13"/>
      <c r="F796" s="13"/>
      <c r="H796" s="13"/>
      <c r="I796" s="13"/>
      <c r="K796" s="13"/>
      <c r="L796" s="13"/>
    </row>
    <row r="797" spans="2:12" ht="13">
      <c r="B797" s="13"/>
      <c r="C797" s="13"/>
      <c r="E797" s="13"/>
      <c r="F797" s="13"/>
      <c r="H797" s="13"/>
      <c r="I797" s="13"/>
      <c r="K797" s="13"/>
      <c r="L797" s="13"/>
    </row>
    <row r="798" spans="2:12" ht="13">
      <c r="B798" s="13"/>
      <c r="C798" s="13"/>
      <c r="E798" s="13"/>
      <c r="F798" s="13"/>
      <c r="H798" s="13"/>
      <c r="I798" s="13"/>
      <c r="K798" s="13"/>
      <c r="L798" s="13"/>
    </row>
    <row r="799" spans="2:12" ht="13">
      <c r="B799" s="13"/>
      <c r="C799" s="13"/>
      <c r="E799" s="13"/>
      <c r="F799" s="13"/>
      <c r="H799" s="13"/>
      <c r="I799" s="13"/>
      <c r="K799" s="13"/>
      <c r="L799" s="13"/>
    </row>
    <row r="800" spans="2:12" ht="13">
      <c r="B800" s="13"/>
      <c r="C800" s="13"/>
      <c r="E800" s="13"/>
      <c r="F800" s="13"/>
      <c r="H800" s="13"/>
      <c r="I800" s="13"/>
      <c r="K800" s="13"/>
      <c r="L800" s="13"/>
    </row>
    <row r="801" spans="2:12" ht="13">
      <c r="B801" s="13"/>
      <c r="C801" s="13"/>
      <c r="E801" s="13"/>
      <c r="F801" s="13"/>
      <c r="H801" s="13"/>
      <c r="I801" s="13"/>
      <c r="K801" s="13"/>
      <c r="L801" s="13"/>
    </row>
    <row r="802" spans="2:12" ht="13">
      <c r="B802" s="13"/>
      <c r="C802" s="13"/>
      <c r="E802" s="13"/>
      <c r="F802" s="13"/>
      <c r="H802" s="13"/>
      <c r="I802" s="13"/>
      <c r="K802" s="13"/>
      <c r="L802" s="13"/>
    </row>
    <row r="803" spans="2:12" ht="13">
      <c r="B803" s="13"/>
      <c r="C803" s="13"/>
      <c r="E803" s="13"/>
      <c r="F803" s="13"/>
      <c r="H803" s="13"/>
      <c r="I803" s="13"/>
      <c r="K803" s="13"/>
      <c r="L803" s="13"/>
    </row>
    <row r="804" spans="2:12" ht="13">
      <c r="B804" s="13"/>
      <c r="C804" s="13"/>
      <c r="E804" s="13"/>
      <c r="F804" s="13"/>
      <c r="H804" s="13"/>
      <c r="I804" s="13"/>
      <c r="K804" s="13"/>
      <c r="L804" s="13"/>
    </row>
    <row r="805" spans="2:12" ht="13">
      <c r="B805" s="13"/>
      <c r="C805" s="13"/>
      <c r="E805" s="13"/>
      <c r="F805" s="13"/>
      <c r="H805" s="13"/>
      <c r="I805" s="13"/>
      <c r="K805" s="13"/>
      <c r="L805" s="13"/>
    </row>
    <row r="806" spans="2:12" ht="13">
      <c r="B806" s="13"/>
      <c r="C806" s="13"/>
      <c r="E806" s="13"/>
      <c r="F806" s="13"/>
      <c r="H806" s="13"/>
      <c r="I806" s="13"/>
      <c r="K806" s="13"/>
      <c r="L806" s="13"/>
    </row>
    <row r="807" spans="2:12" ht="13">
      <c r="B807" s="13"/>
      <c r="C807" s="13"/>
      <c r="E807" s="13"/>
      <c r="F807" s="13"/>
      <c r="H807" s="13"/>
      <c r="I807" s="13"/>
      <c r="K807" s="13"/>
      <c r="L807" s="13"/>
    </row>
    <row r="808" spans="2:12" ht="13">
      <c r="B808" s="13"/>
      <c r="C808" s="13"/>
      <c r="E808" s="13"/>
      <c r="F808" s="13"/>
      <c r="H808" s="13"/>
      <c r="I808" s="13"/>
      <c r="K808" s="13"/>
      <c r="L808" s="13"/>
    </row>
    <row r="809" spans="2:12" ht="13">
      <c r="B809" s="13"/>
      <c r="C809" s="13"/>
      <c r="E809" s="13"/>
      <c r="F809" s="13"/>
      <c r="H809" s="13"/>
      <c r="I809" s="13"/>
      <c r="K809" s="13"/>
      <c r="L809" s="13"/>
    </row>
    <row r="810" spans="2:12" ht="13">
      <c r="B810" s="13"/>
      <c r="C810" s="13"/>
      <c r="E810" s="13"/>
      <c r="F810" s="13"/>
      <c r="H810" s="13"/>
      <c r="I810" s="13"/>
      <c r="K810" s="13"/>
      <c r="L810" s="13"/>
    </row>
    <row r="811" spans="2:12" ht="13">
      <c r="B811" s="13"/>
      <c r="C811" s="13"/>
      <c r="E811" s="13"/>
      <c r="F811" s="13"/>
      <c r="H811" s="13"/>
      <c r="I811" s="13"/>
      <c r="K811" s="13"/>
      <c r="L811" s="13"/>
    </row>
    <row r="812" spans="2:12" ht="13">
      <c r="B812" s="13"/>
      <c r="C812" s="13"/>
      <c r="E812" s="13"/>
      <c r="F812" s="13"/>
      <c r="H812" s="13"/>
      <c r="I812" s="13"/>
      <c r="K812" s="13"/>
      <c r="L812" s="13"/>
    </row>
    <row r="813" spans="2:12" ht="13">
      <c r="B813" s="13"/>
      <c r="C813" s="13"/>
      <c r="E813" s="13"/>
      <c r="F813" s="13"/>
      <c r="H813" s="13"/>
      <c r="I813" s="13"/>
      <c r="K813" s="13"/>
      <c r="L813" s="13"/>
    </row>
    <row r="814" spans="2:12" ht="13">
      <c r="B814" s="13"/>
      <c r="C814" s="13"/>
      <c r="E814" s="13"/>
      <c r="F814" s="13"/>
      <c r="H814" s="13"/>
      <c r="I814" s="13"/>
      <c r="K814" s="13"/>
      <c r="L814" s="13"/>
    </row>
    <row r="815" spans="2:12" ht="13">
      <c r="B815" s="13"/>
      <c r="C815" s="13"/>
      <c r="E815" s="13"/>
      <c r="F815" s="13"/>
      <c r="H815" s="13"/>
      <c r="I815" s="13"/>
      <c r="K815" s="13"/>
      <c r="L815" s="13"/>
    </row>
    <row r="816" spans="2:12" ht="13">
      <c r="B816" s="13"/>
      <c r="C816" s="13"/>
      <c r="E816" s="13"/>
      <c r="F816" s="13"/>
      <c r="H816" s="13"/>
      <c r="I816" s="13"/>
      <c r="K816" s="13"/>
      <c r="L816" s="13"/>
    </row>
    <row r="817" spans="2:12" ht="13">
      <c r="B817" s="13"/>
      <c r="C817" s="13"/>
      <c r="E817" s="13"/>
      <c r="F817" s="13"/>
      <c r="H817" s="13"/>
      <c r="I817" s="13"/>
      <c r="K817" s="13"/>
      <c r="L817" s="13"/>
    </row>
    <row r="818" spans="2:12" ht="13">
      <c r="B818" s="13"/>
      <c r="C818" s="13"/>
      <c r="E818" s="13"/>
      <c r="F818" s="13"/>
      <c r="H818" s="13"/>
      <c r="I818" s="13"/>
      <c r="K818" s="13"/>
      <c r="L818" s="13"/>
    </row>
    <row r="819" spans="2:12" ht="13">
      <c r="B819" s="13"/>
      <c r="C819" s="13"/>
      <c r="E819" s="13"/>
      <c r="F819" s="13"/>
      <c r="H819" s="13"/>
      <c r="I819" s="13"/>
      <c r="K819" s="13"/>
      <c r="L819" s="13"/>
    </row>
    <row r="820" spans="2:12" ht="13">
      <c r="B820" s="13"/>
      <c r="C820" s="13"/>
      <c r="E820" s="13"/>
      <c r="F820" s="13"/>
      <c r="H820" s="13"/>
      <c r="I820" s="13"/>
      <c r="K820" s="13"/>
      <c r="L820" s="13"/>
    </row>
    <row r="821" spans="2:12" ht="13">
      <c r="B821" s="13"/>
      <c r="C821" s="13"/>
      <c r="E821" s="13"/>
      <c r="F821" s="13"/>
      <c r="H821" s="13"/>
      <c r="I821" s="13"/>
      <c r="K821" s="13"/>
      <c r="L821" s="13"/>
    </row>
    <row r="822" spans="2:12" ht="13">
      <c r="B822" s="13"/>
      <c r="C822" s="13"/>
      <c r="E822" s="13"/>
      <c r="F822" s="13"/>
      <c r="H822" s="13"/>
      <c r="I822" s="13"/>
      <c r="K822" s="13"/>
      <c r="L822" s="13"/>
    </row>
    <row r="823" spans="2:12" ht="13">
      <c r="B823" s="13"/>
      <c r="C823" s="13"/>
      <c r="E823" s="13"/>
      <c r="F823" s="13"/>
      <c r="H823" s="13"/>
      <c r="I823" s="13"/>
      <c r="K823" s="13"/>
      <c r="L823" s="13"/>
    </row>
    <row r="824" spans="2:12" ht="13">
      <c r="B824" s="13"/>
      <c r="C824" s="13"/>
      <c r="E824" s="13"/>
      <c r="F824" s="13"/>
      <c r="H824" s="13"/>
      <c r="I824" s="13"/>
      <c r="K824" s="13"/>
      <c r="L824" s="13"/>
    </row>
    <row r="825" spans="2:12" ht="13">
      <c r="B825" s="13"/>
      <c r="C825" s="13"/>
      <c r="E825" s="13"/>
      <c r="F825" s="13"/>
      <c r="H825" s="13"/>
      <c r="I825" s="13"/>
      <c r="K825" s="13"/>
      <c r="L825" s="13"/>
    </row>
    <row r="826" spans="2:12" ht="13">
      <c r="B826" s="13"/>
      <c r="C826" s="13"/>
      <c r="E826" s="13"/>
      <c r="F826" s="13"/>
      <c r="H826" s="13"/>
      <c r="I826" s="13"/>
      <c r="K826" s="13"/>
      <c r="L826" s="13"/>
    </row>
    <row r="827" spans="2:12" ht="13">
      <c r="B827" s="13"/>
      <c r="C827" s="13"/>
      <c r="E827" s="13"/>
      <c r="F827" s="13"/>
      <c r="H827" s="13"/>
      <c r="I827" s="13"/>
      <c r="K827" s="13"/>
      <c r="L827" s="13"/>
    </row>
    <row r="828" spans="2:12" ht="13">
      <c r="B828" s="13"/>
      <c r="C828" s="13"/>
      <c r="E828" s="13"/>
      <c r="F828" s="13"/>
      <c r="H828" s="13"/>
      <c r="I828" s="13"/>
      <c r="K828" s="13"/>
      <c r="L828" s="13"/>
    </row>
    <row r="829" spans="2:12" ht="13">
      <c r="B829" s="13"/>
      <c r="C829" s="13"/>
      <c r="E829" s="13"/>
      <c r="F829" s="13"/>
      <c r="H829" s="13"/>
      <c r="I829" s="13"/>
      <c r="K829" s="13"/>
      <c r="L829" s="13"/>
    </row>
    <row r="830" spans="2:12" ht="13">
      <c r="B830" s="13"/>
      <c r="C830" s="13"/>
      <c r="E830" s="13"/>
      <c r="F830" s="13"/>
      <c r="H830" s="13"/>
      <c r="I830" s="13"/>
      <c r="K830" s="13"/>
      <c r="L830" s="13"/>
    </row>
    <row r="831" spans="2:12" ht="13">
      <c r="B831" s="13"/>
      <c r="C831" s="13"/>
      <c r="E831" s="13"/>
      <c r="F831" s="13"/>
      <c r="H831" s="13"/>
      <c r="I831" s="13"/>
      <c r="K831" s="13"/>
      <c r="L831" s="13"/>
    </row>
    <row r="832" spans="2:12" ht="13">
      <c r="B832" s="13"/>
      <c r="C832" s="13"/>
      <c r="E832" s="13"/>
      <c r="F832" s="13"/>
      <c r="H832" s="13"/>
      <c r="I832" s="13"/>
      <c r="K832" s="13"/>
      <c r="L832" s="13"/>
    </row>
    <row r="833" spans="2:12" ht="13">
      <c r="B833" s="13"/>
      <c r="C833" s="13"/>
      <c r="E833" s="13"/>
      <c r="F833" s="13"/>
      <c r="H833" s="13"/>
      <c r="I833" s="13"/>
      <c r="K833" s="13"/>
      <c r="L833" s="13"/>
    </row>
    <row r="834" spans="2:12" ht="13">
      <c r="B834" s="13"/>
      <c r="C834" s="13"/>
      <c r="E834" s="13"/>
      <c r="F834" s="13"/>
      <c r="H834" s="13"/>
      <c r="I834" s="13"/>
      <c r="K834" s="13"/>
      <c r="L834" s="13"/>
    </row>
    <row r="835" spans="2:12" ht="13">
      <c r="B835" s="13"/>
      <c r="C835" s="13"/>
      <c r="E835" s="13"/>
      <c r="F835" s="13"/>
      <c r="H835" s="13"/>
      <c r="I835" s="13"/>
      <c r="K835" s="13"/>
      <c r="L835" s="13"/>
    </row>
    <row r="836" spans="2:12" ht="13">
      <c r="B836" s="13"/>
      <c r="C836" s="13"/>
      <c r="E836" s="13"/>
      <c r="F836" s="13"/>
      <c r="H836" s="13"/>
      <c r="I836" s="13"/>
      <c r="K836" s="13"/>
      <c r="L836" s="13"/>
    </row>
    <row r="837" spans="2:12" ht="13">
      <c r="B837" s="13"/>
      <c r="C837" s="13"/>
      <c r="E837" s="13"/>
      <c r="F837" s="13"/>
      <c r="H837" s="13"/>
      <c r="I837" s="13"/>
      <c r="K837" s="13"/>
      <c r="L837" s="13"/>
    </row>
    <row r="838" spans="2:12" ht="13">
      <c r="B838" s="13"/>
      <c r="C838" s="13"/>
      <c r="E838" s="13"/>
      <c r="F838" s="13"/>
      <c r="H838" s="13"/>
      <c r="I838" s="13"/>
      <c r="K838" s="13"/>
      <c r="L838" s="13"/>
    </row>
    <row r="839" spans="2:12" ht="13">
      <c r="B839" s="13"/>
      <c r="C839" s="13"/>
      <c r="E839" s="13"/>
      <c r="F839" s="13"/>
      <c r="H839" s="13"/>
      <c r="I839" s="13"/>
      <c r="K839" s="13"/>
      <c r="L839" s="13"/>
    </row>
    <row r="840" spans="2:12" ht="13">
      <c r="B840" s="13"/>
      <c r="C840" s="13"/>
      <c r="E840" s="13"/>
      <c r="F840" s="13"/>
      <c r="H840" s="13"/>
      <c r="I840" s="13"/>
      <c r="K840" s="13"/>
      <c r="L840" s="13"/>
    </row>
    <row r="841" spans="2:12" ht="13">
      <c r="B841" s="13"/>
      <c r="C841" s="13"/>
      <c r="E841" s="13"/>
      <c r="F841" s="13"/>
      <c r="H841" s="13"/>
      <c r="I841" s="13"/>
      <c r="K841" s="13"/>
      <c r="L841" s="13"/>
    </row>
    <row r="842" spans="2:12" ht="13">
      <c r="B842" s="13"/>
      <c r="C842" s="13"/>
      <c r="E842" s="13"/>
      <c r="F842" s="13"/>
      <c r="H842" s="13"/>
      <c r="I842" s="13"/>
      <c r="K842" s="13"/>
      <c r="L842" s="13"/>
    </row>
    <row r="843" spans="2:12" ht="13">
      <c r="B843" s="13"/>
      <c r="C843" s="13"/>
      <c r="E843" s="13"/>
      <c r="F843" s="13"/>
      <c r="H843" s="13"/>
      <c r="I843" s="13"/>
      <c r="K843" s="13"/>
      <c r="L843" s="13"/>
    </row>
    <row r="844" spans="2:12" ht="13">
      <c r="B844" s="13"/>
      <c r="C844" s="13"/>
      <c r="E844" s="13"/>
      <c r="F844" s="13"/>
      <c r="H844" s="13"/>
      <c r="I844" s="13"/>
      <c r="K844" s="13"/>
      <c r="L844" s="13"/>
    </row>
    <row r="845" spans="2:12" ht="13">
      <c r="B845" s="13"/>
      <c r="C845" s="13"/>
      <c r="E845" s="13"/>
      <c r="F845" s="13"/>
      <c r="H845" s="13"/>
      <c r="I845" s="13"/>
      <c r="K845" s="13"/>
      <c r="L845" s="13"/>
    </row>
    <row r="846" spans="2:12" ht="13">
      <c r="B846" s="13"/>
      <c r="C846" s="13"/>
      <c r="E846" s="13"/>
      <c r="F846" s="13"/>
      <c r="H846" s="13"/>
      <c r="I846" s="13"/>
      <c r="K846" s="13"/>
      <c r="L846" s="13"/>
    </row>
    <row r="847" spans="2:12" ht="13">
      <c r="B847" s="13"/>
      <c r="C847" s="13"/>
      <c r="E847" s="13"/>
      <c r="F847" s="13"/>
      <c r="H847" s="13"/>
      <c r="I847" s="13"/>
      <c r="K847" s="13"/>
      <c r="L847" s="13"/>
    </row>
    <row r="848" spans="2:12" ht="13">
      <c r="B848" s="13"/>
      <c r="C848" s="13"/>
      <c r="E848" s="13"/>
      <c r="F848" s="13"/>
      <c r="H848" s="13"/>
      <c r="I848" s="13"/>
      <c r="K848" s="13"/>
      <c r="L848" s="13"/>
    </row>
    <row r="849" spans="2:12" ht="13">
      <c r="B849" s="13"/>
      <c r="C849" s="13"/>
      <c r="E849" s="13"/>
      <c r="F849" s="13"/>
      <c r="H849" s="13"/>
      <c r="I849" s="13"/>
      <c r="K849" s="13"/>
      <c r="L849" s="13"/>
    </row>
    <row r="850" spans="2:12" ht="13">
      <c r="B850" s="13"/>
      <c r="C850" s="13"/>
      <c r="E850" s="13"/>
      <c r="F850" s="13"/>
      <c r="H850" s="13"/>
      <c r="I850" s="13"/>
      <c r="K850" s="13"/>
      <c r="L850" s="13"/>
    </row>
    <row r="851" spans="2:12" ht="13">
      <c r="B851" s="13"/>
      <c r="C851" s="13"/>
      <c r="E851" s="13"/>
      <c r="F851" s="13"/>
      <c r="H851" s="13"/>
      <c r="I851" s="13"/>
      <c r="K851" s="13"/>
      <c r="L851" s="13"/>
    </row>
    <row r="852" spans="2:12" ht="13">
      <c r="B852" s="13"/>
      <c r="C852" s="13"/>
      <c r="E852" s="13"/>
      <c r="F852" s="13"/>
      <c r="H852" s="13"/>
      <c r="I852" s="13"/>
      <c r="K852" s="13"/>
      <c r="L852" s="13"/>
    </row>
    <row r="853" spans="2:12" ht="13">
      <c r="B853" s="13"/>
      <c r="C853" s="13"/>
      <c r="E853" s="13"/>
      <c r="F853" s="13"/>
      <c r="H853" s="13"/>
      <c r="I853" s="13"/>
      <c r="K853" s="13"/>
      <c r="L853" s="13"/>
    </row>
    <row r="854" spans="2:12" ht="13">
      <c r="B854" s="13"/>
      <c r="C854" s="13"/>
      <c r="E854" s="13"/>
      <c r="F854" s="13"/>
      <c r="H854" s="13"/>
      <c r="I854" s="13"/>
      <c r="K854" s="13"/>
      <c r="L854" s="13"/>
    </row>
    <row r="855" spans="2:12" ht="13">
      <c r="B855" s="13"/>
      <c r="C855" s="13"/>
      <c r="E855" s="13"/>
      <c r="F855" s="13"/>
      <c r="H855" s="13"/>
      <c r="I855" s="13"/>
      <c r="K855" s="13"/>
      <c r="L855" s="13"/>
    </row>
    <row r="856" spans="2:12" ht="13">
      <c r="B856" s="13"/>
      <c r="C856" s="13"/>
      <c r="E856" s="13"/>
      <c r="F856" s="13"/>
      <c r="H856" s="13"/>
      <c r="I856" s="13"/>
      <c r="K856" s="13"/>
      <c r="L856" s="13"/>
    </row>
    <row r="857" spans="2:12" ht="13">
      <c r="B857" s="13"/>
      <c r="C857" s="13"/>
      <c r="E857" s="13"/>
      <c r="F857" s="13"/>
      <c r="H857" s="13"/>
      <c r="I857" s="13"/>
      <c r="K857" s="13"/>
      <c r="L857" s="13"/>
    </row>
    <row r="858" spans="2:12" ht="13">
      <c r="B858" s="13"/>
      <c r="C858" s="13"/>
      <c r="E858" s="13"/>
      <c r="F858" s="13"/>
      <c r="H858" s="13"/>
      <c r="I858" s="13"/>
      <c r="K858" s="13"/>
      <c r="L858" s="13"/>
    </row>
    <row r="859" spans="2:12" ht="13">
      <c r="B859" s="13"/>
      <c r="C859" s="13"/>
      <c r="E859" s="13"/>
      <c r="F859" s="13"/>
      <c r="H859" s="13"/>
      <c r="I859" s="13"/>
      <c r="K859" s="13"/>
      <c r="L859" s="13"/>
    </row>
    <row r="860" spans="2:12" ht="13">
      <c r="B860" s="13"/>
      <c r="C860" s="13"/>
      <c r="E860" s="13"/>
      <c r="F860" s="13"/>
      <c r="H860" s="13"/>
      <c r="I860" s="13"/>
      <c r="K860" s="13"/>
      <c r="L860" s="13"/>
    </row>
    <row r="861" spans="2:12" ht="13">
      <c r="B861" s="13"/>
      <c r="C861" s="13"/>
      <c r="E861" s="13"/>
      <c r="F861" s="13"/>
      <c r="H861" s="13"/>
      <c r="I861" s="13"/>
      <c r="K861" s="13"/>
      <c r="L861" s="13"/>
    </row>
    <row r="862" spans="2:12" ht="13">
      <c r="B862" s="13"/>
      <c r="C862" s="13"/>
      <c r="E862" s="13"/>
      <c r="F862" s="13"/>
      <c r="H862" s="13"/>
      <c r="I862" s="13"/>
      <c r="K862" s="13"/>
      <c r="L862" s="13"/>
    </row>
    <row r="863" spans="2:12" ht="13">
      <c r="B863" s="13"/>
      <c r="C863" s="13"/>
      <c r="E863" s="13"/>
      <c r="F863" s="13"/>
      <c r="H863" s="13"/>
      <c r="I863" s="13"/>
      <c r="K863" s="13"/>
      <c r="L863" s="13"/>
    </row>
    <row r="864" spans="2:12" ht="13">
      <c r="B864" s="13"/>
      <c r="C864" s="13"/>
      <c r="E864" s="13"/>
      <c r="F864" s="13"/>
      <c r="H864" s="13"/>
      <c r="I864" s="13"/>
      <c r="K864" s="13"/>
      <c r="L864" s="13"/>
    </row>
    <row r="865" spans="2:12" ht="13">
      <c r="B865" s="13"/>
      <c r="C865" s="13"/>
      <c r="E865" s="13"/>
      <c r="F865" s="13"/>
      <c r="H865" s="13"/>
      <c r="I865" s="13"/>
      <c r="K865" s="13"/>
      <c r="L865" s="13"/>
    </row>
    <row r="866" spans="2:12" ht="13">
      <c r="B866" s="13"/>
      <c r="C866" s="13"/>
      <c r="E866" s="13"/>
      <c r="F866" s="13"/>
      <c r="H866" s="13"/>
      <c r="I866" s="13"/>
      <c r="K866" s="13"/>
      <c r="L866" s="13"/>
    </row>
    <row r="867" spans="2:12" ht="13">
      <c r="B867" s="13"/>
      <c r="C867" s="13"/>
      <c r="E867" s="13"/>
      <c r="F867" s="13"/>
      <c r="H867" s="13"/>
      <c r="I867" s="13"/>
      <c r="K867" s="13"/>
      <c r="L867" s="13"/>
    </row>
    <row r="868" spans="2:12" ht="13">
      <c r="B868" s="13"/>
      <c r="C868" s="13"/>
      <c r="E868" s="13"/>
      <c r="F868" s="13"/>
      <c r="H868" s="13"/>
      <c r="I868" s="13"/>
      <c r="K868" s="13"/>
      <c r="L868" s="13"/>
    </row>
    <row r="869" spans="2:12" ht="13">
      <c r="B869" s="13"/>
      <c r="C869" s="13"/>
      <c r="E869" s="13"/>
      <c r="F869" s="13"/>
      <c r="H869" s="13"/>
      <c r="I869" s="13"/>
      <c r="K869" s="13"/>
      <c r="L869" s="13"/>
    </row>
    <row r="870" spans="2:12" ht="13">
      <c r="B870" s="13"/>
      <c r="C870" s="13"/>
      <c r="E870" s="13"/>
      <c r="F870" s="13"/>
      <c r="H870" s="13"/>
      <c r="I870" s="13"/>
      <c r="K870" s="13"/>
      <c r="L870" s="13"/>
    </row>
    <row r="871" spans="2:12" ht="13">
      <c r="B871" s="13"/>
      <c r="C871" s="13"/>
      <c r="E871" s="13"/>
      <c r="F871" s="13"/>
      <c r="H871" s="13"/>
      <c r="I871" s="13"/>
      <c r="K871" s="13"/>
      <c r="L871" s="13"/>
    </row>
    <row r="872" spans="2:12" ht="13">
      <c r="B872" s="13"/>
      <c r="C872" s="13"/>
      <c r="E872" s="13"/>
      <c r="F872" s="13"/>
      <c r="H872" s="13"/>
      <c r="I872" s="13"/>
      <c r="K872" s="13"/>
      <c r="L872" s="13"/>
    </row>
    <row r="873" spans="2:12" ht="13">
      <c r="B873" s="13"/>
      <c r="C873" s="13"/>
      <c r="E873" s="13"/>
      <c r="F873" s="13"/>
      <c r="H873" s="13"/>
      <c r="I873" s="13"/>
      <c r="K873" s="13"/>
      <c r="L873" s="13"/>
    </row>
    <row r="874" spans="2:12" ht="13">
      <c r="B874" s="13"/>
      <c r="C874" s="13"/>
      <c r="E874" s="13"/>
      <c r="F874" s="13"/>
      <c r="H874" s="13"/>
      <c r="I874" s="13"/>
      <c r="K874" s="13"/>
      <c r="L874" s="13"/>
    </row>
    <row r="875" spans="2:12" ht="13">
      <c r="B875" s="13"/>
      <c r="C875" s="13"/>
      <c r="E875" s="13"/>
      <c r="F875" s="13"/>
      <c r="H875" s="13"/>
      <c r="I875" s="13"/>
      <c r="K875" s="13"/>
      <c r="L875" s="13"/>
    </row>
    <row r="876" spans="2:12" ht="13">
      <c r="B876" s="13"/>
      <c r="C876" s="13"/>
      <c r="E876" s="13"/>
      <c r="F876" s="13"/>
      <c r="H876" s="13"/>
      <c r="I876" s="13"/>
      <c r="K876" s="13"/>
      <c r="L876" s="13"/>
    </row>
    <row r="877" spans="2:12" ht="13">
      <c r="B877" s="13"/>
      <c r="C877" s="13"/>
      <c r="E877" s="13"/>
      <c r="F877" s="13"/>
      <c r="H877" s="13"/>
      <c r="I877" s="13"/>
      <c r="K877" s="13"/>
      <c r="L877" s="13"/>
    </row>
    <row r="878" spans="2:12" ht="13">
      <c r="B878" s="13"/>
      <c r="C878" s="13"/>
      <c r="E878" s="13"/>
      <c r="F878" s="13"/>
      <c r="H878" s="13"/>
      <c r="I878" s="13"/>
      <c r="K878" s="13"/>
      <c r="L878" s="13"/>
    </row>
    <row r="879" spans="2:12" ht="13">
      <c r="B879" s="13"/>
      <c r="C879" s="13"/>
      <c r="E879" s="13"/>
      <c r="F879" s="13"/>
      <c r="H879" s="13"/>
      <c r="I879" s="13"/>
      <c r="K879" s="13"/>
      <c r="L879" s="13"/>
    </row>
    <row r="880" spans="2:12" ht="13">
      <c r="B880" s="13"/>
      <c r="C880" s="13"/>
      <c r="E880" s="13"/>
      <c r="F880" s="13"/>
      <c r="H880" s="13"/>
      <c r="I880" s="13"/>
      <c r="K880" s="13"/>
      <c r="L880" s="13"/>
    </row>
    <row r="881" spans="2:12" ht="13">
      <c r="B881" s="13"/>
      <c r="C881" s="13"/>
      <c r="E881" s="13"/>
      <c r="F881" s="13"/>
      <c r="H881" s="13"/>
      <c r="I881" s="13"/>
      <c r="K881" s="13"/>
      <c r="L881" s="13"/>
    </row>
    <row r="882" spans="2:12" ht="13">
      <c r="B882" s="13"/>
      <c r="C882" s="13"/>
      <c r="E882" s="13"/>
      <c r="F882" s="13"/>
      <c r="H882" s="13"/>
      <c r="I882" s="13"/>
      <c r="K882" s="13"/>
      <c r="L882" s="13"/>
    </row>
    <row r="883" spans="2:12" ht="13">
      <c r="B883" s="13"/>
      <c r="C883" s="13"/>
      <c r="E883" s="13"/>
      <c r="F883" s="13"/>
      <c r="H883" s="13"/>
      <c r="I883" s="13"/>
      <c r="K883" s="13"/>
      <c r="L883" s="13"/>
    </row>
    <row r="884" spans="2:12" ht="13">
      <c r="B884" s="13"/>
      <c r="C884" s="13"/>
      <c r="E884" s="13"/>
      <c r="F884" s="13"/>
      <c r="H884" s="13"/>
      <c r="I884" s="13"/>
      <c r="K884" s="13"/>
      <c r="L884" s="13"/>
    </row>
    <row r="885" spans="2:12" ht="13">
      <c r="B885" s="13"/>
      <c r="C885" s="13"/>
      <c r="E885" s="13"/>
      <c r="F885" s="13"/>
      <c r="H885" s="13"/>
      <c r="I885" s="13"/>
      <c r="K885" s="13"/>
      <c r="L885" s="13"/>
    </row>
    <row r="886" spans="2:12" ht="13">
      <c r="B886" s="13"/>
      <c r="C886" s="13"/>
      <c r="E886" s="13"/>
      <c r="F886" s="13"/>
      <c r="H886" s="13"/>
      <c r="I886" s="13"/>
      <c r="K886" s="13"/>
      <c r="L886" s="13"/>
    </row>
    <row r="887" spans="2:12" ht="13">
      <c r="B887" s="13"/>
      <c r="C887" s="13"/>
      <c r="E887" s="13"/>
      <c r="F887" s="13"/>
      <c r="H887" s="13"/>
      <c r="I887" s="13"/>
      <c r="K887" s="13"/>
      <c r="L887" s="13"/>
    </row>
    <row r="888" spans="2:12" ht="13">
      <c r="B888" s="13"/>
      <c r="C888" s="13"/>
      <c r="E888" s="13"/>
      <c r="F888" s="13"/>
      <c r="H888" s="13"/>
      <c r="I888" s="13"/>
      <c r="K888" s="13"/>
      <c r="L888" s="13"/>
    </row>
    <row r="889" spans="2:12" ht="13">
      <c r="B889" s="13"/>
      <c r="C889" s="13"/>
      <c r="E889" s="13"/>
      <c r="F889" s="13"/>
      <c r="H889" s="13"/>
      <c r="I889" s="13"/>
      <c r="K889" s="13"/>
      <c r="L889" s="13"/>
    </row>
    <row r="890" spans="2:12" ht="13">
      <c r="B890" s="13"/>
      <c r="C890" s="13"/>
      <c r="E890" s="13"/>
      <c r="F890" s="13"/>
      <c r="H890" s="13"/>
      <c r="I890" s="13"/>
      <c r="K890" s="13"/>
      <c r="L890" s="13"/>
    </row>
    <row r="891" spans="2:12" ht="13">
      <c r="B891" s="13"/>
      <c r="C891" s="13"/>
      <c r="E891" s="13"/>
      <c r="F891" s="13"/>
      <c r="H891" s="13"/>
      <c r="I891" s="13"/>
      <c r="K891" s="13"/>
      <c r="L891" s="13"/>
    </row>
    <row r="892" spans="2:12" ht="13">
      <c r="B892" s="13"/>
      <c r="C892" s="13"/>
      <c r="E892" s="13"/>
      <c r="F892" s="13"/>
      <c r="H892" s="13"/>
      <c r="I892" s="13"/>
      <c r="K892" s="13"/>
      <c r="L892" s="13"/>
    </row>
    <row r="893" spans="2:12" ht="13">
      <c r="B893" s="13"/>
      <c r="C893" s="13"/>
      <c r="E893" s="13"/>
      <c r="F893" s="13"/>
      <c r="H893" s="13"/>
      <c r="I893" s="13"/>
      <c r="K893" s="13"/>
      <c r="L893" s="13"/>
    </row>
    <row r="894" spans="2:12" ht="13">
      <c r="B894" s="13"/>
      <c r="C894" s="13"/>
      <c r="E894" s="13"/>
      <c r="F894" s="13"/>
      <c r="H894" s="13"/>
      <c r="I894" s="13"/>
      <c r="K894" s="13"/>
      <c r="L894" s="13"/>
    </row>
    <row r="895" spans="2:12" ht="13">
      <c r="B895" s="13"/>
      <c r="C895" s="13"/>
      <c r="E895" s="13"/>
      <c r="F895" s="13"/>
      <c r="H895" s="13"/>
      <c r="I895" s="13"/>
      <c r="K895" s="13"/>
      <c r="L895" s="13"/>
    </row>
    <row r="896" spans="2:12" ht="13">
      <c r="B896" s="13"/>
      <c r="C896" s="13"/>
      <c r="E896" s="13"/>
      <c r="F896" s="13"/>
      <c r="H896" s="13"/>
      <c r="I896" s="13"/>
      <c r="K896" s="13"/>
      <c r="L896" s="13"/>
    </row>
    <row r="897" spans="2:12" ht="13">
      <c r="B897" s="13"/>
      <c r="C897" s="13"/>
      <c r="E897" s="13"/>
      <c r="F897" s="13"/>
      <c r="H897" s="13"/>
      <c r="I897" s="13"/>
      <c r="K897" s="13"/>
      <c r="L897" s="13"/>
    </row>
    <row r="898" spans="2:12" ht="13">
      <c r="B898" s="13"/>
      <c r="C898" s="13"/>
      <c r="E898" s="13"/>
      <c r="F898" s="13"/>
      <c r="H898" s="13"/>
      <c r="I898" s="13"/>
      <c r="K898" s="13"/>
      <c r="L898" s="13"/>
    </row>
    <row r="899" spans="2:12" ht="13">
      <c r="B899" s="13"/>
      <c r="C899" s="13"/>
      <c r="E899" s="13"/>
      <c r="F899" s="13"/>
      <c r="H899" s="13"/>
      <c r="I899" s="13"/>
      <c r="K899" s="13"/>
      <c r="L899" s="13"/>
    </row>
    <row r="900" spans="2:12" ht="13">
      <c r="B900" s="13"/>
      <c r="C900" s="13"/>
      <c r="E900" s="13"/>
      <c r="F900" s="13"/>
      <c r="H900" s="13"/>
      <c r="I900" s="13"/>
      <c r="K900" s="13"/>
      <c r="L900" s="13"/>
    </row>
    <row r="901" spans="2:12" ht="13">
      <c r="B901" s="13"/>
      <c r="C901" s="13"/>
      <c r="E901" s="13"/>
      <c r="F901" s="13"/>
      <c r="H901" s="13"/>
      <c r="I901" s="13"/>
      <c r="K901" s="13"/>
      <c r="L901" s="13"/>
    </row>
    <row r="902" spans="2:12" ht="13">
      <c r="B902" s="13"/>
      <c r="C902" s="13"/>
      <c r="E902" s="13"/>
      <c r="F902" s="13"/>
      <c r="H902" s="13"/>
      <c r="I902" s="13"/>
      <c r="K902" s="13"/>
      <c r="L902" s="13"/>
    </row>
    <row r="903" spans="2:12" ht="13">
      <c r="B903" s="13"/>
      <c r="C903" s="13"/>
      <c r="E903" s="13"/>
      <c r="F903" s="13"/>
      <c r="H903" s="13"/>
      <c r="I903" s="13"/>
      <c r="K903" s="13"/>
      <c r="L903" s="13"/>
    </row>
    <row r="904" spans="2:12" ht="13">
      <c r="B904" s="13"/>
      <c r="C904" s="13"/>
      <c r="E904" s="13"/>
      <c r="F904" s="13"/>
      <c r="H904" s="13"/>
      <c r="I904" s="13"/>
      <c r="K904" s="13"/>
      <c r="L904" s="13"/>
    </row>
    <row r="905" spans="2:12" ht="13">
      <c r="B905" s="13"/>
      <c r="C905" s="13"/>
      <c r="E905" s="13"/>
      <c r="F905" s="13"/>
      <c r="H905" s="13"/>
      <c r="I905" s="13"/>
      <c r="K905" s="13"/>
      <c r="L905" s="13"/>
    </row>
    <row r="906" spans="2:12" ht="13">
      <c r="B906" s="13"/>
      <c r="C906" s="13"/>
      <c r="E906" s="13"/>
      <c r="F906" s="13"/>
      <c r="H906" s="13"/>
      <c r="I906" s="13"/>
      <c r="K906" s="13"/>
      <c r="L906" s="13"/>
    </row>
    <row r="907" spans="2:12" ht="13">
      <c r="B907" s="13"/>
      <c r="C907" s="13"/>
      <c r="E907" s="13"/>
      <c r="F907" s="13"/>
      <c r="H907" s="13"/>
      <c r="I907" s="13"/>
      <c r="K907" s="13"/>
      <c r="L907" s="13"/>
    </row>
    <row r="908" spans="2:12" ht="13">
      <c r="B908" s="13"/>
      <c r="C908" s="13"/>
      <c r="E908" s="13"/>
      <c r="F908" s="13"/>
      <c r="H908" s="13"/>
      <c r="I908" s="13"/>
      <c r="K908" s="13"/>
      <c r="L908" s="13"/>
    </row>
    <row r="909" spans="2:12" ht="13">
      <c r="B909" s="13"/>
      <c r="C909" s="13"/>
      <c r="E909" s="13"/>
      <c r="F909" s="13"/>
      <c r="H909" s="13"/>
      <c r="I909" s="13"/>
      <c r="K909" s="13"/>
      <c r="L909" s="13"/>
    </row>
    <row r="910" spans="2:12" ht="13">
      <c r="B910" s="13"/>
      <c r="C910" s="13"/>
      <c r="E910" s="13"/>
      <c r="F910" s="13"/>
      <c r="H910" s="13"/>
      <c r="I910" s="13"/>
      <c r="K910" s="13"/>
      <c r="L910" s="13"/>
    </row>
    <row r="911" spans="2:12" ht="13">
      <c r="B911" s="13"/>
      <c r="C911" s="13"/>
      <c r="E911" s="13"/>
      <c r="F911" s="13"/>
      <c r="H911" s="13"/>
      <c r="I911" s="13"/>
      <c r="K911" s="13"/>
      <c r="L911" s="13"/>
    </row>
    <row r="912" spans="2:12" ht="13">
      <c r="B912" s="13"/>
      <c r="C912" s="13"/>
      <c r="E912" s="13"/>
      <c r="F912" s="13"/>
      <c r="H912" s="13"/>
      <c r="I912" s="13"/>
      <c r="K912" s="13"/>
      <c r="L912" s="13"/>
    </row>
    <row r="913" spans="2:12" ht="13">
      <c r="B913" s="13"/>
      <c r="C913" s="13"/>
      <c r="E913" s="13"/>
      <c r="F913" s="13"/>
      <c r="H913" s="13"/>
      <c r="I913" s="13"/>
      <c r="K913" s="13"/>
      <c r="L913" s="13"/>
    </row>
    <row r="914" spans="2:12" ht="13">
      <c r="B914" s="13"/>
      <c r="C914" s="13"/>
      <c r="E914" s="13"/>
      <c r="F914" s="13"/>
      <c r="H914" s="13"/>
      <c r="I914" s="13"/>
      <c r="K914" s="13"/>
      <c r="L914" s="13"/>
    </row>
    <row r="915" spans="2:12" ht="13">
      <c r="B915" s="13"/>
      <c r="C915" s="13"/>
      <c r="E915" s="13"/>
      <c r="F915" s="13"/>
      <c r="H915" s="13"/>
      <c r="I915" s="13"/>
      <c r="K915" s="13"/>
      <c r="L915" s="13"/>
    </row>
    <row r="916" spans="2:12" ht="13">
      <c r="B916" s="13"/>
      <c r="C916" s="13"/>
      <c r="E916" s="13"/>
      <c r="F916" s="13"/>
      <c r="H916" s="13"/>
      <c r="I916" s="13"/>
      <c r="K916" s="13"/>
      <c r="L916" s="13"/>
    </row>
    <row r="917" spans="2:12" ht="13">
      <c r="B917" s="13"/>
      <c r="C917" s="13"/>
      <c r="E917" s="13"/>
      <c r="F917" s="13"/>
      <c r="H917" s="13"/>
      <c r="I917" s="13"/>
      <c r="K917" s="13"/>
      <c r="L917" s="13"/>
    </row>
    <row r="918" spans="2:12" ht="13">
      <c r="B918" s="13"/>
      <c r="C918" s="13"/>
      <c r="E918" s="13"/>
      <c r="F918" s="13"/>
      <c r="H918" s="13"/>
      <c r="I918" s="13"/>
      <c r="K918" s="13"/>
      <c r="L918" s="13"/>
    </row>
    <row r="919" spans="2:12" ht="13">
      <c r="B919" s="13"/>
      <c r="C919" s="13"/>
      <c r="E919" s="13"/>
      <c r="F919" s="13"/>
      <c r="H919" s="13"/>
      <c r="I919" s="13"/>
      <c r="K919" s="13"/>
      <c r="L919" s="13"/>
    </row>
    <row r="920" spans="2:12" ht="13">
      <c r="B920" s="13"/>
      <c r="C920" s="13"/>
      <c r="E920" s="13"/>
      <c r="F920" s="13"/>
      <c r="H920" s="13"/>
      <c r="I920" s="13"/>
      <c r="K920" s="13"/>
      <c r="L920" s="13"/>
    </row>
    <row r="921" spans="2:12" ht="13">
      <c r="B921" s="13"/>
      <c r="C921" s="13"/>
      <c r="E921" s="13"/>
      <c r="F921" s="13"/>
      <c r="H921" s="13"/>
      <c r="I921" s="13"/>
      <c r="K921" s="13"/>
      <c r="L921" s="13"/>
    </row>
    <row r="922" spans="2:12" ht="13">
      <c r="B922" s="13"/>
      <c r="C922" s="13"/>
      <c r="E922" s="13"/>
      <c r="F922" s="13"/>
      <c r="H922" s="13"/>
      <c r="I922" s="13"/>
      <c r="K922" s="13"/>
      <c r="L922" s="13"/>
    </row>
    <row r="923" spans="2:12" ht="13">
      <c r="B923" s="13"/>
      <c r="C923" s="13"/>
      <c r="E923" s="13"/>
      <c r="F923" s="13"/>
      <c r="H923" s="13"/>
      <c r="I923" s="13"/>
      <c r="K923" s="13"/>
      <c r="L923" s="13"/>
    </row>
    <row r="924" spans="2:12" ht="13">
      <c r="B924" s="13"/>
      <c r="C924" s="13"/>
      <c r="E924" s="13"/>
      <c r="F924" s="13"/>
      <c r="H924" s="13"/>
      <c r="I924" s="13"/>
      <c r="K924" s="13"/>
      <c r="L924" s="13"/>
    </row>
    <row r="925" spans="2:12" ht="13">
      <c r="B925" s="13"/>
      <c r="C925" s="13"/>
      <c r="E925" s="13"/>
      <c r="F925" s="13"/>
      <c r="H925" s="13"/>
      <c r="I925" s="13"/>
      <c r="K925" s="13"/>
      <c r="L925" s="13"/>
    </row>
    <row r="926" spans="2:12" ht="13">
      <c r="B926" s="13"/>
      <c r="C926" s="13"/>
      <c r="E926" s="13"/>
      <c r="F926" s="13"/>
      <c r="H926" s="13"/>
      <c r="I926" s="13"/>
      <c r="K926" s="13"/>
      <c r="L926" s="13"/>
    </row>
    <row r="927" spans="2:12" ht="13">
      <c r="B927" s="13"/>
      <c r="C927" s="13"/>
      <c r="E927" s="13"/>
      <c r="F927" s="13"/>
      <c r="H927" s="13"/>
      <c r="I927" s="13"/>
      <c r="K927" s="13"/>
      <c r="L927" s="13"/>
    </row>
    <row r="928" spans="2:12" ht="13">
      <c r="B928" s="13"/>
      <c r="C928" s="13"/>
      <c r="E928" s="13"/>
      <c r="F928" s="13"/>
      <c r="H928" s="13"/>
      <c r="I928" s="13"/>
      <c r="K928" s="13"/>
      <c r="L928" s="13"/>
    </row>
    <row r="929" spans="2:12" ht="13">
      <c r="B929" s="13"/>
      <c r="C929" s="13"/>
      <c r="E929" s="13"/>
      <c r="F929" s="13"/>
      <c r="H929" s="13"/>
      <c r="I929" s="13"/>
      <c r="K929" s="13"/>
      <c r="L929" s="13"/>
    </row>
    <row r="930" spans="2:12" ht="13">
      <c r="B930" s="13"/>
      <c r="C930" s="13"/>
      <c r="E930" s="13"/>
      <c r="F930" s="13"/>
      <c r="H930" s="13"/>
      <c r="I930" s="13"/>
      <c r="K930" s="13"/>
      <c r="L930" s="13"/>
    </row>
    <row r="931" spans="2:12" ht="13">
      <c r="B931" s="13"/>
      <c r="C931" s="13"/>
      <c r="E931" s="13"/>
      <c r="F931" s="13"/>
      <c r="H931" s="13"/>
      <c r="I931" s="13"/>
      <c r="K931" s="13"/>
      <c r="L931" s="13"/>
    </row>
    <row r="932" spans="2:12" ht="13">
      <c r="B932" s="13"/>
      <c r="C932" s="13"/>
      <c r="E932" s="13"/>
      <c r="F932" s="13"/>
      <c r="H932" s="13"/>
      <c r="I932" s="13"/>
      <c r="K932" s="13"/>
      <c r="L932" s="13"/>
    </row>
    <row r="933" spans="2:12" ht="13">
      <c r="B933" s="13"/>
      <c r="C933" s="13"/>
      <c r="E933" s="13"/>
      <c r="F933" s="13"/>
      <c r="H933" s="13"/>
      <c r="I933" s="13"/>
      <c r="K933" s="13"/>
      <c r="L933" s="13"/>
    </row>
    <row r="934" spans="2:12" ht="13">
      <c r="B934" s="13"/>
      <c r="C934" s="13"/>
      <c r="E934" s="13"/>
      <c r="F934" s="13"/>
      <c r="H934" s="13"/>
      <c r="I934" s="13"/>
      <c r="K934" s="13"/>
      <c r="L934" s="13"/>
    </row>
    <row r="935" spans="2:12" ht="13">
      <c r="B935" s="13"/>
      <c r="C935" s="13"/>
      <c r="E935" s="13"/>
      <c r="F935" s="13"/>
      <c r="H935" s="13"/>
      <c r="I935" s="13"/>
      <c r="K935" s="13"/>
      <c r="L935" s="13"/>
    </row>
    <row r="936" spans="2:12" ht="13">
      <c r="B936" s="13"/>
      <c r="C936" s="13"/>
      <c r="E936" s="13"/>
      <c r="F936" s="13"/>
      <c r="H936" s="13"/>
      <c r="I936" s="13"/>
      <c r="K936" s="13"/>
      <c r="L936" s="13"/>
    </row>
    <row r="937" spans="2:12" ht="13">
      <c r="B937" s="13"/>
      <c r="C937" s="13"/>
      <c r="E937" s="13"/>
      <c r="F937" s="13"/>
      <c r="H937" s="13"/>
      <c r="I937" s="13"/>
      <c r="K937" s="13"/>
      <c r="L937" s="13"/>
    </row>
    <row r="938" spans="2:12" ht="13">
      <c r="B938" s="13"/>
      <c r="C938" s="13"/>
      <c r="E938" s="13"/>
      <c r="F938" s="13"/>
      <c r="H938" s="13"/>
      <c r="I938" s="13"/>
      <c r="K938" s="13"/>
      <c r="L938" s="13"/>
    </row>
    <row r="939" spans="2:12" ht="13">
      <c r="B939" s="13"/>
      <c r="C939" s="13"/>
      <c r="E939" s="13"/>
      <c r="F939" s="13"/>
      <c r="H939" s="13"/>
      <c r="I939" s="13"/>
      <c r="K939" s="13"/>
      <c r="L939" s="13"/>
    </row>
    <row r="940" spans="2:12" ht="13">
      <c r="B940" s="13"/>
      <c r="C940" s="13"/>
      <c r="E940" s="13"/>
      <c r="F940" s="13"/>
      <c r="H940" s="13"/>
      <c r="I940" s="13"/>
      <c r="K940" s="13"/>
      <c r="L940" s="13"/>
    </row>
    <row r="941" spans="2:12" ht="13">
      <c r="B941" s="13"/>
      <c r="C941" s="13"/>
      <c r="E941" s="13"/>
      <c r="F941" s="13"/>
      <c r="H941" s="13"/>
      <c r="I941" s="13"/>
      <c r="K941" s="13"/>
      <c r="L941" s="13"/>
    </row>
    <row r="942" spans="2:12" ht="13">
      <c r="B942" s="13"/>
      <c r="C942" s="13"/>
      <c r="E942" s="13"/>
      <c r="F942" s="13"/>
      <c r="H942" s="13"/>
      <c r="I942" s="13"/>
      <c r="K942" s="13"/>
      <c r="L942" s="13"/>
    </row>
    <row r="943" spans="2:12" ht="13">
      <c r="B943" s="13"/>
      <c r="C943" s="13"/>
      <c r="E943" s="13"/>
      <c r="F943" s="13"/>
      <c r="H943" s="13"/>
      <c r="I943" s="13"/>
      <c r="K943" s="13"/>
      <c r="L943" s="13"/>
    </row>
    <row r="944" spans="2:12" ht="13">
      <c r="B944" s="13"/>
      <c r="C944" s="13"/>
      <c r="E944" s="13"/>
      <c r="F944" s="13"/>
      <c r="H944" s="13"/>
      <c r="I944" s="13"/>
      <c r="K944" s="13"/>
      <c r="L944" s="13"/>
    </row>
    <row r="945" spans="2:12" ht="13">
      <c r="B945" s="13"/>
      <c r="C945" s="13"/>
      <c r="E945" s="13"/>
      <c r="F945" s="13"/>
      <c r="H945" s="13"/>
      <c r="I945" s="13"/>
      <c r="K945" s="13"/>
      <c r="L945" s="13"/>
    </row>
    <row r="946" spans="2:12" ht="13">
      <c r="B946" s="13"/>
      <c r="C946" s="13"/>
      <c r="E946" s="13"/>
      <c r="F946" s="13"/>
      <c r="H946" s="13"/>
      <c r="I946" s="13"/>
      <c r="K946" s="13"/>
      <c r="L946" s="13"/>
    </row>
    <row r="947" spans="2:12" ht="13">
      <c r="B947" s="13"/>
      <c r="C947" s="13"/>
      <c r="E947" s="13"/>
      <c r="F947" s="13"/>
      <c r="H947" s="13"/>
      <c r="I947" s="13"/>
      <c r="K947" s="13"/>
      <c r="L947" s="13"/>
    </row>
    <row r="948" spans="2:12" ht="13">
      <c r="B948" s="13"/>
      <c r="C948" s="13"/>
      <c r="E948" s="13"/>
      <c r="F948" s="13"/>
      <c r="H948" s="13"/>
      <c r="I948" s="13"/>
      <c r="K948" s="13"/>
      <c r="L948" s="13"/>
    </row>
    <row r="949" spans="2:12" ht="13">
      <c r="B949" s="13"/>
      <c r="C949" s="13"/>
      <c r="E949" s="13"/>
      <c r="F949" s="13"/>
      <c r="H949" s="13"/>
      <c r="I949" s="13"/>
      <c r="K949" s="13"/>
      <c r="L949" s="13"/>
    </row>
    <row r="950" spans="2:12" ht="13">
      <c r="B950" s="13"/>
      <c r="C950" s="13"/>
      <c r="E950" s="13"/>
      <c r="F950" s="13"/>
      <c r="H950" s="13"/>
      <c r="I950" s="13"/>
      <c r="K950" s="13"/>
      <c r="L950" s="13"/>
    </row>
    <row r="951" spans="2:12" ht="13">
      <c r="B951" s="13"/>
      <c r="C951" s="13"/>
      <c r="E951" s="13"/>
      <c r="F951" s="13"/>
      <c r="H951" s="13"/>
      <c r="I951" s="13"/>
      <c r="K951" s="13"/>
      <c r="L951" s="13"/>
    </row>
    <row r="952" spans="2:12" ht="13">
      <c r="B952" s="13"/>
      <c r="C952" s="13"/>
      <c r="E952" s="13"/>
      <c r="F952" s="13"/>
      <c r="H952" s="13"/>
      <c r="I952" s="13"/>
      <c r="K952" s="13"/>
      <c r="L952" s="13"/>
    </row>
    <row r="953" spans="2:12" ht="13">
      <c r="B953" s="13"/>
      <c r="C953" s="13"/>
      <c r="E953" s="13"/>
      <c r="F953" s="13"/>
      <c r="H953" s="13"/>
      <c r="I953" s="13"/>
      <c r="K953" s="13"/>
      <c r="L953" s="13"/>
    </row>
    <row r="954" spans="2:12" ht="13">
      <c r="B954" s="13"/>
      <c r="C954" s="13"/>
      <c r="E954" s="13"/>
      <c r="F954" s="13"/>
      <c r="H954" s="13"/>
      <c r="I954" s="13"/>
      <c r="K954" s="13"/>
      <c r="L954" s="13"/>
    </row>
    <row r="955" spans="2:12" ht="13">
      <c r="B955" s="13"/>
      <c r="C955" s="13"/>
      <c r="E955" s="13"/>
      <c r="F955" s="13"/>
      <c r="H955" s="13"/>
      <c r="I955" s="13"/>
      <c r="K955" s="13"/>
      <c r="L955" s="13"/>
    </row>
    <row r="956" spans="2:12" ht="13">
      <c r="B956" s="13"/>
      <c r="C956" s="13"/>
      <c r="E956" s="13"/>
      <c r="F956" s="13"/>
      <c r="H956" s="13"/>
      <c r="I956" s="13"/>
      <c r="K956" s="13"/>
      <c r="L956" s="13"/>
    </row>
    <row r="957" spans="2:12" ht="13">
      <c r="B957" s="13"/>
      <c r="C957" s="13"/>
      <c r="E957" s="13"/>
      <c r="F957" s="13"/>
      <c r="H957" s="13"/>
      <c r="I957" s="13"/>
      <c r="K957" s="13"/>
      <c r="L957" s="13"/>
    </row>
    <row r="958" spans="2:12" ht="13">
      <c r="B958" s="13"/>
      <c r="C958" s="13"/>
      <c r="E958" s="13"/>
      <c r="F958" s="13"/>
      <c r="H958" s="13"/>
      <c r="I958" s="13"/>
      <c r="K958" s="13"/>
      <c r="L958" s="13"/>
    </row>
    <row r="959" spans="2:12" ht="13">
      <c r="B959" s="13"/>
      <c r="C959" s="13"/>
      <c r="E959" s="13"/>
      <c r="F959" s="13"/>
      <c r="H959" s="13"/>
      <c r="I959" s="13"/>
      <c r="K959" s="13"/>
      <c r="L959" s="13"/>
    </row>
    <row r="960" spans="2:12" ht="13">
      <c r="B960" s="13"/>
      <c r="C960" s="13"/>
      <c r="E960" s="13"/>
      <c r="F960" s="13"/>
      <c r="H960" s="13"/>
      <c r="I960" s="13"/>
      <c r="K960" s="13"/>
      <c r="L960" s="13"/>
    </row>
    <row r="961" spans="2:12" ht="13">
      <c r="B961" s="13"/>
      <c r="C961" s="13"/>
      <c r="E961" s="13"/>
      <c r="F961" s="13"/>
      <c r="H961" s="13"/>
      <c r="I961" s="13"/>
      <c r="K961" s="13"/>
      <c r="L961" s="13"/>
    </row>
    <row r="962" spans="2:12" ht="13">
      <c r="B962" s="13"/>
      <c r="C962" s="13"/>
      <c r="E962" s="13"/>
      <c r="F962" s="13"/>
      <c r="H962" s="13"/>
      <c r="I962" s="13"/>
      <c r="K962" s="13"/>
      <c r="L962" s="13"/>
    </row>
    <row r="963" spans="2:12" ht="13">
      <c r="B963" s="13"/>
      <c r="C963" s="13"/>
      <c r="E963" s="13"/>
      <c r="F963" s="13"/>
      <c r="H963" s="13"/>
      <c r="I963" s="13"/>
      <c r="K963" s="13"/>
      <c r="L963" s="13"/>
    </row>
    <row r="964" spans="2:12" ht="13">
      <c r="B964" s="13"/>
      <c r="C964" s="13"/>
      <c r="E964" s="13"/>
      <c r="F964" s="13"/>
      <c r="H964" s="13"/>
      <c r="I964" s="13"/>
      <c r="K964" s="13"/>
      <c r="L964" s="13"/>
    </row>
    <row r="965" spans="2:12" ht="13">
      <c r="B965" s="13"/>
      <c r="C965" s="13"/>
      <c r="E965" s="13"/>
      <c r="F965" s="13"/>
      <c r="H965" s="13"/>
      <c r="I965" s="13"/>
      <c r="K965" s="13"/>
      <c r="L965" s="13"/>
    </row>
    <row r="966" spans="2:12" ht="13">
      <c r="B966" s="13"/>
      <c r="C966" s="13"/>
      <c r="E966" s="13"/>
      <c r="F966" s="13"/>
      <c r="H966" s="13"/>
      <c r="I966" s="13"/>
      <c r="K966" s="13"/>
      <c r="L966" s="13"/>
    </row>
    <row r="967" spans="2:12" ht="13">
      <c r="B967" s="13"/>
      <c r="C967" s="13"/>
      <c r="E967" s="13"/>
      <c r="F967" s="13"/>
      <c r="H967" s="13"/>
      <c r="I967" s="13"/>
      <c r="K967" s="13"/>
      <c r="L967" s="13"/>
    </row>
    <row r="968" spans="2:12" ht="13">
      <c r="B968" s="13"/>
      <c r="C968" s="13"/>
      <c r="E968" s="13"/>
      <c r="F968" s="13"/>
      <c r="H968" s="13"/>
      <c r="I968" s="13"/>
      <c r="K968" s="13"/>
      <c r="L968" s="13"/>
    </row>
    <row r="969" spans="2:12" ht="13">
      <c r="B969" s="13"/>
      <c r="C969" s="13"/>
      <c r="E969" s="13"/>
      <c r="F969" s="13"/>
      <c r="H969" s="13"/>
      <c r="I969" s="13"/>
      <c r="K969" s="13"/>
      <c r="L969" s="13"/>
    </row>
    <row r="970" spans="2:12" ht="13">
      <c r="B970" s="13"/>
      <c r="C970" s="13"/>
      <c r="E970" s="13"/>
      <c r="F970" s="13"/>
      <c r="H970" s="13"/>
      <c r="I970" s="13"/>
      <c r="K970" s="13"/>
      <c r="L970" s="13"/>
    </row>
    <row r="971" spans="2:12" ht="13">
      <c r="B971" s="13"/>
      <c r="C971" s="13"/>
      <c r="E971" s="13"/>
      <c r="F971" s="13"/>
      <c r="H971" s="13"/>
      <c r="I971" s="13"/>
      <c r="K971" s="13"/>
      <c r="L971" s="13"/>
    </row>
    <row r="972" spans="2:12" ht="13">
      <c r="B972" s="13"/>
      <c r="C972" s="13"/>
      <c r="E972" s="13"/>
      <c r="F972" s="13"/>
      <c r="H972" s="13"/>
      <c r="I972" s="13"/>
      <c r="K972" s="13"/>
      <c r="L972" s="13"/>
    </row>
    <row r="973" spans="2:12" ht="13">
      <c r="B973" s="13"/>
      <c r="C973" s="13"/>
      <c r="E973" s="13"/>
      <c r="F973" s="13"/>
      <c r="H973" s="13"/>
      <c r="I973" s="13"/>
      <c r="K973" s="13"/>
      <c r="L973" s="13"/>
    </row>
    <row r="974" spans="2:12" ht="13">
      <c r="B974" s="13"/>
      <c r="C974" s="13"/>
      <c r="E974" s="13"/>
      <c r="F974" s="13"/>
      <c r="H974" s="13"/>
      <c r="I974" s="13"/>
      <c r="K974" s="13"/>
      <c r="L974" s="13"/>
    </row>
    <row r="975" spans="2:12" ht="13">
      <c r="B975" s="13"/>
      <c r="C975" s="13"/>
      <c r="E975" s="13"/>
      <c r="F975" s="13"/>
      <c r="H975" s="13"/>
      <c r="I975" s="13"/>
      <c r="K975" s="13"/>
      <c r="L975" s="13"/>
    </row>
    <row r="976" spans="2:12" ht="13">
      <c r="B976" s="13"/>
      <c r="C976" s="13"/>
      <c r="E976" s="13"/>
      <c r="F976" s="13"/>
      <c r="H976" s="13"/>
      <c r="I976" s="13"/>
      <c r="K976" s="13"/>
      <c r="L976" s="13"/>
    </row>
    <row r="977" spans="2:12" ht="13">
      <c r="B977" s="13"/>
      <c r="C977" s="13"/>
      <c r="E977" s="13"/>
      <c r="F977" s="13"/>
      <c r="H977" s="13"/>
      <c r="I977" s="13"/>
      <c r="K977" s="13"/>
      <c r="L977" s="13"/>
    </row>
    <row r="978" spans="2:12" ht="13">
      <c r="B978" s="13"/>
      <c r="C978" s="13"/>
      <c r="E978" s="13"/>
      <c r="F978" s="13"/>
      <c r="H978" s="13"/>
      <c r="I978" s="13"/>
      <c r="K978" s="13"/>
      <c r="L978" s="13"/>
    </row>
    <row r="979" spans="2:12" ht="13">
      <c r="B979" s="13"/>
      <c r="C979" s="13"/>
      <c r="E979" s="13"/>
      <c r="F979" s="13"/>
      <c r="H979" s="13"/>
      <c r="I979" s="13"/>
      <c r="K979" s="13"/>
      <c r="L979" s="13"/>
    </row>
    <row r="980" spans="2:12" ht="13">
      <c r="B980" s="13"/>
      <c r="C980" s="13"/>
      <c r="E980" s="13"/>
      <c r="F980" s="13"/>
      <c r="H980" s="13"/>
      <c r="I980" s="13"/>
      <c r="K980" s="13"/>
      <c r="L980" s="13"/>
    </row>
    <row r="981" spans="2:12" ht="13">
      <c r="B981" s="13"/>
      <c r="C981" s="13"/>
      <c r="E981" s="13"/>
      <c r="F981" s="13"/>
      <c r="H981" s="13"/>
      <c r="I981" s="13"/>
      <c r="K981" s="13"/>
      <c r="L981" s="13"/>
    </row>
    <row r="982" spans="2:12" ht="13">
      <c r="B982" s="13"/>
      <c r="C982" s="13"/>
      <c r="E982" s="13"/>
      <c r="F982" s="13"/>
      <c r="H982" s="13"/>
      <c r="I982" s="13"/>
      <c r="K982" s="13"/>
      <c r="L982" s="13"/>
    </row>
    <row r="983" spans="2:12" ht="13">
      <c r="B983" s="13"/>
      <c r="C983" s="13"/>
      <c r="E983" s="13"/>
      <c r="F983" s="13"/>
      <c r="H983" s="13"/>
      <c r="I983" s="13"/>
      <c r="K983" s="13"/>
      <c r="L983" s="13"/>
    </row>
    <row r="984" spans="2:12" ht="13">
      <c r="B984" s="13"/>
      <c r="C984" s="13"/>
      <c r="E984" s="13"/>
      <c r="F984" s="13"/>
      <c r="H984" s="13"/>
      <c r="I984" s="13"/>
      <c r="K984" s="13"/>
      <c r="L984" s="13"/>
    </row>
    <row r="985" spans="2:12" ht="13">
      <c r="B985" s="13"/>
      <c r="C985" s="13"/>
      <c r="E985" s="13"/>
      <c r="F985" s="13"/>
      <c r="H985" s="13"/>
      <c r="I985" s="13"/>
      <c r="K985" s="13"/>
      <c r="L985" s="13"/>
    </row>
    <row r="986" spans="2:12" ht="13">
      <c r="B986" s="13"/>
      <c r="C986" s="13"/>
      <c r="E986" s="13"/>
      <c r="F986" s="13"/>
      <c r="H986" s="13"/>
      <c r="I986" s="13"/>
      <c r="K986" s="13"/>
      <c r="L986" s="13"/>
    </row>
    <row r="987" spans="2:12" ht="13">
      <c r="B987" s="13"/>
      <c r="C987" s="13"/>
      <c r="E987" s="13"/>
      <c r="F987" s="13"/>
      <c r="H987" s="13"/>
      <c r="I987" s="13"/>
      <c r="K987" s="13"/>
      <c r="L987" s="13"/>
    </row>
    <row r="988" spans="2:12" ht="13">
      <c r="B988" s="13"/>
      <c r="C988" s="13"/>
      <c r="E988" s="13"/>
      <c r="F988" s="13"/>
      <c r="H988" s="13"/>
      <c r="I988" s="13"/>
      <c r="K988" s="13"/>
      <c r="L988" s="13"/>
    </row>
    <row r="989" spans="2:12" ht="13">
      <c r="B989" s="13"/>
      <c r="C989" s="13"/>
      <c r="E989" s="13"/>
      <c r="F989" s="13"/>
      <c r="H989" s="13"/>
      <c r="I989" s="13"/>
      <c r="K989" s="13"/>
      <c r="L989" s="13"/>
    </row>
    <row r="990" spans="2:12" ht="13">
      <c r="B990" s="13"/>
      <c r="C990" s="13"/>
      <c r="E990" s="13"/>
      <c r="F990" s="13"/>
      <c r="H990" s="13"/>
      <c r="I990" s="13"/>
      <c r="K990" s="13"/>
      <c r="L990" s="13"/>
    </row>
    <row r="991" spans="2:12" ht="13">
      <c r="B991" s="13"/>
      <c r="C991" s="13"/>
      <c r="E991" s="13"/>
      <c r="F991" s="13"/>
      <c r="H991" s="13"/>
      <c r="I991" s="13"/>
      <c r="K991" s="13"/>
      <c r="L991" s="13"/>
    </row>
    <row r="992" spans="2:12" ht="13">
      <c r="B992" s="13"/>
      <c r="C992" s="13"/>
      <c r="E992" s="13"/>
      <c r="F992" s="13"/>
      <c r="H992" s="13"/>
      <c r="I992" s="13"/>
      <c r="K992" s="13"/>
      <c r="L992" s="13"/>
    </row>
    <row r="993" spans="2:12" ht="13">
      <c r="B993" s="13"/>
      <c r="C993" s="13"/>
      <c r="E993" s="13"/>
      <c r="F993" s="13"/>
      <c r="H993" s="13"/>
      <c r="I993" s="13"/>
      <c r="K993" s="13"/>
      <c r="L993" s="13"/>
    </row>
    <row r="994" spans="2:12" ht="13">
      <c r="B994" s="13"/>
      <c r="C994" s="13"/>
      <c r="E994" s="13"/>
      <c r="F994" s="13"/>
      <c r="H994" s="13"/>
      <c r="I994" s="13"/>
      <c r="K994" s="13"/>
      <c r="L994" s="13"/>
    </row>
    <row r="995" spans="2:12" ht="13">
      <c r="B995" s="13"/>
      <c r="C995" s="13"/>
      <c r="E995" s="13"/>
      <c r="F995" s="13"/>
      <c r="H995" s="13"/>
      <c r="I995" s="13"/>
      <c r="K995" s="13"/>
      <c r="L995" s="13"/>
    </row>
    <row r="996" spans="2:12" ht="13">
      <c r="B996" s="13"/>
      <c r="C996" s="13"/>
      <c r="E996" s="13"/>
      <c r="F996" s="13"/>
      <c r="H996" s="13"/>
      <c r="I996" s="13"/>
      <c r="K996" s="13"/>
      <c r="L996" s="13"/>
    </row>
    <row r="997" spans="2:12" ht="13">
      <c r="B997" s="13"/>
      <c r="C997" s="13"/>
      <c r="E997" s="13"/>
      <c r="F997" s="13"/>
      <c r="H997" s="13"/>
      <c r="I997" s="13"/>
      <c r="K997" s="13"/>
      <c r="L997" s="13"/>
    </row>
    <row r="998" spans="2:12" ht="13">
      <c r="B998" s="13"/>
      <c r="C998" s="13"/>
      <c r="E998" s="13"/>
      <c r="F998" s="13"/>
      <c r="H998" s="13"/>
      <c r="I998" s="13"/>
      <c r="K998" s="13"/>
      <c r="L998" s="13"/>
    </row>
    <row r="999" spans="2:12" ht="13">
      <c r="B999" s="13"/>
      <c r="C999" s="13"/>
      <c r="E999" s="13"/>
      <c r="F999" s="13"/>
      <c r="H999" s="13"/>
      <c r="I999" s="13"/>
      <c r="K999" s="13"/>
      <c r="L999" s="13"/>
    </row>
    <row r="1000" spans="2:12" ht="13">
      <c r="B1000" s="13"/>
      <c r="C1000" s="13"/>
      <c r="E1000" s="13"/>
      <c r="F1000" s="13"/>
      <c r="H1000" s="13"/>
      <c r="I1000" s="13"/>
      <c r="K1000" s="13"/>
      <c r="L1000" s="13"/>
    </row>
    <row r="1001" spans="2:12" ht="13">
      <c r="B1001" s="13"/>
      <c r="C1001" s="13"/>
      <c r="E1001" s="13"/>
      <c r="F1001" s="13"/>
      <c r="H1001" s="13"/>
      <c r="I1001" s="13"/>
      <c r="K1001" s="13"/>
      <c r="L1001" s="13"/>
    </row>
    <row r="1002" spans="2:12" ht="13">
      <c r="B1002" s="13"/>
      <c r="C1002" s="13"/>
      <c r="E1002" s="13"/>
      <c r="F1002" s="13"/>
      <c r="H1002" s="13"/>
      <c r="I1002" s="13"/>
      <c r="K1002" s="13"/>
      <c r="L1002" s="13"/>
    </row>
    <row r="1003" spans="2:12" ht="13">
      <c r="B1003" s="13"/>
      <c r="C1003" s="13"/>
      <c r="E1003" s="13"/>
      <c r="F1003" s="13"/>
      <c r="H1003" s="13"/>
      <c r="I1003" s="13"/>
      <c r="K1003" s="13"/>
      <c r="L1003" s="13"/>
    </row>
    <row r="1004" spans="2:12" ht="13">
      <c r="B1004" s="13"/>
      <c r="C1004" s="13"/>
      <c r="E1004" s="13"/>
      <c r="F1004" s="13"/>
      <c r="H1004" s="13"/>
      <c r="I1004" s="13"/>
      <c r="K1004" s="13"/>
      <c r="L1004" s="13"/>
    </row>
    <row r="1005" spans="2:12" ht="13">
      <c r="B1005" s="13"/>
      <c r="C1005" s="13"/>
      <c r="E1005" s="13"/>
      <c r="F1005" s="13"/>
      <c r="H1005" s="13"/>
      <c r="I1005" s="13"/>
      <c r="K1005" s="13"/>
      <c r="L1005" s="13"/>
    </row>
    <row r="1006" spans="2:12" ht="13">
      <c r="B1006" s="13"/>
      <c r="C1006" s="13"/>
      <c r="E1006" s="13"/>
      <c r="F1006" s="13"/>
      <c r="H1006" s="13"/>
      <c r="I1006" s="13"/>
      <c r="K1006" s="13"/>
      <c r="L1006" s="13"/>
    </row>
    <row r="1007" spans="2:12" ht="13">
      <c r="B1007" s="13"/>
      <c r="C1007" s="13"/>
      <c r="E1007" s="13"/>
      <c r="F1007" s="13"/>
      <c r="H1007" s="13"/>
      <c r="I1007" s="13"/>
      <c r="K1007" s="13"/>
      <c r="L1007" s="13"/>
    </row>
    <row r="1008" spans="2:12" ht="13">
      <c r="B1008" s="13"/>
      <c r="C1008" s="13"/>
      <c r="E1008" s="13"/>
      <c r="F1008" s="13"/>
      <c r="H1008" s="13"/>
      <c r="I1008" s="13"/>
      <c r="K1008" s="13"/>
      <c r="L1008" s="13"/>
    </row>
    <row r="1009" spans="2:12" ht="13">
      <c r="B1009" s="13"/>
      <c r="C1009" s="13"/>
      <c r="E1009" s="13"/>
      <c r="F1009" s="13"/>
      <c r="H1009" s="13"/>
      <c r="I1009" s="13"/>
      <c r="K1009" s="13"/>
      <c r="L1009" s="13"/>
    </row>
    <row r="1010" spans="2:12" ht="13">
      <c r="B1010" s="13"/>
      <c r="C1010" s="13"/>
      <c r="E1010" s="13"/>
      <c r="F1010" s="13"/>
      <c r="H1010" s="13"/>
      <c r="I1010" s="13"/>
      <c r="K1010" s="13"/>
      <c r="L1010" s="13"/>
    </row>
    <row r="1011" spans="2:12" ht="13">
      <c r="B1011" s="13"/>
      <c r="C1011" s="13"/>
      <c r="E1011" s="13"/>
      <c r="F1011" s="13"/>
      <c r="H1011" s="13"/>
      <c r="I1011" s="13"/>
      <c r="K1011" s="13"/>
      <c r="L1011" s="13"/>
    </row>
    <row r="1012" spans="2:12" ht="13">
      <c r="B1012" s="13"/>
      <c r="C1012" s="13"/>
      <c r="E1012" s="13"/>
      <c r="F1012" s="13"/>
      <c r="H1012" s="13"/>
      <c r="I1012" s="13"/>
      <c r="K1012" s="13"/>
      <c r="L1012" s="13"/>
    </row>
    <row r="1013" spans="2:12" ht="13">
      <c r="B1013" s="13"/>
      <c r="C1013" s="13"/>
      <c r="E1013" s="13"/>
      <c r="F1013" s="13"/>
      <c r="H1013" s="13"/>
      <c r="I1013" s="13"/>
      <c r="K1013" s="13"/>
      <c r="L1013" s="13"/>
    </row>
    <row r="1014" spans="2:12" ht="13">
      <c r="B1014" s="13"/>
      <c r="C1014" s="13"/>
      <c r="E1014" s="13"/>
      <c r="F1014" s="13"/>
      <c r="H1014" s="13"/>
      <c r="I1014" s="13"/>
      <c r="K1014" s="13"/>
      <c r="L1014" s="13"/>
    </row>
    <row r="1015" spans="2:12" ht="13">
      <c r="B1015" s="13"/>
      <c r="C1015" s="13"/>
      <c r="E1015" s="13"/>
      <c r="F1015" s="13"/>
      <c r="H1015" s="13"/>
      <c r="I1015" s="13"/>
      <c r="K1015" s="13"/>
      <c r="L1015" s="13"/>
    </row>
    <row r="1016" spans="2:12" ht="13">
      <c r="B1016" s="13"/>
      <c r="C1016" s="13"/>
      <c r="E1016" s="13"/>
      <c r="F1016" s="13"/>
      <c r="H1016" s="13"/>
      <c r="I1016" s="13"/>
      <c r="K1016" s="13"/>
      <c r="L1016" s="13"/>
    </row>
    <row r="1017" spans="2:12" ht="13">
      <c r="B1017" s="13"/>
      <c r="C1017" s="13"/>
      <c r="E1017" s="13"/>
      <c r="F1017" s="13"/>
      <c r="H1017" s="13"/>
      <c r="I1017" s="13"/>
      <c r="K1017" s="13"/>
      <c r="L1017" s="13"/>
    </row>
    <row r="1018" spans="2:12" ht="13">
      <c r="B1018" s="13"/>
      <c r="C1018" s="13"/>
      <c r="E1018" s="13"/>
      <c r="F1018" s="13"/>
      <c r="H1018" s="13"/>
      <c r="I1018" s="13"/>
      <c r="K1018" s="13"/>
      <c r="L1018" s="13"/>
    </row>
    <row r="1019" spans="2:12" ht="13">
      <c r="B1019" s="13"/>
      <c r="C1019" s="13"/>
      <c r="E1019" s="13"/>
      <c r="F1019" s="13"/>
      <c r="H1019" s="13"/>
      <c r="I1019" s="13"/>
      <c r="K1019" s="13"/>
      <c r="L1019" s="13"/>
    </row>
    <row r="1020" spans="2:12" ht="13">
      <c r="B1020" s="13"/>
      <c r="C1020" s="13"/>
      <c r="E1020" s="13"/>
      <c r="F1020" s="13"/>
      <c r="H1020" s="13"/>
      <c r="I1020" s="13"/>
      <c r="K1020" s="13"/>
      <c r="L1020" s="13"/>
    </row>
    <row r="1021" spans="2:12" ht="13">
      <c r="B1021" s="13"/>
      <c r="C1021" s="13"/>
      <c r="E1021" s="13"/>
      <c r="F1021" s="13"/>
      <c r="H1021" s="13"/>
      <c r="I1021" s="13"/>
      <c r="K1021" s="13"/>
      <c r="L1021" s="13"/>
    </row>
    <row r="1022" spans="2:12" ht="13">
      <c r="B1022" s="13"/>
      <c r="C1022" s="13"/>
      <c r="E1022" s="13"/>
      <c r="F1022" s="13"/>
      <c r="H1022" s="13"/>
      <c r="I1022" s="13"/>
      <c r="K1022" s="13"/>
      <c r="L1022" s="13"/>
    </row>
    <row r="1023" spans="2:12" ht="13">
      <c r="B1023" s="13"/>
      <c r="C1023" s="13"/>
      <c r="E1023" s="13"/>
      <c r="F1023" s="13"/>
      <c r="H1023" s="13"/>
      <c r="I1023" s="13"/>
      <c r="K1023" s="13"/>
      <c r="L1023" s="13"/>
    </row>
    <row r="1024" spans="2:12" ht="13">
      <c r="B1024" s="13"/>
      <c r="C1024" s="13"/>
      <c r="E1024" s="13"/>
      <c r="F1024" s="13"/>
      <c r="H1024" s="13"/>
      <c r="I1024" s="13"/>
      <c r="K1024" s="13"/>
      <c r="L1024" s="13"/>
    </row>
    <row r="1025" spans="2:12" ht="13">
      <c r="B1025" s="13"/>
      <c r="C1025" s="13"/>
      <c r="E1025" s="13"/>
      <c r="F1025" s="13"/>
      <c r="H1025" s="13"/>
      <c r="I1025" s="13"/>
      <c r="K1025" s="13"/>
      <c r="L1025" s="13"/>
    </row>
    <row r="1026" spans="2:12" ht="13">
      <c r="B1026" s="13"/>
      <c r="C1026" s="13"/>
      <c r="E1026" s="13"/>
      <c r="F1026" s="13"/>
      <c r="H1026" s="13"/>
      <c r="I1026" s="13"/>
      <c r="K1026" s="13"/>
      <c r="L1026" s="13"/>
    </row>
    <row r="1027" spans="2:12" ht="13">
      <c r="B1027" s="13"/>
      <c r="C1027" s="13"/>
      <c r="E1027" s="13"/>
      <c r="F1027" s="13"/>
      <c r="H1027" s="13"/>
      <c r="I1027" s="13"/>
      <c r="K1027" s="13"/>
      <c r="L1027" s="13"/>
    </row>
    <row r="1028" spans="2:12" ht="13">
      <c r="B1028" s="13"/>
      <c r="C1028" s="13"/>
      <c r="E1028" s="13"/>
      <c r="F1028" s="13"/>
      <c r="H1028" s="13"/>
      <c r="I1028" s="13"/>
      <c r="K1028" s="13"/>
      <c r="L1028" s="13"/>
    </row>
    <row r="1029" spans="2:12" ht="13">
      <c r="B1029" s="13"/>
      <c r="C1029" s="13"/>
      <c r="E1029" s="13"/>
      <c r="F1029" s="13"/>
      <c r="H1029" s="13"/>
      <c r="I1029" s="13"/>
      <c r="K1029" s="13"/>
      <c r="L1029" s="13"/>
    </row>
    <row r="1030" spans="2:12" ht="13">
      <c r="B1030" s="13"/>
      <c r="C1030" s="13"/>
      <c r="E1030" s="13"/>
      <c r="F1030" s="13"/>
      <c r="H1030" s="13"/>
      <c r="I1030" s="13"/>
      <c r="K1030" s="13"/>
      <c r="L1030" s="13"/>
    </row>
    <row r="1031" spans="2:12" ht="13">
      <c r="B1031" s="13"/>
      <c r="C1031" s="13"/>
      <c r="E1031" s="13"/>
      <c r="F1031" s="13"/>
      <c r="H1031" s="13"/>
      <c r="I1031" s="13"/>
      <c r="K1031" s="13"/>
      <c r="L1031" s="13"/>
    </row>
    <row r="1032" spans="2:12" ht="13">
      <c r="B1032" s="13"/>
      <c r="C1032" s="13"/>
      <c r="E1032" s="13"/>
      <c r="F1032" s="13"/>
      <c r="H1032" s="13"/>
      <c r="I1032" s="13"/>
      <c r="K1032" s="13"/>
      <c r="L1032" s="13"/>
    </row>
    <row r="1033" spans="2:12" ht="13">
      <c r="B1033" s="13"/>
      <c r="C1033" s="13"/>
      <c r="E1033" s="13"/>
      <c r="F1033" s="13"/>
      <c r="H1033" s="13"/>
      <c r="I1033" s="13"/>
      <c r="K1033" s="13"/>
      <c r="L1033" s="13"/>
    </row>
    <row r="1034" spans="2:12" ht="13">
      <c r="B1034" s="13"/>
      <c r="C1034" s="13"/>
      <c r="E1034" s="13"/>
      <c r="F1034" s="13"/>
      <c r="H1034" s="13"/>
      <c r="I1034" s="13"/>
      <c r="K1034" s="13"/>
      <c r="L1034" s="13"/>
    </row>
    <row r="1035" spans="2:12" ht="13">
      <c r="B1035" s="13"/>
      <c r="C1035" s="13"/>
      <c r="E1035" s="13"/>
      <c r="F1035" s="13"/>
      <c r="H1035" s="13"/>
      <c r="I1035" s="13"/>
      <c r="K1035" s="13"/>
      <c r="L1035" s="13"/>
    </row>
    <row r="1036" spans="2:12" ht="13">
      <c r="B1036" s="13"/>
      <c r="C1036" s="13"/>
      <c r="E1036" s="13"/>
      <c r="F1036" s="13"/>
      <c r="H1036" s="13"/>
      <c r="I1036" s="13"/>
      <c r="K1036" s="13"/>
      <c r="L1036" s="13"/>
    </row>
    <row r="1037" spans="2:12" ht="13">
      <c r="B1037" s="13"/>
      <c r="C1037" s="13"/>
      <c r="E1037" s="13"/>
      <c r="F1037" s="13"/>
      <c r="H1037" s="13"/>
      <c r="I1037" s="13"/>
      <c r="K1037" s="13"/>
      <c r="L1037" s="13"/>
    </row>
    <row r="1038" spans="2:12" ht="13">
      <c r="B1038" s="13"/>
      <c r="C1038" s="13"/>
      <c r="E1038" s="13"/>
      <c r="F1038" s="13"/>
      <c r="H1038" s="13"/>
      <c r="I1038" s="13"/>
      <c r="K1038" s="13"/>
      <c r="L1038" s="13"/>
    </row>
    <row r="1039" spans="2:12" ht="13">
      <c r="B1039" s="13"/>
      <c r="C1039" s="13"/>
      <c r="E1039" s="13"/>
      <c r="F1039" s="13"/>
      <c r="H1039" s="13"/>
      <c r="I1039" s="13"/>
      <c r="K1039" s="13"/>
      <c r="L1039" s="13"/>
    </row>
    <row r="1040" spans="2:12" ht="13">
      <c r="B1040" s="13"/>
      <c r="C1040" s="13"/>
      <c r="E1040" s="13"/>
      <c r="F1040" s="13"/>
      <c r="H1040" s="13"/>
      <c r="I1040" s="13"/>
      <c r="K1040" s="13"/>
      <c r="L1040" s="13"/>
    </row>
    <row r="1041" spans="2:12" ht="13">
      <c r="B1041" s="13"/>
      <c r="C1041" s="13"/>
      <c r="E1041" s="13"/>
      <c r="F1041" s="13"/>
      <c r="H1041" s="13"/>
      <c r="I1041" s="13"/>
      <c r="K1041" s="13"/>
      <c r="L1041" s="13"/>
    </row>
    <row r="1042" spans="2:12" ht="13">
      <c r="B1042" s="13"/>
      <c r="C1042" s="13"/>
      <c r="E1042" s="13"/>
      <c r="F1042" s="13"/>
      <c r="H1042" s="13"/>
      <c r="I1042" s="13"/>
      <c r="K1042" s="13"/>
      <c r="L1042" s="13"/>
    </row>
    <row r="1043" spans="2:12" ht="13">
      <c r="B1043" s="13"/>
      <c r="C1043" s="13"/>
      <c r="E1043" s="13"/>
      <c r="F1043" s="13"/>
      <c r="H1043" s="13"/>
      <c r="I1043" s="13"/>
      <c r="K1043" s="13"/>
      <c r="L1043" s="13"/>
    </row>
    <row r="1044" spans="2:12" ht="13">
      <c r="B1044" s="13"/>
      <c r="C1044" s="13"/>
      <c r="E1044" s="13"/>
      <c r="F1044" s="13"/>
      <c r="H1044" s="13"/>
      <c r="I1044" s="13"/>
      <c r="K1044" s="13"/>
      <c r="L1044" s="13"/>
    </row>
    <row r="1045" spans="2:12" ht="13">
      <c r="B1045" s="13"/>
      <c r="C1045" s="13"/>
      <c r="E1045" s="13"/>
      <c r="F1045" s="13"/>
      <c r="H1045" s="13"/>
      <c r="I1045" s="13"/>
      <c r="K1045" s="13"/>
      <c r="L1045" s="13"/>
    </row>
    <row r="1046" spans="2:12" ht="13">
      <c r="B1046" s="13"/>
      <c r="C1046" s="13"/>
      <c r="E1046" s="13"/>
      <c r="F1046" s="13"/>
      <c r="H1046" s="13"/>
      <c r="I1046" s="13"/>
      <c r="K1046" s="13"/>
      <c r="L1046" s="13"/>
    </row>
    <row r="1047" spans="2:12" ht="13">
      <c r="B1047" s="13"/>
      <c r="C1047" s="13"/>
      <c r="E1047" s="13"/>
      <c r="F1047" s="13"/>
      <c r="H1047" s="13"/>
      <c r="I1047" s="13"/>
      <c r="K1047" s="13"/>
      <c r="L1047" s="13"/>
    </row>
    <row r="1048" spans="2:12" ht="13">
      <c r="B1048" s="13"/>
      <c r="C1048" s="13"/>
      <c r="E1048" s="13"/>
      <c r="F1048" s="13"/>
      <c r="H1048" s="13"/>
      <c r="I1048" s="13"/>
      <c r="K1048" s="13"/>
      <c r="L1048" s="13"/>
    </row>
    <row r="1049" spans="2:12" ht="13">
      <c r="B1049" s="13"/>
      <c r="C1049" s="13"/>
      <c r="E1049" s="13"/>
      <c r="F1049" s="13"/>
      <c r="H1049" s="13"/>
      <c r="I1049" s="13"/>
      <c r="K1049" s="13"/>
      <c r="L1049" s="13"/>
    </row>
    <row r="1050" spans="2:12" ht="13">
      <c r="B1050" s="13"/>
      <c r="C1050" s="13"/>
      <c r="E1050" s="13"/>
      <c r="F1050" s="13"/>
      <c r="H1050" s="13"/>
      <c r="I1050" s="13"/>
      <c r="K1050" s="13"/>
      <c r="L1050" s="13"/>
    </row>
    <row r="1051" spans="2:12" ht="13">
      <c r="B1051" s="13"/>
      <c r="C1051" s="13"/>
      <c r="E1051" s="13"/>
      <c r="F1051" s="13"/>
      <c r="H1051" s="13"/>
      <c r="I1051" s="13"/>
      <c r="K1051" s="13"/>
      <c r="L1051" s="13"/>
    </row>
    <row r="1052" spans="2:12" ht="13">
      <c r="B1052" s="13"/>
      <c r="C1052" s="13"/>
      <c r="E1052" s="13"/>
      <c r="F1052" s="13"/>
      <c r="H1052" s="13"/>
      <c r="I1052" s="13"/>
      <c r="K1052" s="13"/>
      <c r="L1052" s="13"/>
    </row>
    <row r="1053" spans="2:12" ht="13">
      <c r="B1053" s="13"/>
      <c r="C1053" s="13"/>
      <c r="E1053" s="13"/>
      <c r="F1053" s="13"/>
      <c r="H1053" s="13"/>
      <c r="I1053" s="13"/>
      <c r="K1053" s="13"/>
      <c r="L1053" s="13"/>
    </row>
    <row r="1054" spans="2:12" ht="13">
      <c r="B1054" s="13"/>
      <c r="C1054" s="13"/>
      <c r="E1054" s="13"/>
      <c r="F1054" s="13"/>
      <c r="H1054" s="13"/>
      <c r="I1054" s="13"/>
      <c r="K1054" s="13"/>
      <c r="L1054" s="13"/>
    </row>
    <row r="1055" spans="2:12" ht="13">
      <c r="B1055" s="13"/>
      <c r="C1055" s="13"/>
      <c r="E1055" s="13"/>
      <c r="F1055" s="13"/>
      <c r="H1055" s="13"/>
      <c r="I1055" s="13"/>
      <c r="K1055" s="13"/>
      <c r="L1055" s="13"/>
    </row>
    <row r="1056" spans="2:12" ht="13">
      <c r="B1056" s="13"/>
      <c r="C1056" s="13"/>
      <c r="E1056" s="13"/>
      <c r="F1056" s="13"/>
      <c r="H1056" s="13"/>
      <c r="I1056" s="13"/>
      <c r="K1056" s="13"/>
      <c r="L1056" s="13"/>
    </row>
    <row r="1057" spans="2:12" ht="13">
      <c r="B1057" s="13"/>
      <c r="C1057" s="13"/>
      <c r="E1057" s="13"/>
      <c r="F1057" s="13"/>
      <c r="H1057" s="13"/>
      <c r="I1057" s="13"/>
      <c r="K1057" s="13"/>
      <c r="L1057" s="13"/>
    </row>
    <row r="1058" spans="2:12" ht="13">
      <c r="B1058" s="13"/>
      <c r="C1058" s="13"/>
      <c r="E1058" s="13"/>
      <c r="F1058" s="13"/>
      <c r="H1058" s="13"/>
      <c r="I1058" s="13"/>
      <c r="K1058" s="13"/>
      <c r="L1058" s="13"/>
    </row>
    <row r="1059" spans="2:12" ht="13">
      <c r="B1059" s="13"/>
      <c r="C1059" s="13"/>
      <c r="E1059" s="13"/>
      <c r="F1059" s="13"/>
      <c r="H1059" s="13"/>
      <c r="I1059" s="13"/>
      <c r="K1059" s="13"/>
      <c r="L1059" s="13"/>
    </row>
    <row r="1060" spans="2:12" ht="13">
      <c r="B1060" s="13"/>
      <c r="C1060" s="13"/>
      <c r="E1060" s="13"/>
      <c r="F1060" s="13"/>
      <c r="H1060" s="13"/>
      <c r="I1060" s="13"/>
      <c r="K1060" s="13"/>
      <c r="L106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5"/>
  <sheetViews>
    <sheetView tabSelected="1" zoomScaleNormal="170" workbookViewId="0">
      <pane ySplit="1" topLeftCell="A2" activePane="bottomLeft" state="frozen"/>
      <selection pane="bottomLeft" activeCell="AE14" sqref="AE14"/>
    </sheetView>
  </sheetViews>
  <sheetFormatPr baseColWidth="10" defaultColWidth="12.6640625" defaultRowHeight="15.75" customHeight="1"/>
  <cols>
    <col min="1" max="1" width="19.6640625" customWidth="1"/>
    <col min="2" max="30" width="8.1640625" customWidth="1"/>
  </cols>
  <sheetData>
    <row r="1" spans="1:30" ht="15.75" customHeight="1">
      <c r="A1" s="203" t="s">
        <v>151</v>
      </c>
      <c r="B1" s="2" t="s">
        <v>567</v>
      </c>
      <c r="C1" s="308" t="s">
        <v>568</v>
      </c>
      <c r="D1" s="309" t="s">
        <v>3</v>
      </c>
      <c r="E1" s="308" t="s">
        <v>569</v>
      </c>
      <c r="F1" s="308" t="s">
        <v>570</v>
      </c>
      <c r="G1" s="309" t="s">
        <v>6</v>
      </c>
      <c r="H1" s="308" t="s">
        <v>571</v>
      </c>
      <c r="I1" s="308" t="s">
        <v>572</v>
      </c>
      <c r="J1" s="309" t="s">
        <v>9</v>
      </c>
      <c r="K1" s="308" t="s">
        <v>573</v>
      </c>
      <c r="L1" s="308" t="s">
        <v>574</v>
      </c>
      <c r="M1" s="309" t="s">
        <v>12</v>
      </c>
      <c r="N1" s="309" t="s">
        <v>575</v>
      </c>
      <c r="O1" s="309" t="s">
        <v>576</v>
      </c>
      <c r="P1" s="309" t="s">
        <v>577</v>
      </c>
      <c r="Q1" s="309" t="s">
        <v>578</v>
      </c>
      <c r="R1" s="309" t="s">
        <v>579</v>
      </c>
      <c r="S1" s="309" t="s">
        <v>580</v>
      </c>
      <c r="T1" s="309" t="s">
        <v>581</v>
      </c>
      <c r="U1" s="309" t="s">
        <v>582</v>
      </c>
      <c r="V1" s="310" t="s">
        <v>583</v>
      </c>
      <c r="W1" s="206" t="s">
        <v>0</v>
      </c>
      <c r="X1" s="205" t="s">
        <v>152</v>
      </c>
      <c r="Y1" s="206" t="s">
        <v>153</v>
      </c>
      <c r="Z1" s="206" t="s">
        <v>154</v>
      </c>
      <c r="AA1" s="206" t="s">
        <v>155</v>
      </c>
      <c r="AB1" s="206" t="s">
        <v>156</v>
      </c>
      <c r="AC1" s="206" t="s">
        <v>157</v>
      </c>
      <c r="AD1" s="206" t="s">
        <v>158</v>
      </c>
    </row>
    <row r="2" spans="1:30" ht="15.75" customHeight="1">
      <c r="A2" s="207" t="s">
        <v>60</v>
      </c>
      <c r="B2" s="208">
        <v>8.6181818181818208</v>
      </c>
      <c r="C2" s="208">
        <v>19.745454545454599</v>
      </c>
      <c r="D2" s="209">
        <v>0.436</v>
      </c>
      <c r="E2" s="208">
        <v>4.8</v>
      </c>
      <c r="F2" s="208">
        <v>11.5636363636364</v>
      </c>
      <c r="G2" s="209">
        <v>0.41199999999999998</v>
      </c>
      <c r="H2" s="208">
        <v>3.9272727272727299</v>
      </c>
      <c r="I2" s="208">
        <v>8.2909090909090892</v>
      </c>
      <c r="J2" s="209">
        <v>0.47</v>
      </c>
      <c r="K2" s="208">
        <v>1.8545454545454501</v>
      </c>
      <c r="L2" s="208">
        <v>2.0727272727272701</v>
      </c>
      <c r="M2" s="209">
        <v>0.879</v>
      </c>
      <c r="N2" s="208">
        <v>0.65454545454545499</v>
      </c>
      <c r="O2" s="208">
        <v>3.9272727272727299</v>
      </c>
      <c r="P2" s="208">
        <v>4.47272727272727</v>
      </c>
      <c r="Q2" s="208">
        <v>2.6181818181818199</v>
      </c>
      <c r="R2" s="208">
        <v>0.763636363636364</v>
      </c>
      <c r="S2" s="208">
        <v>0.43636363636363601</v>
      </c>
      <c r="T2" s="208">
        <v>1.9636363636363601</v>
      </c>
      <c r="U2" s="208">
        <v>2.0727272727272701</v>
      </c>
      <c r="V2" s="208">
        <v>23.890909090909101</v>
      </c>
      <c r="W2" s="210">
        <v>0</v>
      </c>
      <c r="X2" s="209">
        <v>0.55600000000000005</v>
      </c>
      <c r="Y2" s="210" t="s">
        <v>61</v>
      </c>
      <c r="Z2" s="210">
        <v>32</v>
      </c>
      <c r="AA2" s="210" t="s">
        <v>62</v>
      </c>
      <c r="AB2" s="210">
        <v>69</v>
      </c>
      <c r="AC2" s="210">
        <v>69</v>
      </c>
      <c r="AD2" s="210">
        <v>33</v>
      </c>
    </row>
    <row r="3" spans="1:30" ht="15.75" customHeight="1">
      <c r="A3" s="207" t="s">
        <v>63</v>
      </c>
      <c r="B3" s="208">
        <v>6.2370820668693003</v>
      </c>
      <c r="C3" s="208">
        <v>12.474164133738601</v>
      </c>
      <c r="D3" s="209">
        <v>0.501</v>
      </c>
      <c r="E3" s="208">
        <v>1.86018237082067</v>
      </c>
      <c r="F3" s="208">
        <v>4.8145896656535001</v>
      </c>
      <c r="G3" s="209">
        <v>0.38900000000000001</v>
      </c>
      <c r="H3" s="208">
        <v>4.3768996960486302</v>
      </c>
      <c r="I3" s="208">
        <v>7.6595744680851103</v>
      </c>
      <c r="J3" s="209">
        <v>0.56999999999999995</v>
      </c>
      <c r="K3" s="208">
        <v>1.6413373860182401</v>
      </c>
      <c r="L3" s="208">
        <v>1.86018237082067</v>
      </c>
      <c r="M3" s="209">
        <v>0.876</v>
      </c>
      <c r="N3" s="208">
        <v>0.98480243161094205</v>
      </c>
      <c r="O3" s="208">
        <v>5.2522796352583603</v>
      </c>
      <c r="P3" s="208">
        <v>6.2370820668693003</v>
      </c>
      <c r="Q3" s="208">
        <v>2.7355623100303998</v>
      </c>
      <c r="R3" s="208">
        <v>0.98480243161094205</v>
      </c>
      <c r="S3" s="208">
        <v>0.54711246200607899</v>
      </c>
      <c r="T3" s="208">
        <v>1.3130699088145901</v>
      </c>
      <c r="U3" s="208">
        <v>2.18844984802432</v>
      </c>
      <c r="V3" s="208">
        <v>16.085106382978701</v>
      </c>
      <c r="W3" s="210">
        <v>0</v>
      </c>
      <c r="X3" s="209">
        <v>0.57499999999999996</v>
      </c>
      <c r="Y3" s="210" t="s">
        <v>61</v>
      </c>
      <c r="Z3" s="210">
        <v>30</v>
      </c>
      <c r="AA3" s="210" t="s">
        <v>64</v>
      </c>
      <c r="AB3" s="210">
        <v>74</v>
      </c>
      <c r="AC3" s="210">
        <v>74</v>
      </c>
      <c r="AD3" s="210">
        <v>32.9</v>
      </c>
    </row>
    <row r="4" spans="1:30" ht="15.75" customHeight="1">
      <c r="A4" s="207" t="s">
        <v>65</v>
      </c>
      <c r="B4" s="208">
        <v>6.5153374233128796</v>
      </c>
      <c r="C4" s="208">
        <v>14.797546012269899</v>
      </c>
      <c r="D4" s="209">
        <v>0.44400000000000001</v>
      </c>
      <c r="E4" s="208">
        <v>2.2085889570552202</v>
      </c>
      <c r="F4" s="208">
        <v>6.5153374233128796</v>
      </c>
      <c r="G4" s="209">
        <v>0.34799999999999998</v>
      </c>
      <c r="H4" s="208">
        <v>4.3067484662576696</v>
      </c>
      <c r="I4" s="208">
        <v>8.2822085889570491</v>
      </c>
      <c r="J4" s="209">
        <v>0.51800000000000002</v>
      </c>
      <c r="K4" s="208">
        <v>1.8773006134969299</v>
      </c>
      <c r="L4" s="208">
        <v>2.6503067484662601</v>
      </c>
      <c r="M4" s="209">
        <v>0.73</v>
      </c>
      <c r="N4" s="208">
        <v>1.1042944785276101</v>
      </c>
      <c r="O4" s="208">
        <v>4.3067484662576696</v>
      </c>
      <c r="P4" s="208">
        <v>5.4110429447852804</v>
      </c>
      <c r="Q4" s="208">
        <v>2.6503067484662601</v>
      </c>
      <c r="R4" s="208">
        <v>0.99386503067484699</v>
      </c>
      <c r="S4" s="208">
        <v>1.21472392638037</v>
      </c>
      <c r="T4" s="208">
        <v>1.6564417177914099</v>
      </c>
      <c r="U4" s="208">
        <v>2.8711656441717799</v>
      </c>
      <c r="V4" s="208">
        <v>17.337423312883399</v>
      </c>
      <c r="W4" s="210">
        <v>0</v>
      </c>
      <c r="X4" s="209">
        <v>0.52</v>
      </c>
      <c r="Y4" s="210" t="s">
        <v>66</v>
      </c>
      <c r="Z4" s="210">
        <v>24</v>
      </c>
      <c r="AA4" s="210" t="s">
        <v>67</v>
      </c>
      <c r="AB4" s="210">
        <v>73</v>
      </c>
      <c r="AC4" s="210">
        <v>73</v>
      </c>
      <c r="AD4" s="210">
        <v>32.6</v>
      </c>
    </row>
    <row r="5" spans="1:30" ht="15.75" customHeight="1">
      <c r="A5" s="207" t="s">
        <v>68</v>
      </c>
      <c r="B5" s="208">
        <v>5.0953846153846198</v>
      </c>
      <c r="C5" s="208">
        <v>10.6338461538462</v>
      </c>
      <c r="D5" s="209">
        <v>0.47299999999999998</v>
      </c>
      <c r="E5" s="208">
        <v>1.7723076923076899</v>
      </c>
      <c r="F5" s="208">
        <v>4.7630769230769197</v>
      </c>
      <c r="G5" s="209">
        <v>0.374</v>
      </c>
      <c r="H5" s="208">
        <v>3.3230769230769202</v>
      </c>
      <c r="I5" s="208">
        <v>5.8707692307692296</v>
      </c>
      <c r="J5" s="209">
        <v>0.55300000000000005</v>
      </c>
      <c r="K5" s="208">
        <v>4.7630769230769197</v>
      </c>
      <c r="L5" s="208">
        <v>5.5384615384615401</v>
      </c>
      <c r="M5" s="209">
        <v>0.84699999999999998</v>
      </c>
      <c r="N5" s="208">
        <v>1.21846153846154</v>
      </c>
      <c r="O5" s="208">
        <v>3.7661538461538502</v>
      </c>
      <c r="P5" s="208">
        <v>4.98461538461539</v>
      </c>
      <c r="Q5" s="208">
        <v>1.7723076923076899</v>
      </c>
      <c r="R5" s="208">
        <v>0.77538461538461501</v>
      </c>
      <c r="S5" s="208">
        <v>0.11076923076923099</v>
      </c>
      <c r="T5" s="208">
        <v>1.10769230769231</v>
      </c>
      <c r="U5" s="208">
        <v>1.44</v>
      </c>
      <c r="V5" s="208">
        <v>16.615384615384599</v>
      </c>
      <c r="W5" s="210">
        <v>0</v>
      </c>
      <c r="X5" s="209">
        <v>0.55600000000000005</v>
      </c>
      <c r="Y5" s="210" t="s">
        <v>66</v>
      </c>
      <c r="Z5" s="210">
        <v>30</v>
      </c>
      <c r="AA5" s="210" t="s">
        <v>69</v>
      </c>
      <c r="AB5" s="210">
        <v>82</v>
      </c>
      <c r="AC5" s="210">
        <v>82</v>
      </c>
      <c r="AD5" s="210">
        <v>32.5</v>
      </c>
    </row>
    <row r="6" spans="1:30" ht="15.75" customHeight="1">
      <c r="A6" s="207" t="s">
        <v>70</v>
      </c>
      <c r="B6" s="208">
        <v>7.6024844720496896</v>
      </c>
      <c r="C6" s="208">
        <v>15.987577639751599</v>
      </c>
      <c r="D6" s="209">
        <v>0.47299999999999998</v>
      </c>
      <c r="E6" s="208">
        <v>2.6832298136646</v>
      </c>
      <c r="F6" s="208">
        <v>6.8198757763975202</v>
      </c>
      <c r="G6" s="209">
        <v>0.39600000000000002</v>
      </c>
      <c r="H6" s="208">
        <v>4.91925465838509</v>
      </c>
      <c r="I6" s="208">
        <v>9.1677018633540399</v>
      </c>
      <c r="J6" s="209">
        <v>0.53</v>
      </c>
      <c r="K6" s="208">
        <v>1.3416149068323</v>
      </c>
      <c r="L6" s="208">
        <v>2.1242236024844701</v>
      </c>
      <c r="M6" s="209">
        <v>0.61099999999999999</v>
      </c>
      <c r="N6" s="208">
        <v>1.7888198757764</v>
      </c>
      <c r="O6" s="208">
        <v>3.8012422360248399</v>
      </c>
      <c r="P6" s="208">
        <v>5.5900621118012399</v>
      </c>
      <c r="Q6" s="208">
        <v>2.5714285714285698</v>
      </c>
      <c r="R6" s="208">
        <v>1.3416149068323</v>
      </c>
      <c r="S6" s="208">
        <v>0.894409937888199</v>
      </c>
      <c r="T6" s="208">
        <v>1.45341614906832</v>
      </c>
      <c r="U6" s="208">
        <v>3.2422360248447202</v>
      </c>
      <c r="V6" s="208">
        <v>19.118012422360199</v>
      </c>
      <c r="W6" s="210">
        <v>0</v>
      </c>
      <c r="X6" s="209">
        <v>0.55700000000000005</v>
      </c>
      <c r="Y6" s="210" t="s">
        <v>61</v>
      </c>
      <c r="Z6" s="210">
        <v>27</v>
      </c>
      <c r="AA6" s="210" t="s">
        <v>62</v>
      </c>
      <c r="AB6" s="210">
        <v>37</v>
      </c>
      <c r="AC6" s="210">
        <v>37</v>
      </c>
      <c r="AD6" s="210">
        <v>32.200000000000003</v>
      </c>
    </row>
    <row r="7" spans="1:30" ht="15.75" customHeight="1">
      <c r="A7" s="207" t="s">
        <v>71</v>
      </c>
      <c r="B7" s="208">
        <v>8.3236994219653209</v>
      </c>
      <c r="C7" s="208">
        <v>15.5028901734104</v>
      </c>
      <c r="D7" s="209">
        <v>0.54</v>
      </c>
      <c r="E7" s="208">
        <v>0</v>
      </c>
      <c r="F7" s="208">
        <v>0.20809248554913301</v>
      </c>
      <c r="G7" s="209">
        <v>8.3000000000000004E-2</v>
      </c>
      <c r="H7" s="208">
        <v>8.3236994219653209</v>
      </c>
      <c r="I7" s="208">
        <v>15.294797687861299</v>
      </c>
      <c r="J7" s="209">
        <v>0.54500000000000004</v>
      </c>
      <c r="K7" s="208">
        <v>4.4739884393063596</v>
      </c>
      <c r="L7" s="208">
        <v>5.6184971098265901</v>
      </c>
      <c r="M7" s="209">
        <v>0.80600000000000005</v>
      </c>
      <c r="N7" s="208">
        <v>2.6011560693641602</v>
      </c>
      <c r="O7" s="208">
        <v>6.9710982658959502</v>
      </c>
      <c r="P7" s="208">
        <v>9.5722543352601193</v>
      </c>
      <c r="Q7" s="208">
        <v>3.3294797687861299</v>
      </c>
      <c r="R7" s="208">
        <v>1.2485549132948</v>
      </c>
      <c r="S7" s="208">
        <v>0.83236994219653204</v>
      </c>
      <c r="T7" s="208">
        <v>2.6011560693641602</v>
      </c>
      <c r="U7" s="208">
        <v>2.9132947976878598</v>
      </c>
      <c r="V7" s="208">
        <v>21.225433526011599</v>
      </c>
      <c r="W7" s="210">
        <v>1</v>
      </c>
      <c r="X7" s="209">
        <v>0.54100000000000004</v>
      </c>
      <c r="Y7" s="210" t="s">
        <v>72</v>
      </c>
      <c r="Z7" s="210">
        <v>25</v>
      </c>
      <c r="AA7" s="210" t="s">
        <v>73</v>
      </c>
      <c r="AB7" s="210">
        <v>75</v>
      </c>
      <c r="AC7" s="210">
        <v>75</v>
      </c>
      <c r="AD7" s="210">
        <v>34.6</v>
      </c>
    </row>
    <row r="8" spans="1:30" ht="15.75" customHeight="1">
      <c r="A8" s="207" t="s">
        <v>74</v>
      </c>
      <c r="B8" s="208">
        <v>7.5953757225433502</v>
      </c>
      <c r="C8" s="208">
        <v>12.381502890173399</v>
      </c>
      <c r="D8" s="209">
        <v>0.61499999999999999</v>
      </c>
      <c r="E8" s="208">
        <v>0.41618497109826602</v>
      </c>
      <c r="F8" s="208">
        <v>1.1445086705202301</v>
      </c>
      <c r="G8" s="209">
        <v>0.373</v>
      </c>
      <c r="H8" s="208">
        <v>7.1791907514450903</v>
      </c>
      <c r="I8" s="208">
        <v>11.2369942196532</v>
      </c>
      <c r="J8" s="209">
        <v>0.63900000000000001</v>
      </c>
      <c r="K8" s="208">
        <v>4.2658959537572301</v>
      </c>
      <c r="L8" s="208">
        <v>5.7225433526011598</v>
      </c>
      <c r="M8" s="209">
        <v>0.74199999999999999</v>
      </c>
      <c r="N8" s="208">
        <v>3.3294797687861299</v>
      </c>
      <c r="O8" s="208">
        <v>9.4682080924855505</v>
      </c>
      <c r="P8" s="208">
        <v>12.797687861271701</v>
      </c>
      <c r="Q8" s="208">
        <v>7.5953757225433502</v>
      </c>
      <c r="R8" s="208">
        <v>0.83236994219653204</v>
      </c>
      <c r="S8" s="208">
        <v>0.520231213872832</v>
      </c>
      <c r="T8" s="208">
        <v>3.0173410404624299</v>
      </c>
      <c r="U8" s="208">
        <v>3.64161849710983</v>
      </c>
      <c r="V8" s="208">
        <v>19.872832369942198</v>
      </c>
      <c r="W8" s="210">
        <v>1</v>
      </c>
      <c r="X8" s="209">
        <v>0.63200000000000001</v>
      </c>
      <c r="Y8" s="210" t="s">
        <v>72</v>
      </c>
      <c r="Z8" s="210">
        <v>26</v>
      </c>
      <c r="AA8" s="210" t="s">
        <v>69</v>
      </c>
      <c r="AB8" s="210">
        <v>79</v>
      </c>
      <c r="AC8" s="210">
        <v>79</v>
      </c>
      <c r="AD8" s="210">
        <v>34.6</v>
      </c>
    </row>
    <row r="9" spans="1:30" ht="15.75" customHeight="1">
      <c r="A9" s="207" t="s">
        <v>75</v>
      </c>
      <c r="B9" s="208">
        <v>6.9069767441860499</v>
      </c>
      <c r="C9" s="208">
        <v>12.558139534883701</v>
      </c>
      <c r="D9" s="209">
        <v>0.55400000000000005</v>
      </c>
      <c r="E9" s="208">
        <v>0.31395348837209303</v>
      </c>
      <c r="F9" s="208">
        <v>1.36046511627907</v>
      </c>
      <c r="G9" s="209">
        <v>0.216</v>
      </c>
      <c r="H9" s="208">
        <v>6.6976744186046497</v>
      </c>
      <c r="I9" s="208">
        <v>11.1976744186047</v>
      </c>
      <c r="J9" s="209">
        <v>0.59499999999999997</v>
      </c>
      <c r="K9" s="208">
        <v>2.7209302325581399</v>
      </c>
      <c r="L9" s="208">
        <v>3.9767441860465098</v>
      </c>
      <c r="M9" s="209">
        <v>0.67400000000000004</v>
      </c>
      <c r="N9" s="208">
        <v>2.5116279069767402</v>
      </c>
      <c r="O9" s="208">
        <v>6.9069767441860499</v>
      </c>
      <c r="P9" s="208">
        <v>9.4186046511627897</v>
      </c>
      <c r="Q9" s="208">
        <v>2.9302325581395299</v>
      </c>
      <c r="R9" s="208">
        <v>0.83720930232558199</v>
      </c>
      <c r="S9" s="208">
        <v>1.5697674418604699</v>
      </c>
      <c r="T9" s="208">
        <v>1.8837209302325599</v>
      </c>
      <c r="U9" s="208">
        <v>2.9302325581395299</v>
      </c>
      <c r="V9" s="208">
        <v>16.953488372092998</v>
      </c>
      <c r="W9" s="210">
        <v>1</v>
      </c>
      <c r="X9" s="209">
        <v>0.56599999999999995</v>
      </c>
      <c r="Y9" s="210" t="s">
        <v>66</v>
      </c>
      <c r="Z9" s="210">
        <v>21</v>
      </c>
      <c r="AA9" s="210" t="s">
        <v>76</v>
      </c>
      <c r="AB9" s="210">
        <v>79</v>
      </c>
      <c r="AC9" s="210">
        <v>79</v>
      </c>
      <c r="AD9" s="210">
        <v>34.4</v>
      </c>
    </row>
    <row r="10" spans="1:30" ht="15.75" customHeight="1">
      <c r="A10" s="207" t="s">
        <v>77</v>
      </c>
      <c r="B10" s="208">
        <v>7.8447761194029901</v>
      </c>
      <c r="C10" s="208">
        <v>15.044776119403</v>
      </c>
      <c r="D10" s="209">
        <v>0.52</v>
      </c>
      <c r="E10" s="208">
        <v>1.61194029850746</v>
      </c>
      <c r="F10" s="208">
        <v>4.5134328358209004</v>
      </c>
      <c r="G10" s="209">
        <v>0.34899999999999998</v>
      </c>
      <c r="H10" s="208">
        <v>6.2328358208955201</v>
      </c>
      <c r="I10" s="208">
        <v>10.5313432835821</v>
      </c>
      <c r="J10" s="209">
        <v>0.59399999999999997</v>
      </c>
      <c r="K10" s="208">
        <v>1.71940298507463</v>
      </c>
      <c r="L10" s="208">
        <v>2.0417910447761201</v>
      </c>
      <c r="M10" s="209">
        <v>0.83499999999999996</v>
      </c>
      <c r="N10" s="208">
        <v>2.0417910447761201</v>
      </c>
      <c r="O10" s="208">
        <v>9.7791044776119396</v>
      </c>
      <c r="P10" s="208">
        <v>11.820895522388099</v>
      </c>
      <c r="Q10" s="208">
        <v>3.4388059701492502</v>
      </c>
      <c r="R10" s="208">
        <v>0.75223880597014903</v>
      </c>
      <c r="S10" s="208">
        <v>0.75223880597014903</v>
      </c>
      <c r="T10" s="208">
        <v>1.8268656716417899</v>
      </c>
      <c r="U10" s="208">
        <v>2.3641791044776101</v>
      </c>
      <c r="V10" s="208">
        <v>18.913432835820899</v>
      </c>
      <c r="W10" s="210">
        <v>1</v>
      </c>
      <c r="X10" s="209">
        <v>0.57299999999999995</v>
      </c>
      <c r="Y10" s="210" t="s">
        <v>72</v>
      </c>
      <c r="Z10" s="210">
        <v>32</v>
      </c>
      <c r="AA10" s="210" t="s">
        <v>78</v>
      </c>
      <c r="AB10" s="210">
        <v>82</v>
      </c>
      <c r="AC10" s="210">
        <v>82</v>
      </c>
      <c r="AD10" s="210">
        <v>33.5</v>
      </c>
    </row>
    <row r="11" spans="1:30" ht="15.75" customHeight="1">
      <c r="A11" s="207" t="s">
        <v>79</v>
      </c>
      <c r="B11" s="208">
        <v>6.5153374233128796</v>
      </c>
      <c r="C11" s="208">
        <v>10.159509202454</v>
      </c>
      <c r="D11" s="209">
        <v>0.64400000000000002</v>
      </c>
      <c r="E11" s="208">
        <v>0</v>
      </c>
      <c r="F11" s="208">
        <v>0.110429447852761</v>
      </c>
      <c r="G11" s="209">
        <v>0.1</v>
      </c>
      <c r="H11" s="208">
        <v>6.5153374233128796</v>
      </c>
      <c r="I11" s="208">
        <v>10.0490797546012</v>
      </c>
      <c r="J11" s="209">
        <v>0.65300000000000002</v>
      </c>
      <c r="K11" s="208">
        <v>2.6503067484662601</v>
      </c>
      <c r="L11" s="208">
        <v>3.6441717791411001</v>
      </c>
      <c r="M11" s="209">
        <v>0.73299999999999998</v>
      </c>
      <c r="N11" s="208">
        <v>3.6441717791411001</v>
      </c>
      <c r="O11" s="208">
        <v>7.1779141104294499</v>
      </c>
      <c r="P11" s="208">
        <v>10.8220858895706</v>
      </c>
      <c r="Q11" s="208">
        <v>1.8773006134969299</v>
      </c>
      <c r="R11" s="208">
        <v>0.88343558282208601</v>
      </c>
      <c r="S11" s="208">
        <v>1.3251533742331301</v>
      </c>
      <c r="T11" s="208">
        <v>1.54601226993865</v>
      </c>
      <c r="U11" s="208">
        <v>2.5398773006135</v>
      </c>
      <c r="V11" s="208">
        <v>15.7914110429448</v>
      </c>
      <c r="W11" s="210">
        <v>1</v>
      </c>
      <c r="X11" s="209">
        <v>0.64500000000000002</v>
      </c>
      <c r="Y11" s="210" t="s">
        <v>72</v>
      </c>
      <c r="Z11" s="210">
        <v>24</v>
      </c>
      <c r="AA11" s="210" t="s">
        <v>76</v>
      </c>
      <c r="AB11" s="210">
        <v>68</v>
      </c>
      <c r="AC11" s="210">
        <v>68</v>
      </c>
      <c r="AD11" s="210">
        <v>32.6</v>
      </c>
    </row>
    <row r="12" spans="1:30" ht="15.75" customHeight="1">
      <c r="A12" s="207" t="s">
        <v>80</v>
      </c>
      <c r="B12" s="208">
        <v>9.2356020942408392</v>
      </c>
      <c r="C12" s="208">
        <v>18.094240837696301</v>
      </c>
      <c r="D12" s="209">
        <v>0.51</v>
      </c>
      <c r="E12" s="208">
        <v>2.73298429319372</v>
      </c>
      <c r="F12" s="208">
        <v>6.9738219895288003</v>
      </c>
      <c r="G12" s="209">
        <v>0.39200000000000002</v>
      </c>
      <c r="H12" s="208">
        <v>6.5026178010471201</v>
      </c>
      <c r="I12" s="208">
        <v>11.1204188481675</v>
      </c>
      <c r="J12" s="209">
        <v>0.58499999999999996</v>
      </c>
      <c r="K12" s="208">
        <v>4.2408376963350802</v>
      </c>
      <c r="L12" s="208">
        <v>4.4293193717277504</v>
      </c>
      <c r="M12" s="209">
        <v>0.94699999999999995</v>
      </c>
      <c r="N12" s="208">
        <v>1.03664921465969</v>
      </c>
      <c r="O12" s="208">
        <v>3.7696335078534</v>
      </c>
      <c r="P12" s="208">
        <v>4.7120418848167498</v>
      </c>
      <c r="Q12" s="208">
        <v>5.6544502617801102</v>
      </c>
      <c r="R12" s="208">
        <v>1.2251308900523601</v>
      </c>
      <c r="S12" s="208">
        <v>0.56544502617800996</v>
      </c>
      <c r="T12" s="208">
        <v>1.79057591623037</v>
      </c>
      <c r="U12" s="208">
        <v>2.6387434554973801</v>
      </c>
      <c r="V12" s="208">
        <v>25.445026178010501</v>
      </c>
      <c r="W12" s="210">
        <v>2</v>
      </c>
      <c r="X12" s="209">
        <v>0.58599999999999997</v>
      </c>
      <c r="Y12" s="210" t="s">
        <v>81</v>
      </c>
      <c r="Z12" s="210">
        <v>30</v>
      </c>
      <c r="AA12" s="210" t="s">
        <v>82</v>
      </c>
      <c r="AB12" s="210">
        <v>20</v>
      </c>
      <c r="AC12" s="210">
        <v>20</v>
      </c>
      <c r="AD12" s="210">
        <v>38.200000000000003</v>
      </c>
    </row>
    <row r="13" spans="1:30" ht="15.75" customHeight="1">
      <c r="A13" s="207" t="s">
        <v>83</v>
      </c>
      <c r="B13" s="208">
        <v>8.8508287292817691</v>
      </c>
      <c r="C13" s="208">
        <v>17.5027624309392</v>
      </c>
      <c r="D13" s="209">
        <v>0.504</v>
      </c>
      <c r="E13" s="208">
        <v>0.59668508287292799</v>
      </c>
      <c r="F13" s="208">
        <v>1.88950276243094</v>
      </c>
      <c r="G13" s="209">
        <v>0.32400000000000001</v>
      </c>
      <c r="H13" s="208">
        <v>8.2541436464088402</v>
      </c>
      <c r="I13" s="208">
        <v>15.6132596685083</v>
      </c>
      <c r="J13" s="209">
        <v>0.52600000000000002</v>
      </c>
      <c r="K13" s="208">
        <v>6.1657458563535901</v>
      </c>
      <c r="L13" s="208">
        <v>7.0607734806629798</v>
      </c>
      <c r="M13" s="209">
        <v>0.872</v>
      </c>
      <c r="N13" s="208">
        <v>0.49723756906077299</v>
      </c>
      <c r="O13" s="208">
        <v>4.1767955801105003</v>
      </c>
      <c r="P13" s="208">
        <v>4.5745856353591199</v>
      </c>
      <c r="Q13" s="208">
        <v>5.0718232044198901</v>
      </c>
      <c r="R13" s="208">
        <v>1.0939226519337</v>
      </c>
      <c r="S13" s="208">
        <v>0.49723756906077299</v>
      </c>
      <c r="T13" s="208">
        <v>2.0883977900552502</v>
      </c>
      <c r="U13" s="208">
        <v>2.4861878453038702</v>
      </c>
      <c r="V13" s="208">
        <v>24.364640883977899</v>
      </c>
      <c r="W13" s="210">
        <v>2</v>
      </c>
      <c r="X13" s="209">
        <v>0.52200000000000002</v>
      </c>
      <c r="Y13" s="210" t="s">
        <v>61</v>
      </c>
      <c r="Z13" s="210">
        <v>33</v>
      </c>
      <c r="AA13" s="210" t="s">
        <v>78</v>
      </c>
      <c r="AB13" s="210">
        <v>74</v>
      </c>
      <c r="AC13" s="210">
        <v>74</v>
      </c>
      <c r="AD13" s="210">
        <v>36.200000000000003</v>
      </c>
    </row>
    <row r="14" spans="1:30" ht="15.75" customHeight="1">
      <c r="A14" s="207" t="s">
        <v>84</v>
      </c>
      <c r="B14" s="208">
        <v>8.7242339832869096</v>
      </c>
      <c r="C14" s="208">
        <v>18.050139275766</v>
      </c>
      <c r="D14" s="209">
        <v>0.48499999999999999</v>
      </c>
      <c r="E14" s="208">
        <v>2.6072423398328701</v>
      </c>
      <c r="F14" s="208">
        <v>7.1197771587743697</v>
      </c>
      <c r="G14" s="209">
        <v>0.375</v>
      </c>
      <c r="H14" s="208">
        <v>6.1169916434540399</v>
      </c>
      <c r="I14" s="208">
        <v>11.0306406685237</v>
      </c>
      <c r="J14" s="209">
        <v>0.55600000000000005</v>
      </c>
      <c r="K14" s="208">
        <v>4.71309192200557</v>
      </c>
      <c r="L14" s="208">
        <v>5.6155988857938697</v>
      </c>
      <c r="M14" s="209">
        <v>0.84799999999999998</v>
      </c>
      <c r="N14" s="208">
        <v>0.501392757660167</v>
      </c>
      <c r="O14" s="208">
        <v>3.9108635097493001</v>
      </c>
      <c r="P14" s="208">
        <v>4.5125348189415</v>
      </c>
      <c r="Q14" s="208">
        <v>4.2116991643453998</v>
      </c>
      <c r="R14" s="208">
        <v>0.90250696378830098</v>
      </c>
      <c r="S14" s="208">
        <v>0.20055710306406699</v>
      </c>
      <c r="T14" s="208">
        <v>2.50696378830084</v>
      </c>
      <c r="U14" s="208">
        <v>2.1058495821726999</v>
      </c>
      <c r="V14" s="208">
        <v>24.869080779944301</v>
      </c>
      <c r="W14" s="210">
        <v>2</v>
      </c>
      <c r="X14" s="209">
        <v>0.55800000000000005</v>
      </c>
      <c r="Y14" s="210" t="s">
        <v>81</v>
      </c>
      <c r="Z14" s="210">
        <v>27</v>
      </c>
      <c r="AA14" s="210" t="s">
        <v>78</v>
      </c>
      <c r="AB14" s="210">
        <v>77</v>
      </c>
      <c r="AC14" s="210">
        <v>77</v>
      </c>
      <c r="AD14" s="210">
        <v>35.9</v>
      </c>
    </row>
    <row r="15" spans="1:30" ht="15.75" customHeight="1">
      <c r="A15" s="207" t="s">
        <v>85</v>
      </c>
      <c r="B15" s="208">
        <v>6.9579831932773102</v>
      </c>
      <c r="C15" s="208">
        <v>14.6218487394958</v>
      </c>
      <c r="D15" s="209">
        <v>0.47499999999999998</v>
      </c>
      <c r="E15" s="208">
        <v>2.3193277310924398</v>
      </c>
      <c r="F15" s="208">
        <v>5.74789915966387</v>
      </c>
      <c r="G15" s="209">
        <v>0.40100000000000002</v>
      </c>
      <c r="H15" s="208">
        <v>4.6386554621848699</v>
      </c>
      <c r="I15" s="208">
        <v>8.8739495798319297</v>
      </c>
      <c r="J15" s="209">
        <v>0.52300000000000002</v>
      </c>
      <c r="K15" s="208">
        <v>4.4369747899159702</v>
      </c>
      <c r="L15" s="208">
        <v>5.4453781512605</v>
      </c>
      <c r="M15" s="209">
        <v>0.81299999999999994</v>
      </c>
      <c r="N15" s="208">
        <v>0.80672268907563005</v>
      </c>
      <c r="O15" s="208">
        <v>3.73109243697479</v>
      </c>
      <c r="P15" s="208">
        <v>4.53781512605042</v>
      </c>
      <c r="Q15" s="208">
        <v>2.4201680672268902</v>
      </c>
      <c r="R15" s="208">
        <v>0.80672268907563005</v>
      </c>
      <c r="S15" s="208">
        <v>0.80672268907563005</v>
      </c>
      <c r="T15" s="208">
        <v>1.8151260504201701</v>
      </c>
      <c r="U15" s="208">
        <v>2.4201680672268902</v>
      </c>
      <c r="V15" s="208">
        <v>20.672268907563002</v>
      </c>
      <c r="W15" s="210">
        <v>2</v>
      </c>
      <c r="X15" s="209">
        <v>0.55400000000000005</v>
      </c>
      <c r="Y15" s="210" t="s">
        <v>66</v>
      </c>
      <c r="Z15" s="210">
        <v>28</v>
      </c>
      <c r="AA15" s="210" t="s">
        <v>86</v>
      </c>
      <c r="AB15" s="210">
        <v>63</v>
      </c>
      <c r="AC15" s="210">
        <v>63</v>
      </c>
      <c r="AD15" s="210">
        <v>35.700000000000003</v>
      </c>
    </row>
    <row r="16" spans="1:30" ht="15.75" customHeight="1">
      <c r="A16" s="207" t="s">
        <v>87</v>
      </c>
      <c r="B16" s="208">
        <v>7.1596638655462197</v>
      </c>
      <c r="C16" s="208">
        <v>15.4285714285714</v>
      </c>
      <c r="D16" s="209">
        <v>0.46800000000000003</v>
      </c>
      <c r="E16" s="208">
        <v>2.01680672268908</v>
      </c>
      <c r="F16" s="208">
        <v>5.3445378151260501</v>
      </c>
      <c r="G16" s="209">
        <v>0.38200000000000001</v>
      </c>
      <c r="H16" s="208">
        <v>5.1428571428571397</v>
      </c>
      <c r="I16" s="208">
        <v>9.9831932773109209</v>
      </c>
      <c r="J16" s="209">
        <v>0.51400000000000001</v>
      </c>
      <c r="K16" s="208">
        <v>3.8319327731092399</v>
      </c>
      <c r="L16" s="208">
        <v>4.3361344537815096</v>
      </c>
      <c r="M16" s="209">
        <v>0.89500000000000002</v>
      </c>
      <c r="N16" s="208">
        <v>1.00840336134454</v>
      </c>
      <c r="O16" s="208">
        <v>3.4285714285714302</v>
      </c>
      <c r="P16" s="208">
        <v>4.4369747899159702</v>
      </c>
      <c r="Q16" s="208">
        <v>3.3277310924369701</v>
      </c>
      <c r="R16" s="208">
        <v>1.1092436974789901</v>
      </c>
      <c r="S16" s="208">
        <v>0.70588235294117596</v>
      </c>
      <c r="T16" s="208">
        <v>1.51260504201681</v>
      </c>
      <c r="U16" s="208">
        <v>1.9159663865546199</v>
      </c>
      <c r="V16" s="208">
        <v>20.268907563025198</v>
      </c>
      <c r="W16" s="210">
        <v>2</v>
      </c>
      <c r="X16" s="209">
        <v>0.53500000000000003</v>
      </c>
      <c r="Y16" s="210" t="s">
        <v>88</v>
      </c>
      <c r="Z16" s="210">
        <v>26</v>
      </c>
      <c r="AA16" s="210" t="s">
        <v>89</v>
      </c>
      <c r="AB16" s="210">
        <v>83</v>
      </c>
      <c r="AC16" s="210">
        <v>83</v>
      </c>
      <c r="AD16" s="210">
        <v>35.700000000000003</v>
      </c>
    </row>
    <row r="17" spans="1:30" ht="15.75" customHeight="1">
      <c r="A17" s="207" t="s">
        <v>90</v>
      </c>
      <c r="B17" s="208">
        <v>4.5981308411214901</v>
      </c>
      <c r="C17" s="208">
        <v>11.1028037383178</v>
      </c>
      <c r="D17" s="209">
        <v>0.41499999999999998</v>
      </c>
      <c r="E17" s="208">
        <v>2.13084112149533</v>
      </c>
      <c r="F17" s="208">
        <v>6.2803738317756999</v>
      </c>
      <c r="G17" s="209">
        <v>0.33600000000000002</v>
      </c>
      <c r="H17" s="208">
        <v>2.4672897196261698</v>
      </c>
      <c r="I17" s="208">
        <v>4.8224299065420597</v>
      </c>
      <c r="J17" s="209">
        <v>0.51900000000000002</v>
      </c>
      <c r="K17" s="208">
        <v>1.5700934579439301</v>
      </c>
      <c r="L17" s="208">
        <v>2.13084112149533</v>
      </c>
      <c r="M17" s="209">
        <v>0.746</v>
      </c>
      <c r="N17" s="208">
        <v>0.89719626168224298</v>
      </c>
      <c r="O17" s="208">
        <v>2.6915887850467302</v>
      </c>
      <c r="P17" s="208">
        <v>3.4766355140186902</v>
      </c>
      <c r="Q17" s="208">
        <v>7.0654205607476603</v>
      </c>
      <c r="R17" s="208">
        <v>1.68224299065421</v>
      </c>
      <c r="S17" s="208">
        <v>0.44859813084112199</v>
      </c>
      <c r="T17" s="208">
        <v>2.5794392523364502</v>
      </c>
      <c r="U17" s="208">
        <v>3.1401869158878499</v>
      </c>
      <c r="V17" s="208">
        <v>12.8971962616822</v>
      </c>
      <c r="W17" s="210">
        <v>3</v>
      </c>
      <c r="X17" s="209">
        <v>0.51100000000000001</v>
      </c>
      <c r="Y17" s="210" t="s">
        <v>91</v>
      </c>
      <c r="Z17" s="210">
        <v>28</v>
      </c>
      <c r="AA17" s="210" t="s">
        <v>92</v>
      </c>
      <c r="AB17" s="210">
        <v>61</v>
      </c>
      <c r="AC17" s="210">
        <v>61</v>
      </c>
      <c r="AD17" s="210">
        <v>32.1</v>
      </c>
    </row>
    <row r="18" spans="1:30" ht="15.75" customHeight="1">
      <c r="A18" s="207" t="s">
        <v>93</v>
      </c>
      <c r="B18" s="208">
        <v>5.15923566878981</v>
      </c>
      <c r="C18" s="208">
        <v>11.2356687898089</v>
      </c>
      <c r="D18" s="209">
        <v>0.46</v>
      </c>
      <c r="E18" s="208">
        <v>2.7515923566879001</v>
      </c>
      <c r="F18" s="208">
        <v>6.6496815286624198</v>
      </c>
      <c r="G18" s="209">
        <v>0.42</v>
      </c>
      <c r="H18" s="208">
        <v>2.4076433121019098</v>
      </c>
      <c r="I18" s="208">
        <v>4.5859872611465002</v>
      </c>
      <c r="J18" s="209">
        <v>0.51500000000000001</v>
      </c>
      <c r="K18" s="208">
        <v>2.98089171974522</v>
      </c>
      <c r="L18" s="208">
        <v>3.4394904458598701</v>
      </c>
      <c r="M18" s="209">
        <v>0.86299999999999999</v>
      </c>
      <c r="N18" s="208">
        <v>0.80254777070063699</v>
      </c>
      <c r="O18" s="208">
        <v>2.8662420382165599</v>
      </c>
      <c r="P18" s="208">
        <v>3.55414012738854</v>
      </c>
      <c r="Q18" s="208">
        <v>5.7324840764331197</v>
      </c>
      <c r="R18" s="208">
        <v>1.3757961783439501</v>
      </c>
      <c r="S18" s="208">
        <v>0.22929936305732501</v>
      </c>
      <c r="T18" s="208">
        <v>1.3757961783439501</v>
      </c>
      <c r="U18" s="208">
        <v>2.1783439490445899</v>
      </c>
      <c r="V18" s="208">
        <v>16.050955414012702</v>
      </c>
      <c r="W18" s="210">
        <v>3</v>
      </c>
      <c r="X18" s="209">
        <v>0.58299999999999996</v>
      </c>
      <c r="Y18" s="210" t="s">
        <v>91</v>
      </c>
      <c r="Z18" s="210">
        <v>35</v>
      </c>
      <c r="AA18" s="210" t="s">
        <v>94</v>
      </c>
      <c r="AB18" s="210">
        <v>24</v>
      </c>
      <c r="AC18" s="210">
        <v>24</v>
      </c>
      <c r="AD18" s="210">
        <v>31.4</v>
      </c>
    </row>
    <row r="19" spans="1:30" ht="15.75" customHeight="1">
      <c r="A19" s="207" t="s">
        <v>95</v>
      </c>
      <c r="B19" s="208">
        <v>4.37060702875399</v>
      </c>
      <c r="C19" s="208">
        <v>9.5463258785942493</v>
      </c>
      <c r="D19" s="209">
        <v>0.46200000000000002</v>
      </c>
      <c r="E19" s="208">
        <v>2.0702875399360998</v>
      </c>
      <c r="F19" s="208">
        <v>4.8306709265175698</v>
      </c>
      <c r="G19" s="209">
        <v>0.42299999999999999</v>
      </c>
      <c r="H19" s="208">
        <v>2.4153354632587898</v>
      </c>
      <c r="I19" s="208">
        <v>4.7156549520766804</v>
      </c>
      <c r="J19" s="209">
        <v>0.502</v>
      </c>
      <c r="K19" s="208">
        <v>1.61022364217252</v>
      </c>
      <c r="L19" s="208">
        <v>1.8402555910543099</v>
      </c>
      <c r="M19" s="209">
        <v>0.82399999999999995</v>
      </c>
      <c r="N19" s="208">
        <v>0.57507987220447299</v>
      </c>
      <c r="O19" s="208">
        <v>2.6453674121405801</v>
      </c>
      <c r="P19" s="208">
        <v>3.1054313099041502</v>
      </c>
      <c r="Q19" s="208">
        <v>2.76038338658147</v>
      </c>
      <c r="R19" s="208">
        <v>1.7252396166134201</v>
      </c>
      <c r="S19" s="208">
        <v>0.57507987220447299</v>
      </c>
      <c r="T19" s="208">
        <v>1.26517571884984</v>
      </c>
      <c r="U19" s="208">
        <v>2.1853035143769999</v>
      </c>
      <c r="V19" s="208">
        <v>12.421725239616601</v>
      </c>
      <c r="W19" s="210">
        <v>3</v>
      </c>
      <c r="X19" s="209">
        <v>0.56899999999999995</v>
      </c>
      <c r="Y19" s="210" t="s">
        <v>81</v>
      </c>
      <c r="Z19" s="210">
        <v>29</v>
      </c>
      <c r="AA19" s="210" t="s">
        <v>96</v>
      </c>
      <c r="AB19" s="210">
        <v>76</v>
      </c>
      <c r="AC19" s="210">
        <v>76</v>
      </c>
      <c r="AD19" s="210">
        <v>31.3</v>
      </c>
    </row>
    <row r="20" spans="1:30" ht="15.75" customHeight="1">
      <c r="A20" s="207" t="s">
        <v>97</v>
      </c>
      <c r="B20" s="208">
        <v>4.1538461538461497</v>
      </c>
      <c r="C20" s="208">
        <v>10.153846153846199</v>
      </c>
      <c r="D20" s="209">
        <v>0.40400000000000003</v>
      </c>
      <c r="E20" s="208">
        <v>2.1923076923076898</v>
      </c>
      <c r="F20" s="208">
        <v>6.4615384615384599</v>
      </c>
      <c r="G20" s="209">
        <v>0.34499999999999997</v>
      </c>
      <c r="H20" s="208">
        <v>1.84615384615385</v>
      </c>
      <c r="I20" s="208">
        <v>3.6923076923076898</v>
      </c>
      <c r="J20" s="209">
        <v>0.50900000000000001</v>
      </c>
      <c r="K20" s="208">
        <v>2.4230769230769198</v>
      </c>
      <c r="L20" s="208">
        <v>2.8846153846153899</v>
      </c>
      <c r="M20" s="209">
        <v>0.85899999999999999</v>
      </c>
      <c r="N20" s="208">
        <v>0.92307692307692302</v>
      </c>
      <c r="O20" s="208">
        <v>3.8076923076923102</v>
      </c>
      <c r="P20" s="208">
        <v>4.7307692307692299</v>
      </c>
      <c r="Q20" s="208">
        <v>5.8846153846153904</v>
      </c>
      <c r="R20" s="208">
        <v>1.15384615384615</v>
      </c>
      <c r="S20" s="208">
        <v>0.46153846153846201</v>
      </c>
      <c r="T20" s="208">
        <v>2.1923076923076898</v>
      </c>
      <c r="U20" s="208">
        <v>3</v>
      </c>
      <c r="V20" s="208">
        <v>12.9230769230769</v>
      </c>
      <c r="W20" s="210">
        <v>3</v>
      </c>
      <c r="X20" s="209">
        <v>0.51400000000000001</v>
      </c>
      <c r="Y20" s="210" t="s">
        <v>91</v>
      </c>
      <c r="Z20" s="210">
        <v>36</v>
      </c>
      <c r="AA20" s="210" t="s">
        <v>73</v>
      </c>
      <c r="AB20" s="210">
        <v>55</v>
      </c>
      <c r="AC20" s="210">
        <v>44</v>
      </c>
      <c r="AD20" s="210">
        <v>31.2</v>
      </c>
    </row>
    <row r="21" spans="1:30" ht="15.75" customHeight="1">
      <c r="A21" s="207" t="s">
        <v>93</v>
      </c>
      <c r="B21" s="208">
        <v>4.6336633663366298</v>
      </c>
      <c r="C21" s="208">
        <v>10.8118811881188</v>
      </c>
      <c r="D21" s="209">
        <v>0.42799999999999999</v>
      </c>
      <c r="E21" s="208">
        <v>2.3762376237623801</v>
      </c>
      <c r="F21" s="208">
        <v>6.1782178217821802</v>
      </c>
      <c r="G21" s="209">
        <v>0.38500000000000001</v>
      </c>
      <c r="H21" s="208">
        <v>2.2574257425742599</v>
      </c>
      <c r="I21" s="208">
        <v>4.6336633663366298</v>
      </c>
      <c r="J21" s="209">
        <v>0.48599999999999999</v>
      </c>
      <c r="K21" s="208">
        <v>2.4950495049504999</v>
      </c>
      <c r="L21" s="208">
        <v>2.9702970297029698</v>
      </c>
      <c r="M21" s="209">
        <v>0.83399999999999996</v>
      </c>
      <c r="N21" s="208">
        <v>0.59405940594059403</v>
      </c>
      <c r="O21" s="208">
        <v>2.61386138613861</v>
      </c>
      <c r="P21" s="208">
        <v>3.2079207920792099</v>
      </c>
      <c r="Q21" s="208">
        <v>7.9603960396039604</v>
      </c>
      <c r="R21" s="208">
        <v>1.3069306930693101</v>
      </c>
      <c r="S21" s="208">
        <v>0.237623762376238</v>
      </c>
      <c r="T21" s="208">
        <v>1.78217821782178</v>
      </c>
      <c r="U21" s="208">
        <v>2.4950495049504999</v>
      </c>
      <c r="V21" s="208">
        <v>14.1386138613861</v>
      </c>
      <c r="W21" s="210">
        <v>3</v>
      </c>
      <c r="X21" s="209">
        <v>0.53900000000000003</v>
      </c>
      <c r="Y21" s="210" t="s">
        <v>91</v>
      </c>
      <c r="Z21" s="210">
        <v>35</v>
      </c>
      <c r="AA21" s="210" t="s">
        <v>89</v>
      </c>
      <c r="AB21" s="210">
        <v>67</v>
      </c>
      <c r="AC21" s="210">
        <v>66</v>
      </c>
      <c r="AD21" s="210">
        <v>30.3</v>
      </c>
    </row>
    <row r="22" spans="1:30" ht="15.75" customHeight="1">
      <c r="A22" s="207" t="s">
        <v>98</v>
      </c>
      <c r="B22" s="208">
        <v>6.4731861198738203</v>
      </c>
      <c r="C22" s="208">
        <v>13.9684542586751</v>
      </c>
      <c r="D22" s="209">
        <v>0.46100000000000002</v>
      </c>
      <c r="E22" s="208">
        <v>1.7034700315457401</v>
      </c>
      <c r="F22" s="208">
        <v>4.8832807570977899</v>
      </c>
      <c r="G22" s="209">
        <v>0.35</v>
      </c>
      <c r="H22" s="208">
        <v>4.7697160883280798</v>
      </c>
      <c r="I22" s="208">
        <v>9.0851735015772892</v>
      </c>
      <c r="J22" s="209">
        <v>0.52100000000000002</v>
      </c>
      <c r="K22" s="208">
        <v>2.9526813880126199</v>
      </c>
      <c r="L22" s="208">
        <v>3.5205047318611999</v>
      </c>
      <c r="M22" s="209">
        <v>0.82599999999999996</v>
      </c>
      <c r="N22" s="208">
        <v>0.794952681388013</v>
      </c>
      <c r="O22" s="208">
        <v>4.0883280757097804</v>
      </c>
      <c r="P22" s="208">
        <v>4.7697160883280798</v>
      </c>
      <c r="Q22" s="208">
        <v>1.58990536277603</v>
      </c>
      <c r="R22" s="208">
        <v>0.56782334384858102</v>
      </c>
      <c r="S22" s="208">
        <v>0.34069400630914798</v>
      </c>
      <c r="T22" s="208">
        <v>1.3627760252365899</v>
      </c>
      <c r="U22" s="208">
        <v>3.4069400630914801</v>
      </c>
      <c r="V22" s="208">
        <v>17.4889589905363</v>
      </c>
      <c r="W22" s="210">
        <v>4</v>
      </c>
      <c r="X22" s="209">
        <v>0.52200000000000002</v>
      </c>
      <c r="Y22" s="210" t="s">
        <v>61</v>
      </c>
      <c r="Z22" s="210">
        <v>25</v>
      </c>
      <c r="AA22" s="210" t="s">
        <v>99</v>
      </c>
      <c r="AB22" s="210">
        <v>67</v>
      </c>
      <c r="AC22" s="210">
        <v>67</v>
      </c>
      <c r="AD22" s="210">
        <v>31.7</v>
      </c>
    </row>
    <row r="23" spans="1:30" ht="15.75" customHeight="1">
      <c r="A23" s="207" t="s">
        <v>100</v>
      </c>
      <c r="B23" s="208">
        <v>5.3419354838709703</v>
      </c>
      <c r="C23" s="208">
        <v>13.1225806451613</v>
      </c>
      <c r="D23" s="209">
        <v>0.40799999999999997</v>
      </c>
      <c r="E23" s="208">
        <v>1.74193548387097</v>
      </c>
      <c r="F23" s="208">
        <v>5.6903225806451596</v>
      </c>
      <c r="G23" s="209">
        <v>0.307</v>
      </c>
      <c r="H23" s="208">
        <v>3.6</v>
      </c>
      <c r="I23" s="208">
        <v>7.3161290322580603</v>
      </c>
      <c r="J23" s="209">
        <v>0.48699999999999999</v>
      </c>
      <c r="K23" s="208">
        <v>2.43870967741936</v>
      </c>
      <c r="L23" s="208">
        <v>3.0193548387096798</v>
      </c>
      <c r="M23" s="209">
        <v>0.78600000000000003</v>
      </c>
      <c r="N23" s="208">
        <v>1.74193548387097</v>
      </c>
      <c r="O23" s="208">
        <v>6.6193548387096799</v>
      </c>
      <c r="P23" s="208">
        <v>8.3612903225806505</v>
      </c>
      <c r="Q23" s="208">
        <v>1.5096774193548399</v>
      </c>
      <c r="R23" s="208">
        <v>0.58064516129032295</v>
      </c>
      <c r="S23" s="208">
        <v>1.04516129032258</v>
      </c>
      <c r="T23" s="208">
        <v>1.5096774193548399</v>
      </c>
      <c r="U23" s="208">
        <v>3.36774193548387</v>
      </c>
      <c r="V23" s="208">
        <v>14.8645161290323</v>
      </c>
      <c r="W23" s="210">
        <v>4</v>
      </c>
      <c r="X23" s="209">
        <v>0.47499999999999998</v>
      </c>
      <c r="Y23" s="210" t="s">
        <v>66</v>
      </c>
      <c r="Z23" s="210">
        <v>19</v>
      </c>
      <c r="AA23" s="210" t="s">
        <v>101</v>
      </c>
      <c r="AB23" s="210">
        <v>79</v>
      </c>
      <c r="AC23" s="210">
        <v>79</v>
      </c>
      <c r="AD23" s="210">
        <v>31</v>
      </c>
    </row>
    <row r="24" spans="1:30" ht="15.75" customHeight="1">
      <c r="A24" s="207" t="s">
        <v>102</v>
      </c>
      <c r="B24" s="208">
        <v>5.3941368078175902</v>
      </c>
      <c r="C24" s="208">
        <v>13.8371335504886</v>
      </c>
      <c r="D24" s="209">
        <v>0.38800000000000001</v>
      </c>
      <c r="E24" s="208">
        <v>2.1107491856677498</v>
      </c>
      <c r="F24" s="208">
        <v>6.4495114006514704</v>
      </c>
      <c r="G24" s="209">
        <v>0.33</v>
      </c>
      <c r="H24" s="208">
        <v>3.2833876221498399</v>
      </c>
      <c r="I24" s="208">
        <v>7.3876221498371297</v>
      </c>
      <c r="J24" s="209">
        <v>0.44</v>
      </c>
      <c r="K24" s="208">
        <v>3.1661237785016301</v>
      </c>
      <c r="L24" s="208">
        <v>4.1042345276873</v>
      </c>
      <c r="M24" s="209">
        <v>0.77200000000000002</v>
      </c>
      <c r="N24" s="208">
        <v>1.99348534201954</v>
      </c>
      <c r="O24" s="208">
        <v>3.4006514657980502</v>
      </c>
      <c r="P24" s="208">
        <v>5.3941368078175902</v>
      </c>
      <c r="Q24" s="208">
        <v>2.4625407166123798</v>
      </c>
      <c r="R24" s="208">
        <v>1.1726384364820801</v>
      </c>
      <c r="S24" s="208">
        <v>0.35179153094462501</v>
      </c>
      <c r="T24" s="208">
        <v>1.4071661237785</v>
      </c>
      <c r="U24" s="208">
        <v>3.8697068403908799</v>
      </c>
      <c r="V24" s="208">
        <v>16.065146579804601</v>
      </c>
      <c r="W24" s="210">
        <v>4</v>
      </c>
      <c r="X24" s="209">
        <v>0.46600000000000003</v>
      </c>
      <c r="Y24" s="210" t="s">
        <v>61</v>
      </c>
      <c r="Z24" s="210">
        <v>23</v>
      </c>
      <c r="AA24" s="210" t="s">
        <v>103</v>
      </c>
      <c r="AB24" s="210">
        <v>74</v>
      </c>
      <c r="AC24" s="210">
        <v>73</v>
      </c>
      <c r="AD24" s="210">
        <v>30.7</v>
      </c>
    </row>
    <row r="25" spans="1:30" ht="15.75" customHeight="1">
      <c r="A25" s="207" t="s">
        <v>104</v>
      </c>
      <c r="B25" s="208">
        <v>5.5294117647058796</v>
      </c>
      <c r="C25" s="208">
        <v>10.705882352941201</v>
      </c>
      <c r="D25" s="209">
        <v>0.51700000000000002</v>
      </c>
      <c r="E25" s="208">
        <v>1.6470588235294099</v>
      </c>
      <c r="F25" s="208">
        <v>4</v>
      </c>
      <c r="G25" s="209">
        <v>0.39800000000000002</v>
      </c>
      <c r="H25" s="208">
        <v>3.8823529411764701</v>
      </c>
      <c r="I25" s="208">
        <v>6.7058823529411802</v>
      </c>
      <c r="J25" s="209">
        <v>0.58799999999999997</v>
      </c>
      <c r="K25" s="208">
        <v>1.52941176470588</v>
      </c>
      <c r="L25" s="208">
        <v>2.1176470588235299</v>
      </c>
      <c r="M25" s="209">
        <v>0.73599999999999999</v>
      </c>
      <c r="N25" s="208">
        <v>1.4117647058823499</v>
      </c>
      <c r="O25" s="208">
        <v>3.1764705882352899</v>
      </c>
      <c r="P25" s="208">
        <v>4.5882352941176503</v>
      </c>
      <c r="Q25" s="208">
        <v>2.2352941176470602</v>
      </c>
      <c r="R25" s="208">
        <v>1.0588235294117601</v>
      </c>
      <c r="S25" s="208">
        <v>1.1764705882352899</v>
      </c>
      <c r="T25" s="208">
        <v>1.6470588235294099</v>
      </c>
      <c r="U25" s="208">
        <v>4</v>
      </c>
      <c r="V25" s="208">
        <v>14.235294117647101</v>
      </c>
      <c r="W25" s="210">
        <v>4</v>
      </c>
      <c r="X25" s="209">
        <v>0.59099999999999997</v>
      </c>
      <c r="Y25" s="210" t="s">
        <v>61</v>
      </c>
      <c r="Z25" s="210">
        <v>22</v>
      </c>
      <c r="AA25" s="210" t="s">
        <v>94</v>
      </c>
      <c r="AB25" s="210">
        <v>79</v>
      </c>
      <c r="AC25" s="210">
        <v>79</v>
      </c>
      <c r="AD25" s="210">
        <v>30.6</v>
      </c>
    </row>
    <row r="26" spans="1:30" ht="15.75" customHeight="1">
      <c r="A26" s="207" t="s">
        <v>105</v>
      </c>
      <c r="B26" s="208">
        <v>7.2236842105263204</v>
      </c>
      <c r="C26" s="208">
        <v>13.6184210526316</v>
      </c>
      <c r="D26" s="209">
        <v>0.53100000000000003</v>
      </c>
      <c r="E26" s="208">
        <v>2.0131578947368398</v>
      </c>
      <c r="F26" s="208">
        <v>5.5657894736842097</v>
      </c>
      <c r="G26" s="209">
        <v>0.374</v>
      </c>
      <c r="H26" s="208">
        <v>5.2105263157894699</v>
      </c>
      <c r="I26" s="208">
        <v>8.1710526315789505</v>
      </c>
      <c r="J26" s="209">
        <v>0.63700000000000001</v>
      </c>
      <c r="K26" s="208">
        <v>2.25</v>
      </c>
      <c r="L26" s="208">
        <v>2.8421052631578898</v>
      </c>
      <c r="M26" s="209">
        <v>0.78400000000000003</v>
      </c>
      <c r="N26" s="208">
        <v>2.3684210526315801</v>
      </c>
      <c r="O26" s="208">
        <v>5.5657894736842097</v>
      </c>
      <c r="P26" s="208">
        <v>7.9342105263157903</v>
      </c>
      <c r="Q26" s="208">
        <v>1.5394736842105301</v>
      </c>
      <c r="R26" s="208">
        <v>0.59210526315789502</v>
      </c>
      <c r="S26" s="208">
        <v>2.9605263157894699</v>
      </c>
      <c r="T26" s="208">
        <v>1.65789473684211</v>
      </c>
      <c r="U26" s="208">
        <v>3.07894736842105</v>
      </c>
      <c r="V26" s="208">
        <v>18.828947368421101</v>
      </c>
      <c r="W26" s="210">
        <v>4</v>
      </c>
      <c r="X26" s="209">
        <v>0.60599999999999998</v>
      </c>
      <c r="Y26" s="210" t="s">
        <v>72</v>
      </c>
      <c r="Z26" s="210">
        <v>34</v>
      </c>
      <c r="AA26" s="210" t="s">
        <v>106</v>
      </c>
      <c r="AB26" s="210">
        <v>78</v>
      </c>
      <c r="AC26" s="210">
        <v>78</v>
      </c>
      <c r="AD26" s="210">
        <v>30.4</v>
      </c>
    </row>
    <row r="27" spans="1:30" ht="15.75" customHeight="1">
      <c r="A27" s="207" t="s">
        <v>107</v>
      </c>
      <c r="B27" s="208">
        <v>6.2608695652173898</v>
      </c>
      <c r="C27" s="208">
        <v>14.1847826086957</v>
      </c>
      <c r="D27" s="209">
        <v>0.441</v>
      </c>
      <c r="E27" s="208">
        <v>2.7391304347826102</v>
      </c>
      <c r="F27" s="208">
        <v>7.0434782608695699</v>
      </c>
      <c r="G27" s="209">
        <v>0.38500000000000001</v>
      </c>
      <c r="H27" s="208">
        <v>3.52173913043478</v>
      </c>
      <c r="I27" s="208">
        <v>7.1413043478260896</v>
      </c>
      <c r="J27" s="209">
        <v>0.495</v>
      </c>
      <c r="K27" s="208">
        <v>5.2826086956521801</v>
      </c>
      <c r="L27" s="208">
        <v>6.0652173913043503</v>
      </c>
      <c r="M27" s="209">
        <v>0.86699999999999999</v>
      </c>
      <c r="N27" s="208">
        <v>0.684782608695652</v>
      </c>
      <c r="O27" s="208">
        <v>5.2826086956521801</v>
      </c>
      <c r="P27" s="208">
        <v>5.9673913043478297</v>
      </c>
      <c r="Q27" s="208">
        <v>10.4673913043478</v>
      </c>
      <c r="R27" s="208">
        <v>1.1739130434782601</v>
      </c>
      <c r="S27" s="208">
        <v>0.48913043478260898</v>
      </c>
      <c r="T27" s="208">
        <v>3.3260869565217401</v>
      </c>
      <c r="U27" s="208">
        <v>1.85869565217391</v>
      </c>
      <c r="V27" s="208">
        <v>20.543478260869598</v>
      </c>
      <c r="W27" s="210">
        <v>5</v>
      </c>
      <c r="X27" s="209">
        <v>0.53600000000000003</v>
      </c>
      <c r="Y27" s="210" t="s">
        <v>91</v>
      </c>
      <c r="Z27" s="210">
        <v>33</v>
      </c>
      <c r="AA27" s="210" t="s">
        <v>64</v>
      </c>
      <c r="AB27" s="210">
        <v>58</v>
      </c>
      <c r="AC27" s="210">
        <v>58</v>
      </c>
      <c r="AD27" s="210">
        <v>36.799999999999997</v>
      </c>
    </row>
    <row r="28" spans="1:30" ht="15.75" customHeight="1">
      <c r="A28" s="207" t="s">
        <v>108</v>
      </c>
      <c r="B28" s="208">
        <v>6.1798365122615797</v>
      </c>
      <c r="C28" s="208">
        <v>15.792915531335099</v>
      </c>
      <c r="D28" s="209">
        <v>0.39300000000000002</v>
      </c>
      <c r="E28" s="208">
        <v>2.9427792915531299</v>
      </c>
      <c r="F28" s="208">
        <v>8.6321525885558597</v>
      </c>
      <c r="G28" s="209">
        <v>0.34200000000000003</v>
      </c>
      <c r="H28" s="208">
        <v>3.2370572207084498</v>
      </c>
      <c r="I28" s="208">
        <v>7.1607629427792903</v>
      </c>
      <c r="J28" s="209">
        <v>0.45500000000000002</v>
      </c>
      <c r="K28" s="208">
        <v>3.6294277929155299</v>
      </c>
      <c r="L28" s="208">
        <v>4.0217983651226197</v>
      </c>
      <c r="M28" s="209">
        <v>0.89800000000000002</v>
      </c>
      <c r="N28" s="208">
        <v>0.39237057220708399</v>
      </c>
      <c r="O28" s="208">
        <v>3.53133514986376</v>
      </c>
      <c r="P28" s="208">
        <v>4.0217983651226197</v>
      </c>
      <c r="Q28" s="208">
        <v>7.0626702997275199</v>
      </c>
      <c r="R28" s="208">
        <v>1.76566757493188</v>
      </c>
      <c r="S28" s="208">
        <v>0.58855585831062696</v>
      </c>
      <c r="T28" s="208">
        <v>1.96185286103542</v>
      </c>
      <c r="U28" s="208">
        <v>2.7465940054495901</v>
      </c>
      <c r="V28" s="208">
        <v>18.931880108991798</v>
      </c>
      <c r="W28" s="210">
        <v>5</v>
      </c>
      <c r="X28" s="209">
        <v>0.48599999999999999</v>
      </c>
      <c r="Y28" s="210" t="s">
        <v>91</v>
      </c>
      <c r="Z28" s="210">
        <v>28</v>
      </c>
      <c r="AA28" s="210" t="s">
        <v>109</v>
      </c>
      <c r="AB28" s="210">
        <v>69</v>
      </c>
      <c r="AC28" s="210">
        <v>69</v>
      </c>
      <c r="AD28" s="210">
        <v>36.700000000000003</v>
      </c>
    </row>
    <row r="29" spans="1:30" ht="15.75" customHeight="1">
      <c r="A29" s="207" t="s">
        <v>110</v>
      </c>
      <c r="B29" s="208">
        <v>8.2087912087912098</v>
      </c>
      <c r="C29" s="208">
        <v>17.604395604395599</v>
      </c>
      <c r="D29" s="209">
        <v>0.46400000000000002</v>
      </c>
      <c r="E29" s="208">
        <v>1.7802197802197799</v>
      </c>
      <c r="F29" s="208">
        <v>5.1428571428571397</v>
      </c>
      <c r="G29" s="209">
        <v>0.34399999999999997</v>
      </c>
      <c r="H29" s="208">
        <v>6.4285714285714297</v>
      </c>
      <c r="I29" s="208">
        <v>12.461538461538501</v>
      </c>
      <c r="J29" s="209">
        <v>0.51400000000000001</v>
      </c>
      <c r="K29" s="208">
        <v>2.0769230769230802</v>
      </c>
      <c r="L29" s="208">
        <v>2.5714285714285698</v>
      </c>
      <c r="M29" s="209">
        <v>0.83199999999999996</v>
      </c>
      <c r="N29" s="208">
        <v>0.69230769230769196</v>
      </c>
      <c r="O29" s="208">
        <v>4.4505494505494498</v>
      </c>
      <c r="P29" s="208">
        <v>5.24175824175824</v>
      </c>
      <c r="Q29" s="208">
        <v>6.0329670329670302</v>
      </c>
      <c r="R29" s="208">
        <v>1.48351648351648</v>
      </c>
      <c r="S29" s="208">
        <v>0.29670329670329698</v>
      </c>
      <c r="T29" s="208">
        <v>2.1758241758241801</v>
      </c>
      <c r="U29" s="208">
        <v>1.3846153846153799</v>
      </c>
      <c r="V29" s="208">
        <v>20.274725274725299</v>
      </c>
      <c r="W29" s="210">
        <v>5</v>
      </c>
      <c r="X29" s="209">
        <v>0.51400000000000001</v>
      </c>
      <c r="Y29" s="210" t="s">
        <v>81</v>
      </c>
      <c r="Z29" s="210">
        <v>26</v>
      </c>
      <c r="AA29" s="210" t="s">
        <v>99</v>
      </c>
      <c r="AB29" s="210">
        <v>74</v>
      </c>
      <c r="AC29" s="210">
        <v>74</v>
      </c>
      <c r="AD29" s="210">
        <v>36.4</v>
      </c>
    </row>
    <row r="30" spans="1:30" ht="15.75" customHeight="1">
      <c r="A30" s="207" t="s">
        <v>111</v>
      </c>
      <c r="B30" s="208">
        <v>7.7070422535211298</v>
      </c>
      <c r="C30" s="208">
        <v>16.630985915493</v>
      </c>
      <c r="D30" s="209">
        <v>0.46200000000000002</v>
      </c>
      <c r="E30" s="208">
        <v>2.4338028169014101</v>
      </c>
      <c r="F30" s="208">
        <v>6.0845070422535201</v>
      </c>
      <c r="G30" s="209">
        <v>0.41</v>
      </c>
      <c r="H30" s="208">
        <v>5.1718309859154896</v>
      </c>
      <c r="I30" s="208">
        <v>10.546478873239399</v>
      </c>
      <c r="J30" s="209">
        <v>0.49199999999999999</v>
      </c>
      <c r="K30" s="208">
        <v>4.0563380281690096</v>
      </c>
      <c r="L30" s="208">
        <v>4.7661971830985896</v>
      </c>
      <c r="M30" s="209">
        <v>0.86299999999999999</v>
      </c>
      <c r="N30" s="208">
        <v>0.40563380281690098</v>
      </c>
      <c r="O30" s="208">
        <v>2.33239436619718</v>
      </c>
      <c r="P30" s="208">
        <v>2.7380281690140902</v>
      </c>
      <c r="Q30" s="208">
        <v>7.9098591549295802</v>
      </c>
      <c r="R30" s="208">
        <v>1.2169014084506999</v>
      </c>
      <c r="S30" s="208">
        <v>0.10140845070422499</v>
      </c>
      <c r="T30" s="208">
        <v>2.9408450704225402</v>
      </c>
      <c r="U30" s="208">
        <v>2.12957746478873</v>
      </c>
      <c r="V30" s="208">
        <v>21.9042253521127</v>
      </c>
      <c r="W30" s="210">
        <v>5</v>
      </c>
      <c r="X30" s="209">
        <v>0.53700000000000003</v>
      </c>
      <c r="Y30" s="210" t="s">
        <v>91</v>
      </c>
      <c r="Z30" s="210">
        <v>23</v>
      </c>
      <c r="AA30" s="210" t="s">
        <v>76</v>
      </c>
      <c r="AB30" s="210">
        <v>69</v>
      </c>
      <c r="AC30" s="210">
        <v>69</v>
      </c>
      <c r="AD30" s="210">
        <v>35.5</v>
      </c>
    </row>
    <row r="31" spans="1:30" ht="15.75" customHeight="1">
      <c r="A31" s="207" t="s">
        <v>112</v>
      </c>
      <c r="B31" s="208">
        <v>7.9546742209631702</v>
      </c>
      <c r="C31" s="208">
        <v>18.254957507082199</v>
      </c>
      <c r="D31" s="209">
        <v>0.437</v>
      </c>
      <c r="E31" s="208">
        <v>2.85552407932011</v>
      </c>
      <c r="F31" s="208">
        <v>7.3427762039660101</v>
      </c>
      <c r="G31" s="209">
        <v>0.38900000000000001</v>
      </c>
      <c r="H31" s="208">
        <v>5.0991501416430598</v>
      </c>
      <c r="I31" s="208">
        <v>10.9121813031161</v>
      </c>
      <c r="J31" s="209">
        <v>0.46899999999999997</v>
      </c>
      <c r="K31" s="208">
        <v>2.44759206798867</v>
      </c>
      <c r="L31" s="208">
        <v>3.2634560906515602</v>
      </c>
      <c r="M31" s="209">
        <v>0.76900000000000002</v>
      </c>
      <c r="N31" s="208">
        <v>0.71388101983002805</v>
      </c>
      <c r="O31" s="208">
        <v>3.6713881019830001</v>
      </c>
      <c r="P31" s="208">
        <v>4.4872521246458899</v>
      </c>
      <c r="Q31" s="208">
        <v>5.8130311614730896</v>
      </c>
      <c r="R31" s="208">
        <v>0.91784702549575103</v>
      </c>
      <c r="S31" s="208">
        <v>0.50991501416430596</v>
      </c>
      <c r="T31" s="208">
        <v>2.44759206798867</v>
      </c>
      <c r="U31" s="208">
        <v>2.0396600566572198</v>
      </c>
      <c r="V31" s="208">
        <v>21.314447592067999</v>
      </c>
      <c r="W31" s="210">
        <v>5</v>
      </c>
      <c r="X31" s="209">
        <v>0.51500000000000001</v>
      </c>
      <c r="Y31" s="210" t="s">
        <v>81</v>
      </c>
      <c r="Z31" s="210">
        <v>31</v>
      </c>
      <c r="AA31" s="210" t="s">
        <v>113</v>
      </c>
      <c r="AB31" s="210">
        <v>75</v>
      </c>
      <c r="AC31" s="210">
        <v>75</v>
      </c>
      <c r="AD31" s="210">
        <v>35.299999999999997</v>
      </c>
    </row>
    <row r="32" spans="1:30" ht="15.75" customHeight="1">
      <c r="A32" s="207" t="s">
        <v>114</v>
      </c>
      <c r="B32" s="208">
        <v>3.5776397515527898</v>
      </c>
      <c r="C32" s="208">
        <v>8.7204968944099406</v>
      </c>
      <c r="D32" s="209">
        <v>0.41599999999999998</v>
      </c>
      <c r="E32" s="208">
        <v>2.1242236024844701</v>
      </c>
      <c r="F32" s="208">
        <v>6.0372670807453401</v>
      </c>
      <c r="G32" s="209">
        <v>0.35499999999999998</v>
      </c>
      <c r="H32" s="208">
        <v>1.45341614906832</v>
      </c>
      <c r="I32" s="208">
        <v>2.5714285714285698</v>
      </c>
      <c r="J32" s="209">
        <v>0.55900000000000005</v>
      </c>
      <c r="K32" s="208">
        <v>0.894409937888199</v>
      </c>
      <c r="L32" s="208">
        <v>1.1180124223602499</v>
      </c>
      <c r="M32" s="209">
        <v>0.75</v>
      </c>
      <c r="N32" s="208">
        <v>1.90062111801242</v>
      </c>
      <c r="O32" s="208">
        <v>3.3540372670807499</v>
      </c>
      <c r="P32" s="208">
        <v>5.2546583850931698</v>
      </c>
      <c r="Q32" s="208">
        <v>1.6770186335403701</v>
      </c>
      <c r="R32" s="208">
        <v>1.1180124223602499</v>
      </c>
      <c r="S32" s="208">
        <v>0.55900621118012395</v>
      </c>
      <c r="T32" s="208">
        <v>1.00621118012422</v>
      </c>
      <c r="U32" s="208">
        <v>2.2360248447204998</v>
      </c>
      <c r="V32" s="208">
        <v>10.173913043478301</v>
      </c>
      <c r="W32" s="210">
        <v>6</v>
      </c>
      <c r="X32" s="209">
        <v>0.54</v>
      </c>
      <c r="Y32" s="210" t="s">
        <v>66</v>
      </c>
      <c r="Z32" s="210">
        <v>29</v>
      </c>
      <c r="AA32" s="210" t="s">
        <v>82</v>
      </c>
      <c r="AB32" s="210">
        <v>40</v>
      </c>
      <c r="AC32" s="210">
        <v>40</v>
      </c>
      <c r="AD32" s="210">
        <v>32.200000000000003</v>
      </c>
    </row>
    <row r="33" spans="1:30" ht="15.75" customHeight="1">
      <c r="A33" s="207" t="s">
        <v>115</v>
      </c>
      <c r="B33" s="208">
        <v>3.4069400630914801</v>
      </c>
      <c r="C33" s="208">
        <v>8.8580441640378602</v>
      </c>
      <c r="D33" s="209">
        <v>0.38600000000000001</v>
      </c>
      <c r="E33" s="208">
        <v>2.3848580441640399</v>
      </c>
      <c r="F33" s="208">
        <v>6.2460567823343904</v>
      </c>
      <c r="G33" s="209">
        <v>0.38900000000000001</v>
      </c>
      <c r="H33" s="208">
        <v>1.02208201892744</v>
      </c>
      <c r="I33" s="208">
        <v>2.6119873817034698</v>
      </c>
      <c r="J33" s="209">
        <v>0.379</v>
      </c>
      <c r="K33" s="208">
        <v>0.794952681388013</v>
      </c>
      <c r="L33" s="208">
        <v>1.02208201892744</v>
      </c>
      <c r="M33" s="209">
        <v>0.72499999999999998</v>
      </c>
      <c r="N33" s="208">
        <v>0.794952681388013</v>
      </c>
      <c r="O33" s="208">
        <v>4.8832807570977899</v>
      </c>
      <c r="P33" s="208">
        <v>5.79179810725552</v>
      </c>
      <c r="Q33" s="208">
        <v>4.2018927444795002</v>
      </c>
      <c r="R33" s="208">
        <v>1.02208201892744</v>
      </c>
      <c r="S33" s="208">
        <v>0.68138801261829696</v>
      </c>
      <c r="T33" s="208">
        <v>1.7034700315457401</v>
      </c>
      <c r="U33" s="208">
        <v>3.5205047318611999</v>
      </c>
      <c r="V33" s="208">
        <v>9.9936908517350194</v>
      </c>
      <c r="W33" s="210">
        <v>6</v>
      </c>
      <c r="X33" s="209">
        <v>0.52400000000000002</v>
      </c>
      <c r="Y33" s="210" t="s">
        <v>61</v>
      </c>
      <c r="Z33" s="210">
        <v>29</v>
      </c>
      <c r="AA33" s="210" t="s">
        <v>116</v>
      </c>
      <c r="AB33" s="210">
        <v>76</v>
      </c>
      <c r="AC33" s="210">
        <v>53</v>
      </c>
      <c r="AD33" s="210">
        <v>31.7</v>
      </c>
    </row>
    <row r="34" spans="1:30" ht="15.75" customHeight="1">
      <c r="A34" s="207" t="s">
        <v>117</v>
      </c>
      <c r="B34" s="208">
        <v>4.2491803278688502</v>
      </c>
      <c r="C34" s="208">
        <v>8.9704918032786907</v>
      </c>
      <c r="D34" s="209">
        <v>0.47599999999999998</v>
      </c>
      <c r="E34" s="208">
        <v>2.7147540983606602</v>
      </c>
      <c r="F34" s="208">
        <v>6.1377049180327896</v>
      </c>
      <c r="G34" s="209">
        <v>0.44600000000000001</v>
      </c>
      <c r="H34" s="208">
        <v>1.5344262295082001</v>
      </c>
      <c r="I34" s="208">
        <v>2.8327868852459002</v>
      </c>
      <c r="J34" s="209">
        <v>0.53900000000000003</v>
      </c>
      <c r="K34" s="208">
        <v>0.236065573770492</v>
      </c>
      <c r="L34" s="208">
        <v>0.35409836065573802</v>
      </c>
      <c r="M34" s="209">
        <v>0.71399999999999997</v>
      </c>
      <c r="N34" s="208">
        <v>1.4163934426229501</v>
      </c>
      <c r="O34" s="208">
        <v>5.9016393442622901</v>
      </c>
      <c r="P34" s="208">
        <v>7.3180327868852499</v>
      </c>
      <c r="Q34" s="208">
        <v>3.5409836065573801</v>
      </c>
      <c r="R34" s="208">
        <v>0.59016393442623005</v>
      </c>
      <c r="S34" s="208">
        <v>1.1803278688524601</v>
      </c>
      <c r="T34" s="208">
        <v>0.70819672131147504</v>
      </c>
      <c r="U34" s="208">
        <v>2.24262295081967</v>
      </c>
      <c r="V34" s="208">
        <v>11.5672131147541</v>
      </c>
      <c r="W34" s="210">
        <v>6</v>
      </c>
      <c r="X34" s="209">
        <v>0.627</v>
      </c>
      <c r="Y34" s="210" t="s">
        <v>72</v>
      </c>
      <c r="Z34" s="210">
        <v>36</v>
      </c>
      <c r="AA34" s="210" t="s">
        <v>92</v>
      </c>
      <c r="AB34" s="210">
        <v>63</v>
      </c>
      <c r="AC34" s="210">
        <v>63</v>
      </c>
      <c r="AD34" s="210">
        <v>30.5</v>
      </c>
    </row>
    <row r="35" spans="1:30" ht="15.75" customHeight="1">
      <c r="A35" s="207" t="s">
        <v>114</v>
      </c>
      <c r="B35" s="208">
        <v>3.5526315789473699</v>
      </c>
      <c r="C35" s="208">
        <v>9</v>
      </c>
      <c r="D35" s="209">
        <v>0.39100000000000001</v>
      </c>
      <c r="E35" s="208">
        <v>2.0131578947368398</v>
      </c>
      <c r="F35" s="208">
        <v>6.0394736842105301</v>
      </c>
      <c r="G35" s="209">
        <v>0.33700000000000002</v>
      </c>
      <c r="H35" s="208">
        <v>1.42105263157895</v>
      </c>
      <c r="I35" s="208">
        <v>2.9605263157894699</v>
      </c>
      <c r="J35" s="209">
        <v>0.503</v>
      </c>
      <c r="K35" s="208">
        <v>0.82894736842105299</v>
      </c>
      <c r="L35" s="208">
        <v>1.06578947368421</v>
      </c>
      <c r="M35" s="209">
        <v>0.76300000000000001</v>
      </c>
      <c r="N35" s="208">
        <v>2.0131578947368398</v>
      </c>
      <c r="O35" s="208">
        <v>3.67105263157895</v>
      </c>
      <c r="P35" s="208">
        <v>5.6842105263157903</v>
      </c>
      <c r="Q35" s="208">
        <v>1.7763157894736801</v>
      </c>
      <c r="R35" s="208">
        <v>0.94736842105263197</v>
      </c>
      <c r="S35" s="208">
        <v>0.59210526315789502</v>
      </c>
      <c r="T35" s="208">
        <v>1.06578947368421</v>
      </c>
      <c r="U35" s="208">
        <v>2.6052631578947398</v>
      </c>
      <c r="V35" s="208">
        <v>9.8289473684210602</v>
      </c>
      <c r="W35" s="210">
        <v>6</v>
      </c>
      <c r="X35" s="209">
        <v>0.505</v>
      </c>
      <c r="Y35" s="210" t="s">
        <v>66</v>
      </c>
      <c r="Z35" s="210">
        <v>29</v>
      </c>
      <c r="AA35" s="210" t="s">
        <v>89</v>
      </c>
      <c r="AB35" s="210">
        <v>66</v>
      </c>
      <c r="AC35" s="210">
        <v>66</v>
      </c>
      <c r="AD35" s="210">
        <v>30.4</v>
      </c>
    </row>
    <row r="36" spans="1:30" ht="15.75" customHeight="1">
      <c r="A36" s="207" t="s">
        <v>118</v>
      </c>
      <c r="B36" s="208">
        <v>2.9702970297029698</v>
      </c>
      <c r="C36" s="208">
        <v>7.1287128712871297</v>
      </c>
      <c r="D36" s="209">
        <v>0.40899999999999997</v>
      </c>
      <c r="E36" s="208">
        <v>2.2574257425742599</v>
      </c>
      <c r="F36" s="208">
        <v>6.0594059405940603</v>
      </c>
      <c r="G36" s="209">
        <v>0.38</v>
      </c>
      <c r="H36" s="208">
        <v>0.59405940594059403</v>
      </c>
      <c r="I36" s="208">
        <v>1.06930693069307</v>
      </c>
      <c r="J36" s="209">
        <v>0.56200000000000006</v>
      </c>
      <c r="K36" s="208">
        <v>0.35643564356435598</v>
      </c>
      <c r="L36" s="208">
        <v>0.59405940594059403</v>
      </c>
      <c r="M36" s="209">
        <v>0.70299999999999996</v>
      </c>
      <c r="N36" s="208">
        <v>0.475247524752475</v>
      </c>
      <c r="O36" s="208">
        <v>3.8019801980198</v>
      </c>
      <c r="P36" s="208">
        <v>4.2772277227722801</v>
      </c>
      <c r="Q36" s="208">
        <v>1.66336633663366</v>
      </c>
      <c r="R36" s="208">
        <v>0.83168316831683198</v>
      </c>
      <c r="S36" s="208">
        <v>0.237623762376238</v>
      </c>
      <c r="T36" s="208">
        <v>0.59405940594059403</v>
      </c>
      <c r="U36" s="208">
        <v>2.4950495049504999</v>
      </c>
      <c r="V36" s="208">
        <v>8.5544554455445603</v>
      </c>
      <c r="W36" s="210">
        <v>6</v>
      </c>
      <c r="X36" s="209">
        <v>0.56899999999999995</v>
      </c>
      <c r="Y36" s="210" t="s">
        <v>61</v>
      </c>
      <c r="Z36" s="210">
        <v>31</v>
      </c>
      <c r="AA36" s="210" t="s">
        <v>82</v>
      </c>
      <c r="AB36" s="210">
        <v>78</v>
      </c>
      <c r="AC36" s="210">
        <v>55</v>
      </c>
      <c r="AD36" s="210">
        <v>30.3</v>
      </c>
    </row>
    <row r="37" spans="1:30" ht="15.75" customHeight="1">
      <c r="A37" s="207" t="s">
        <v>119</v>
      </c>
      <c r="B37" s="208">
        <v>3.8802395209580798</v>
      </c>
      <c r="C37" s="208">
        <v>7.6526946107784397</v>
      </c>
      <c r="D37" s="209">
        <v>0.504</v>
      </c>
      <c r="E37" s="208">
        <v>0.75449101796407203</v>
      </c>
      <c r="F37" s="208">
        <v>2.3712574850299402</v>
      </c>
      <c r="G37" s="209">
        <v>0.30399999999999999</v>
      </c>
      <c r="H37" s="208">
        <v>3.1257485029940102</v>
      </c>
      <c r="I37" s="208">
        <v>5.2814371257485</v>
      </c>
      <c r="J37" s="209">
        <v>0.59399999999999997</v>
      </c>
      <c r="K37" s="208">
        <v>1.83233532934132</v>
      </c>
      <c r="L37" s="208">
        <v>2.4790419161676698</v>
      </c>
      <c r="M37" s="209">
        <v>0.73099999999999998</v>
      </c>
      <c r="N37" s="208">
        <v>2.04790419161677</v>
      </c>
      <c r="O37" s="208">
        <v>6.7904191616766498</v>
      </c>
      <c r="P37" s="208">
        <v>8.8383233532934096</v>
      </c>
      <c r="Q37" s="208">
        <v>4.2035928143712598</v>
      </c>
      <c r="R37" s="208">
        <v>1.1856287425149701</v>
      </c>
      <c r="S37" s="208">
        <v>0.215568862275449</v>
      </c>
      <c r="T37" s="208">
        <v>1.6167664670658699</v>
      </c>
      <c r="U37" s="208">
        <v>2.80239520958084</v>
      </c>
      <c r="V37" s="208">
        <v>10.2395209580838</v>
      </c>
      <c r="W37" s="210">
        <v>7</v>
      </c>
      <c r="X37" s="209">
        <v>0.55100000000000005</v>
      </c>
      <c r="Y37" s="210" t="s">
        <v>61</v>
      </c>
      <c r="Z37" s="210">
        <v>27</v>
      </c>
      <c r="AA37" s="210" t="s">
        <v>86</v>
      </c>
      <c r="AB37" s="210">
        <v>51</v>
      </c>
      <c r="AC37" s="210">
        <v>51</v>
      </c>
      <c r="AD37" s="210">
        <v>33.4</v>
      </c>
    </row>
    <row r="38" spans="1:30" ht="15.75" customHeight="1">
      <c r="A38" s="207" t="s">
        <v>119</v>
      </c>
      <c r="B38" s="208">
        <v>4.01238390092879</v>
      </c>
      <c r="C38" s="208">
        <v>7.5789473684210504</v>
      </c>
      <c r="D38" s="209">
        <v>0.52900000000000003</v>
      </c>
      <c r="E38" s="208">
        <v>0.89164086687306499</v>
      </c>
      <c r="F38" s="208">
        <v>2.45201238390093</v>
      </c>
      <c r="G38" s="209">
        <v>0.372</v>
      </c>
      <c r="H38" s="208">
        <v>3.1207430340557298</v>
      </c>
      <c r="I38" s="208">
        <v>5.2383900928792597</v>
      </c>
      <c r="J38" s="209">
        <v>0.60099999999999998</v>
      </c>
      <c r="K38" s="208">
        <v>1.8947368421052599</v>
      </c>
      <c r="L38" s="208">
        <v>2.56346749226006</v>
      </c>
      <c r="M38" s="209">
        <v>0.75</v>
      </c>
      <c r="N38" s="208">
        <v>2.1176470588235299</v>
      </c>
      <c r="O38" s="208">
        <v>6.5758513931888602</v>
      </c>
      <c r="P38" s="208">
        <v>8.6934984520123901</v>
      </c>
      <c r="Q38" s="208">
        <v>4.2352941176470598</v>
      </c>
      <c r="R38" s="208">
        <v>1.3374613003096001</v>
      </c>
      <c r="S38" s="208">
        <v>0.33436532507739902</v>
      </c>
      <c r="T38" s="208">
        <v>1.671826625387</v>
      </c>
      <c r="U38" s="208">
        <v>2.8978328173374601</v>
      </c>
      <c r="V38" s="208">
        <v>10.922600619195</v>
      </c>
      <c r="W38" s="210">
        <v>7</v>
      </c>
      <c r="X38" s="209">
        <v>0.58799999999999997</v>
      </c>
      <c r="Y38" s="210" t="s">
        <v>61</v>
      </c>
      <c r="Z38" s="210">
        <v>27</v>
      </c>
      <c r="AA38" s="210" t="s">
        <v>89</v>
      </c>
      <c r="AB38" s="210">
        <v>76</v>
      </c>
      <c r="AC38" s="210">
        <v>52</v>
      </c>
      <c r="AD38" s="210">
        <v>32.299999999999997</v>
      </c>
    </row>
    <row r="39" spans="1:30" ht="15.75" customHeight="1">
      <c r="A39" s="207" t="s">
        <v>120</v>
      </c>
      <c r="B39" s="208">
        <v>3.8857142857142901</v>
      </c>
      <c r="C39" s="208">
        <v>7.4285714285714297</v>
      </c>
      <c r="D39" s="209">
        <v>0.52700000000000002</v>
      </c>
      <c r="E39" s="208">
        <v>0.57142857142857095</v>
      </c>
      <c r="F39" s="208">
        <v>2.05714285714286</v>
      </c>
      <c r="G39" s="209">
        <v>0.30499999999999999</v>
      </c>
      <c r="H39" s="208">
        <v>3.3142857142857101</v>
      </c>
      <c r="I39" s="208">
        <v>5.3714285714285701</v>
      </c>
      <c r="J39" s="209">
        <v>0.61199999999999999</v>
      </c>
      <c r="K39" s="208">
        <v>1.25714285714286</v>
      </c>
      <c r="L39" s="208">
        <v>1.71428571428571</v>
      </c>
      <c r="M39" s="209">
        <v>0.71299999999999997</v>
      </c>
      <c r="N39" s="208">
        <v>1.02857142857143</v>
      </c>
      <c r="O39" s="208">
        <v>7.2</v>
      </c>
      <c r="P39" s="208">
        <v>8.2285714285714295</v>
      </c>
      <c r="Q39" s="208">
        <v>7.7714285714285696</v>
      </c>
      <c r="R39" s="208">
        <v>1.1428571428571399</v>
      </c>
      <c r="S39" s="208">
        <v>0.91428571428571404</v>
      </c>
      <c r="T39" s="208">
        <v>3.2</v>
      </c>
      <c r="U39" s="208">
        <v>3.54285714285714</v>
      </c>
      <c r="V39" s="208">
        <v>9.71428571428571</v>
      </c>
      <c r="W39" s="210">
        <v>7</v>
      </c>
      <c r="X39" s="209">
        <v>0.56999999999999995</v>
      </c>
      <c r="Y39" s="210" t="s">
        <v>66</v>
      </c>
      <c r="Z39" s="210">
        <v>32</v>
      </c>
      <c r="AA39" s="210" t="s">
        <v>62</v>
      </c>
      <c r="AB39" s="210">
        <v>73</v>
      </c>
      <c r="AC39" s="210">
        <v>73</v>
      </c>
      <c r="AD39" s="210">
        <v>31.5</v>
      </c>
    </row>
    <row r="40" spans="1:30" ht="15.75" customHeight="1">
      <c r="A40" s="207" t="s">
        <v>119</v>
      </c>
      <c r="B40" s="208">
        <v>4.4400000000000004</v>
      </c>
      <c r="C40" s="208">
        <v>7.56</v>
      </c>
      <c r="D40" s="209">
        <v>0.58599999999999997</v>
      </c>
      <c r="E40" s="208">
        <v>1.32</v>
      </c>
      <c r="F40" s="208">
        <v>2.52</v>
      </c>
      <c r="G40" s="209">
        <v>0.51900000000000002</v>
      </c>
      <c r="H40" s="208">
        <v>3.12</v>
      </c>
      <c r="I40" s="208">
        <v>5.04</v>
      </c>
      <c r="J40" s="209">
        <v>0.61899999999999999</v>
      </c>
      <c r="K40" s="208">
        <v>2.16</v>
      </c>
      <c r="L40" s="208">
        <v>2.76</v>
      </c>
      <c r="M40" s="209">
        <v>0.78900000000000003</v>
      </c>
      <c r="N40" s="208">
        <v>2.2799999999999998</v>
      </c>
      <c r="O40" s="208">
        <v>6.24</v>
      </c>
      <c r="P40" s="208">
        <v>8.4</v>
      </c>
      <c r="Q40" s="208">
        <v>4.32</v>
      </c>
      <c r="R40" s="208">
        <v>1.68</v>
      </c>
      <c r="S40" s="208">
        <v>0.6</v>
      </c>
      <c r="T40" s="208">
        <v>1.8</v>
      </c>
      <c r="U40" s="208">
        <v>3</v>
      </c>
      <c r="V40" s="208">
        <v>12.24</v>
      </c>
      <c r="W40" s="210">
        <v>7</v>
      </c>
      <c r="X40" s="209">
        <v>0.67200000000000004</v>
      </c>
      <c r="Y40" s="210" t="s">
        <v>61</v>
      </c>
      <c r="Z40" s="210">
        <v>27</v>
      </c>
      <c r="AA40" s="210" t="s">
        <v>121</v>
      </c>
      <c r="AB40" s="210">
        <v>25</v>
      </c>
      <c r="AC40" s="210">
        <v>1</v>
      </c>
      <c r="AD40" s="210">
        <v>30</v>
      </c>
    </row>
    <row r="41" spans="1:30" ht="15.75" customHeight="1">
      <c r="A41" s="207" t="s">
        <v>122</v>
      </c>
      <c r="B41" s="208">
        <v>4.3783783783783798</v>
      </c>
      <c r="C41" s="208">
        <v>9.2432432432432403</v>
      </c>
      <c r="D41" s="209">
        <v>0.46899999999999997</v>
      </c>
      <c r="E41" s="208">
        <v>0.97297297297297303</v>
      </c>
      <c r="F41" s="208">
        <v>3.0405405405405399</v>
      </c>
      <c r="G41" s="209">
        <v>0.33500000000000002</v>
      </c>
      <c r="H41" s="208">
        <v>3.2837837837837802</v>
      </c>
      <c r="I41" s="208">
        <v>6.2027027027027</v>
      </c>
      <c r="J41" s="209">
        <v>0.53600000000000003</v>
      </c>
      <c r="K41" s="208">
        <v>2.3108108108108101</v>
      </c>
      <c r="L41" s="208">
        <v>2.9189189189189202</v>
      </c>
      <c r="M41" s="209">
        <v>0.76400000000000001</v>
      </c>
      <c r="N41" s="208">
        <v>1.8243243243243199</v>
      </c>
      <c r="O41" s="208">
        <v>3.1621621621621601</v>
      </c>
      <c r="P41" s="208">
        <v>4.9864864864864904</v>
      </c>
      <c r="Q41" s="208">
        <v>3.0405405405405399</v>
      </c>
      <c r="R41" s="208">
        <v>1.9459459459459501</v>
      </c>
      <c r="S41" s="208">
        <v>0.72972972972973005</v>
      </c>
      <c r="T41" s="208">
        <v>1.58108108108108</v>
      </c>
      <c r="U41" s="208">
        <v>3.8918918918918899</v>
      </c>
      <c r="V41" s="208">
        <v>11.9189189189189</v>
      </c>
      <c r="W41" s="210">
        <v>7</v>
      </c>
      <c r="X41" s="209">
        <v>0.52500000000000002</v>
      </c>
      <c r="Y41" s="210" t="s">
        <v>66</v>
      </c>
      <c r="Z41" s="210">
        <v>24</v>
      </c>
      <c r="AA41" s="210" t="s">
        <v>113</v>
      </c>
      <c r="AB41" s="210">
        <v>66</v>
      </c>
      <c r="AC41" s="210">
        <v>66</v>
      </c>
      <c r="AD41" s="210">
        <v>29.6</v>
      </c>
    </row>
    <row r="42" spans="1:30" ht="15.75" customHeight="1">
      <c r="A42" s="207" t="s">
        <v>123</v>
      </c>
      <c r="B42" s="208">
        <v>6.5016722408026801</v>
      </c>
      <c r="C42" s="208">
        <v>9.2709030100334502</v>
      </c>
      <c r="D42" s="209">
        <v>0.70499999999999996</v>
      </c>
      <c r="E42" s="208">
        <v>0</v>
      </c>
      <c r="F42" s="208">
        <v>0</v>
      </c>
      <c r="G42" s="209">
        <v>0</v>
      </c>
      <c r="H42" s="208">
        <v>6.5016722408026801</v>
      </c>
      <c r="I42" s="208">
        <v>9.2709030100334502</v>
      </c>
      <c r="J42" s="209">
        <v>0.70799999999999996</v>
      </c>
      <c r="K42" s="208">
        <v>2.1672240802675602</v>
      </c>
      <c r="L42" s="208">
        <v>3.8528428093645499</v>
      </c>
      <c r="M42" s="209">
        <v>0.54100000000000004</v>
      </c>
      <c r="N42" s="208">
        <v>2.8896321070234099</v>
      </c>
      <c r="O42" s="208">
        <v>8.1872909698996708</v>
      </c>
      <c r="P42" s="208">
        <v>11.0769230769231</v>
      </c>
      <c r="Q42" s="208">
        <v>2.2876254180602</v>
      </c>
      <c r="R42" s="208">
        <v>1.0836120401337801</v>
      </c>
      <c r="S42" s="208">
        <v>3.0100334448160502</v>
      </c>
      <c r="T42" s="208">
        <v>1.5652173913043499</v>
      </c>
      <c r="U42" s="208">
        <v>3.3712374581939799</v>
      </c>
      <c r="V42" s="208">
        <v>15.1705685618729</v>
      </c>
      <c r="W42" s="210">
        <v>8</v>
      </c>
      <c r="X42" s="209">
        <v>0.70499999999999996</v>
      </c>
      <c r="Y42" s="210" t="s">
        <v>72</v>
      </c>
      <c r="Z42" s="210">
        <v>23</v>
      </c>
      <c r="AA42" s="210" t="s">
        <v>116</v>
      </c>
      <c r="AB42" s="210">
        <v>76</v>
      </c>
      <c r="AC42" s="210">
        <v>76</v>
      </c>
      <c r="AD42" s="210">
        <v>29.9</v>
      </c>
    </row>
    <row r="43" spans="1:30" ht="15.75" customHeight="1">
      <c r="A43" s="207" t="s">
        <v>124</v>
      </c>
      <c r="B43" s="208">
        <v>5.4125874125874098</v>
      </c>
      <c r="C43" s="208">
        <v>8.55944055944056</v>
      </c>
      <c r="D43" s="209">
        <v>0.63400000000000001</v>
      </c>
      <c r="E43" s="208">
        <v>0</v>
      </c>
      <c r="F43" s="208">
        <v>0</v>
      </c>
      <c r="G43" s="209">
        <v>0</v>
      </c>
      <c r="H43" s="208">
        <v>5.4125874125874098</v>
      </c>
      <c r="I43" s="208">
        <v>8.4335664335664298</v>
      </c>
      <c r="J43" s="209">
        <v>0.63700000000000001</v>
      </c>
      <c r="K43" s="208">
        <v>2.7692307692307701</v>
      </c>
      <c r="L43" s="208">
        <v>3.9020979020978999</v>
      </c>
      <c r="M43" s="209">
        <v>0.69699999999999995</v>
      </c>
      <c r="N43" s="208">
        <v>3.9020979020978999</v>
      </c>
      <c r="O43" s="208">
        <v>8.55944055944056</v>
      </c>
      <c r="P43" s="208">
        <v>12.461538461538501</v>
      </c>
      <c r="Q43" s="208">
        <v>1.2587412587412601</v>
      </c>
      <c r="R43" s="208">
        <v>0.50349650349650399</v>
      </c>
      <c r="S43" s="208">
        <v>1.63636363636364</v>
      </c>
      <c r="T43" s="208">
        <v>1.8881118881118899</v>
      </c>
      <c r="U43" s="208">
        <v>3.65034965034965</v>
      </c>
      <c r="V43" s="208">
        <v>13.5944055944056</v>
      </c>
      <c r="W43" s="210">
        <v>8</v>
      </c>
      <c r="X43" s="209">
        <v>0.63400000000000001</v>
      </c>
      <c r="Y43" s="210" t="s">
        <v>72</v>
      </c>
      <c r="Z43" s="210">
        <v>25</v>
      </c>
      <c r="AA43" s="210" t="s">
        <v>125</v>
      </c>
      <c r="AB43" s="210">
        <v>76</v>
      </c>
      <c r="AC43" s="210">
        <v>76</v>
      </c>
      <c r="AD43" s="210">
        <v>28.6</v>
      </c>
    </row>
    <row r="44" spans="1:30" ht="15.75" customHeight="1">
      <c r="A44" s="207" t="s">
        <v>126</v>
      </c>
      <c r="B44" s="208">
        <v>4.93333333333333</v>
      </c>
      <c r="C44" s="208">
        <v>8.4</v>
      </c>
      <c r="D44" s="209">
        <v>0.59699999999999998</v>
      </c>
      <c r="E44" s="208">
        <v>0</v>
      </c>
      <c r="F44" s="208">
        <v>0</v>
      </c>
      <c r="G44" s="209">
        <v>0</v>
      </c>
      <c r="H44" s="208">
        <v>4.93333333333333</v>
      </c>
      <c r="I44" s="208">
        <v>8.2666666666666693</v>
      </c>
      <c r="J44" s="209">
        <v>0.59899999999999998</v>
      </c>
      <c r="K44" s="208">
        <v>1.4666666666666699</v>
      </c>
      <c r="L44" s="208">
        <v>4.1333333333333302</v>
      </c>
      <c r="M44" s="209">
        <v>0.36399999999999999</v>
      </c>
      <c r="N44" s="208">
        <v>6.8</v>
      </c>
      <c r="O44" s="208">
        <v>8.6666666666666696</v>
      </c>
      <c r="P44" s="208">
        <v>15.3333333333333</v>
      </c>
      <c r="Q44" s="208">
        <v>3.06666666666667</v>
      </c>
      <c r="R44" s="208">
        <v>1.2</v>
      </c>
      <c r="S44" s="208">
        <v>1.4666666666666699</v>
      </c>
      <c r="T44" s="208">
        <v>2.5333333333333301</v>
      </c>
      <c r="U44" s="208">
        <v>3.06666666666667</v>
      </c>
      <c r="V44" s="208">
        <v>11.466666666666701</v>
      </c>
      <c r="W44" s="210">
        <v>8</v>
      </c>
      <c r="X44" s="209">
        <v>0.59699999999999998</v>
      </c>
      <c r="Y44" s="210" t="s">
        <v>72</v>
      </c>
      <c r="Z44" s="210">
        <v>29</v>
      </c>
      <c r="AA44" s="210" t="s">
        <v>127</v>
      </c>
      <c r="AB44" s="210">
        <v>42</v>
      </c>
      <c r="AC44" s="210">
        <v>42</v>
      </c>
      <c r="AD44" s="210">
        <v>27</v>
      </c>
    </row>
    <row r="45" spans="1:30" ht="15.75" customHeight="1">
      <c r="A45" s="207" t="s">
        <v>128</v>
      </c>
      <c r="B45" s="208">
        <v>4.2666666666666702</v>
      </c>
      <c r="C45" s="208">
        <v>6.2666666666666702</v>
      </c>
      <c r="D45" s="209">
        <v>0.67100000000000004</v>
      </c>
      <c r="E45" s="208">
        <v>0</v>
      </c>
      <c r="F45" s="208">
        <v>0</v>
      </c>
      <c r="G45" s="209">
        <v>0</v>
      </c>
      <c r="H45" s="208">
        <v>4.2666666666666702</v>
      </c>
      <c r="I45" s="208">
        <v>6.2666666666666702</v>
      </c>
      <c r="J45" s="209">
        <v>0.67100000000000004</v>
      </c>
      <c r="K45" s="208">
        <v>1.3333333333333299</v>
      </c>
      <c r="L45" s="208">
        <v>2.8</v>
      </c>
      <c r="M45" s="209">
        <v>0.48399999999999999</v>
      </c>
      <c r="N45" s="208">
        <v>6</v>
      </c>
      <c r="O45" s="208">
        <v>6.5333333333333297</v>
      </c>
      <c r="P45" s="208">
        <v>12.533333333333299</v>
      </c>
      <c r="Q45" s="208">
        <v>1.2</v>
      </c>
      <c r="R45" s="208">
        <v>1.2</v>
      </c>
      <c r="S45" s="208">
        <v>2.4</v>
      </c>
      <c r="T45" s="208">
        <v>0.93333333333333302</v>
      </c>
      <c r="U45" s="208">
        <v>3.6</v>
      </c>
      <c r="V45" s="208">
        <v>9.8666666666666707</v>
      </c>
      <c r="W45" s="210">
        <v>8</v>
      </c>
      <c r="X45" s="209">
        <v>0.67100000000000004</v>
      </c>
      <c r="Y45" s="210" t="s">
        <v>72</v>
      </c>
      <c r="Z45" s="210">
        <v>24</v>
      </c>
      <c r="AA45" s="210" t="s">
        <v>121</v>
      </c>
      <c r="AB45" s="210">
        <v>59</v>
      </c>
      <c r="AC45" s="210">
        <v>58</v>
      </c>
      <c r="AD45" s="210">
        <v>27</v>
      </c>
    </row>
    <row r="46" spans="1:30" ht="15.75" customHeight="1">
      <c r="A46" s="207" t="s">
        <v>129</v>
      </c>
      <c r="B46" s="208">
        <v>5.6385542168674698</v>
      </c>
      <c r="C46" s="208">
        <v>8.5301204819277103</v>
      </c>
      <c r="D46" s="209">
        <v>0.64800000000000002</v>
      </c>
      <c r="E46" s="208">
        <v>0</v>
      </c>
      <c r="F46" s="208">
        <v>0</v>
      </c>
      <c r="G46" s="209">
        <v>0</v>
      </c>
      <c r="H46" s="208">
        <v>5.6385542168674698</v>
      </c>
      <c r="I46" s="208">
        <v>8.5301204819277103</v>
      </c>
      <c r="J46" s="209">
        <v>0.65200000000000002</v>
      </c>
      <c r="K46" s="208">
        <v>2.0240963855421699</v>
      </c>
      <c r="L46" s="208">
        <v>3.3253012048192798</v>
      </c>
      <c r="M46" s="209">
        <v>0.61099999999999999</v>
      </c>
      <c r="N46" s="208">
        <v>4.9156626506024104</v>
      </c>
      <c r="O46" s="208">
        <v>7.9518072289156603</v>
      </c>
      <c r="P46" s="208">
        <v>12.867469879518101</v>
      </c>
      <c r="Q46" s="208">
        <v>1.5903614457831301</v>
      </c>
      <c r="R46" s="208">
        <v>1.01204819277108</v>
      </c>
      <c r="S46" s="208">
        <v>1.30120481927711</v>
      </c>
      <c r="T46" s="208">
        <v>2.0240963855421699</v>
      </c>
      <c r="U46" s="208">
        <v>3.9036144578313299</v>
      </c>
      <c r="V46" s="208">
        <v>13.1566265060241</v>
      </c>
      <c r="W46" s="210">
        <v>8</v>
      </c>
      <c r="X46" s="209">
        <v>0.64800000000000002</v>
      </c>
      <c r="Y46" s="210" t="s">
        <v>72</v>
      </c>
      <c r="Z46" s="210">
        <v>19</v>
      </c>
      <c r="AA46" s="210" t="s">
        <v>130</v>
      </c>
      <c r="AB46" s="210">
        <v>67</v>
      </c>
      <c r="AC46" s="210">
        <v>31</v>
      </c>
      <c r="AD46" s="210">
        <v>24.9</v>
      </c>
    </row>
    <row r="47" spans="1:30" ht="15.75" customHeight="1">
      <c r="A47" s="207" t="s">
        <v>131</v>
      </c>
      <c r="B47" s="208">
        <v>10.5</v>
      </c>
      <c r="C47" s="208">
        <v>18.8</v>
      </c>
      <c r="D47" s="209">
        <v>0.55900000000000005</v>
      </c>
      <c r="E47" s="208">
        <v>1.8</v>
      </c>
      <c r="F47" s="208">
        <v>4.8</v>
      </c>
      <c r="G47" s="209">
        <v>0.376</v>
      </c>
      <c r="H47" s="208">
        <v>8.6999999999999993</v>
      </c>
      <c r="I47" s="208">
        <v>14</v>
      </c>
      <c r="J47" s="209">
        <v>0.622</v>
      </c>
      <c r="K47" s="208">
        <v>6.8</v>
      </c>
      <c r="L47" s="208">
        <v>7.3</v>
      </c>
      <c r="M47" s="209">
        <v>0.93400000000000005</v>
      </c>
      <c r="N47" s="208">
        <v>0.4</v>
      </c>
      <c r="O47" s="208">
        <v>6.4</v>
      </c>
      <c r="P47" s="208">
        <v>6.7</v>
      </c>
      <c r="Q47" s="208">
        <v>5.3</v>
      </c>
      <c r="R47" s="208">
        <v>0.8</v>
      </c>
      <c r="S47" s="208">
        <v>1.5</v>
      </c>
      <c r="T47" s="208">
        <v>3.5</v>
      </c>
      <c r="U47" s="208">
        <v>2.4</v>
      </c>
      <c r="V47" s="208">
        <v>29.7</v>
      </c>
      <c r="W47" s="210">
        <v>9</v>
      </c>
      <c r="X47" s="209">
        <v>0.60699999999999998</v>
      </c>
      <c r="Y47" s="210" t="s">
        <v>66</v>
      </c>
      <c r="Z47" s="210">
        <v>34</v>
      </c>
      <c r="AA47" s="210" t="s">
        <v>116</v>
      </c>
      <c r="AB47" s="210">
        <v>39</v>
      </c>
      <c r="AC47" s="210">
        <v>39</v>
      </c>
      <c r="AD47" s="210">
        <v>36</v>
      </c>
    </row>
    <row r="48" spans="1:30" ht="15.75" customHeight="1">
      <c r="A48" s="207" t="s">
        <v>132</v>
      </c>
      <c r="B48" s="208">
        <v>10.546478873239399</v>
      </c>
      <c r="C48" s="208">
        <v>20.5859154929577</v>
      </c>
      <c r="D48" s="209">
        <v>0.51</v>
      </c>
      <c r="E48" s="208">
        <v>0.91267605633802795</v>
      </c>
      <c r="F48" s="208">
        <v>2.53521126760563</v>
      </c>
      <c r="G48" s="209">
        <v>0.34499999999999997</v>
      </c>
      <c r="H48" s="208">
        <v>9.6338028169014098</v>
      </c>
      <c r="I48" s="208">
        <v>18.050704225352099</v>
      </c>
      <c r="J48" s="209">
        <v>0.53300000000000003</v>
      </c>
      <c r="K48" s="208">
        <v>9.9380281690140908</v>
      </c>
      <c r="L48" s="208">
        <v>11.0535211267606</v>
      </c>
      <c r="M48" s="209">
        <v>0.90500000000000003</v>
      </c>
      <c r="N48" s="208">
        <v>0.91267605633802795</v>
      </c>
      <c r="O48" s="208">
        <v>4.0563380281690096</v>
      </c>
      <c r="P48" s="208">
        <v>4.8676056338028202</v>
      </c>
      <c r="Q48" s="208">
        <v>5.5774647887323896</v>
      </c>
      <c r="R48" s="208">
        <v>1.6225352112676099</v>
      </c>
      <c r="S48" s="208">
        <v>1.0140845070422499</v>
      </c>
      <c r="T48" s="208">
        <v>2.8394366197183101</v>
      </c>
      <c r="U48" s="208">
        <v>2.8394366197183101</v>
      </c>
      <c r="V48" s="208">
        <v>31.8422535211268</v>
      </c>
      <c r="W48" s="210">
        <v>9</v>
      </c>
      <c r="X48" s="209">
        <v>0.53100000000000003</v>
      </c>
      <c r="Y48" s="210" t="s">
        <v>91</v>
      </c>
      <c r="Z48" s="210">
        <v>24</v>
      </c>
      <c r="AA48" s="210" t="s">
        <v>103</v>
      </c>
      <c r="AB48" s="210">
        <v>68</v>
      </c>
      <c r="AC48" s="210">
        <v>68</v>
      </c>
      <c r="AD48" s="210">
        <v>35.5</v>
      </c>
    </row>
    <row r="49" spans="1:30" ht="15.75" customHeight="1">
      <c r="A49" s="207" t="s">
        <v>133</v>
      </c>
      <c r="B49" s="208">
        <v>11.4450867052023</v>
      </c>
      <c r="C49" s="208">
        <v>20.9132947976879</v>
      </c>
      <c r="D49" s="209">
        <v>0.54800000000000004</v>
      </c>
      <c r="E49" s="208">
        <v>1.04046242774566</v>
      </c>
      <c r="F49" s="208">
        <v>3.1213872832369902</v>
      </c>
      <c r="G49" s="209">
        <v>0.33</v>
      </c>
      <c r="H49" s="208">
        <v>10.4046242774566</v>
      </c>
      <c r="I49" s="208">
        <v>17.791907514450902</v>
      </c>
      <c r="J49" s="209">
        <v>0.58699999999999997</v>
      </c>
      <c r="K49" s="208">
        <v>10.4046242774566</v>
      </c>
      <c r="L49" s="208">
        <v>12.173410404624301</v>
      </c>
      <c r="M49" s="209">
        <v>0.85699999999999998</v>
      </c>
      <c r="N49" s="208">
        <v>1.76878612716763</v>
      </c>
      <c r="O49" s="208">
        <v>8.7398843930635799</v>
      </c>
      <c r="P49" s="208">
        <v>10.6127167630058</v>
      </c>
      <c r="Q49" s="208">
        <v>4.3699421965317899</v>
      </c>
      <c r="R49" s="208">
        <v>1.04046242774566</v>
      </c>
      <c r="S49" s="208">
        <v>1.76878612716763</v>
      </c>
      <c r="T49" s="208">
        <v>3.5375722543352599</v>
      </c>
      <c r="U49" s="208">
        <v>3.2254335260115599</v>
      </c>
      <c r="V49" s="208">
        <v>34.439306358381501</v>
      </c>
      <c r="W49" s="210">
        <v>9</v>
      </c>
      <c r="X49" s="209">
        <v>0.57299999999999995</v>
      </c>
      <c r="Y49" s="210" t="s">
        <v>72</v>
      </c>
      <c r="Z49" s="210">
        <v>28</v>
      </c>
      <c r="AA49" s="210" t="s">
        <v>64</v>
      </c>
      <c r="AB49" s="210">
        <v>66</v>
      </c>
      <c r="AC49" s="210">
        <v>66</v>
      </c>
      <c r="AD49" s="210">
        <v>34.6</v>
      </c>
    </row>
    <row r="50" spans="1:30" ht="15.75" customHeight="1">
      <c r="A50" s="207" t="s">
        <v>134</v>
      </c>
      <c r="B50" s="208">
        <v>10.270588235294101</v>
      </c>
      <c r="C50" s="208">
        <v>18.211764705882398</v>
      </c>
      <c r="D50" s="209">
        <v>0.56299999999999994</v>
      </c>
      <c r="E50" s="208">
        <v>0.317647058823529</v>
      </c>
      <c r="F50" s="208">
        <v>1.3764705882352899</v>
      </c>
      <c r="G50" s="209">
        <v>0.25700000000000001</v>
      </c>
      <c r="H50" s="208">
        <v>9.8470588235294105</v>
      </c>
      <c r="I50" s="208">
        <v>16.835294117647098</v>
      </c>
      <c r="J50" s="209">
        <v>0.58899999999999997</v>
      </c>
      <c r="K50" s="208">
        <v>6.5647058823529401</v>
      </c>
      <c r="L50" s="208">
        <v>8.3647058823529399</v>
      </c>
      <c r="M50" s="209">
        <v>0.78400000000000003</v>
      </c>
      <c r="N50" s="208">
        <v>3.7058823529411802</v>
      </c>
      <c r="O50" s="208">
        <v>9.6352941176470601</v>
      </c>
      <c r="P50" s="208">
        <v>13.235294117647101</v>
      </c>
      <c r="Q50" s="208">
        <v>2.75294117647059</v>
      </c>
      <c r="R50" s="208">
        <v>1.1647058823529399</v>
      </c>
      <c r="S50" s="208">
        <v>2.1176470588235299</v>
      </c>
      <c r="T50" s="208">
        <v>2.3294117647058799</v>
      </c>
      <c r="U50" s="208">
        <v>2.75294117647059</v>
      </c>
      <c r="V50" s="208">
        <v>27.423529411764701</v>
      </c>
      <c r="W50" s="210">
        <v>9</v>
      </c>
      <c r="X50" s="209">
        <v>0.57299999999999995</v>
      </c>
      <c r="Y50" s="210" t="s">
        <v>72</v>
      </c>
      <c r="Z50" s="210">
        <v>29</v>
      </c>
      <c r="AA50" s="210" t="s">
        <v>135</v>
      </c>
      <c r="AB50" s="210">
        <v>56</v>
      </c>
      <c r="AC50" s="210">
        <v>54</v>
      </c>
      <c r="AD50" s="210">
        <v>34</v>
      </c>
    </row>
    <row r="51" spans="1:30" ht="15.75" customHeight="1">
      <c r="A51" s="207" t="s">
        <v>136</v>
      </c>
      <c r="B51" s="208">
        <v>10.041543026706201</v>
      </c>
      <c r="C51" s="208">
        <v>15.8100890207715</v>
      </c>
      <c r="D51" s="209">
        <v>0.63200000000000001</v>
      </c>
      <c r="E51" s="208">
        <v>0.85459940652819</v>
      </c>
      <c r="F51" s="208">
        <v>2.3501483679525199</v>
      </c>
      <c r="G51" s="209">
        <v>0.38300000000000001</v>
      </c>
      <c r="H51" s="208">
        <v>9.0801186943620191</v>
      </c>
      <c r="I51" s="208">
        <v>13.566765578635</v>
      </c>
      <c r="J51" s="209">
        <v>0.67500000000000004</v>
      </c>
      <c r="K51" s="208">
        <v>5.2344213649851596</v>
      </c>
      <c r="L51" s="208">
        <v>6.40949554896142</v>
      </c>
      <c r="M51" s="209">
        <v>0.82199999999999995</v>
      </c>
      <c r="N51" s="208">
        <v>2.5637982195845699</v>
      </c>
      <c r="O51" s="208">
        <v>10.041543026706201</v>
      </c>
      <c r="P51" s="208">
        <v>12.6053412462908</v>
      </c>
      <c r="Q51" s="208">
        <v>10.4688427299703</v>
      </c>
      <c r="R51" s="208">
        <v>1.3887240356083099</v>
      </c>
      <c r="S51" s="208">
        <v>0.74777448071216601</v>
      </c>
      <c r="T51" s="208">
        <v>3.8456973293768502</v>
      </c>
      <c r="U51" s="208">
        <v>2.6706231454005902</v>
      </c>
      <c r="V51" s="208">
        <v>26.172106824925802</v>
      </c>
      <c r="W51" s="210">
        <v>9</v>
      </c>
      <c r="X51" s="209">
        <v>0.66</v>
      </c>
      <c r="Y51" s="210" t="s">
        <v>72</v>
      </c>
      <c r="Z51" s="210">
        <v>27</v>
      </c>
      <c r="AA51" s="210" t="s">
        <v>96</v>
      </c>
      <c r="AB51" s="210">
        <v>69</v>
      </c>
      <c r="AC51" s="210">
        <v>69</v>
      </c>
      <c r="AD51" s="210">
        <v>33.700000000000003</v>
      </c>
    </row>
    <row r="52" spans="1:30" ht="15.75" customHeight="1">
      <c r="A52" s="207" t="s">
        <v>80</v>
      </c>
      <c r="B52" s="208">
        <v>9.5294117647058805</v>
      </c>
      <c r="C52" s="208">
        <v>19.347593582887701</v>
      </c>
      <c r="D52" s="209">
        <v>0.49399999999999999</v>
      </c>
      <c r="E52" s="208">
        <v>2.9839572192513399</v>
      </c>
      <c r="F52" s="208">
        <v>7.9893048128342299</v>
      </c>
      <c r="G52" s="209">
        <v>0.379</v>
      </c>
      <c r="H52" s="208">
        <v>6.5454545454545503</v>
      </c>
      <c r="I52" s="208">
        <v>11.3582887700535</v>
      </c>
      <c r="J52" s="209">
        <v>0.57399999999999995</v>
      </c>
      <c r="K52" s="208">
        <v>3.9465240641711201</v>
      </c>
      <c r="L52" s="208">
        <v>4.4278074866310204</v>
      </c>
      <c r="M52" s="209">
        <v>0.90500000000000003</v>
      </c>
      <c r="N52" s="208">
        <v>0.96256684491978595</v>
      </c>
      <c r="O52" s="208">
        <v>3.9465240641711201</v>
      </c>
      <c r="P52" s="208">
        <v>4.9090909090909101</v>
      </c>
      <c r="Q52" s="208">
        <v>5.2941176470588198</v>
      </c>
      <c r="R52" s="208">
        <v>1.0588235294117601</v>
      </c>
      <c r="S52" s="208">
        <v>0.77005347593582896</v>
      </c>
      <c r="T52" s="208">
        <v>2.02139037433155</v>
      </c>
      <c r="U52" s="208">
        <v>2.6951871657753999</v>
      </c>
      <c r="V52" s="208">
        <v>26.0855614973262</v>
      </c>
      <c r="W52" s="210">
        <v>10</v>
      </c>
      <c r="X52" s="209">
        <v>0.57199999999999995</v>
      </c>
      <c r="Y52" s="210" t="s">
        <v>137</v>
      </c>
      <c r="Z52" s="210">
        <v>30</v>
      </c>
      <c r="AA52" s="210" t="s">
        <v>89</v>
      </c>
      <c r="AB52" s="210">
        <v>60</v>
      </c>
      <c r="AC52" s="210">
        <v>60</v>
      </c>
      <c r="AD52" s="210">
        <v>37.4</v>
      </c>
    </row>
    <row r="53" spans="1:30" ht="15.75" customHeight="1">
      <c r="A53" s="207" t="s">
        <v>138</v>
      </c>
      <c r="B53" s="208">
        <v>8.5668449197860994</v>
      </c>
      <c r="C53" s="208">
        <v>17.807486631016001</v>
      </c>
      <c r="D53" s="209">
        <v>0.48</v>
      </c>
      <c r="E53" s="208">
        <v>1.25133689839572</v>
      </c>
      <c r="F53" s="208">
        <v>3.8502673796791398</v>
      </c>
      <c r="G53" s="209">
        <v>0.32400000000000001</v>
      </c>
      <c r="H53" s="208">
        <v>7.3155080213903698</v>
      </c>
      <c r="I53" s="208">
        <v>13.9572192513369</v>
      </c>
      <c r="J53" s="209">
        <v>0.52300000000000002</v>
      </c>
      <c r="K53" s="208">
        <v>5.0053475935828899</v>
      </c>
      <c r="L53" s="208">
        <v>6.4491978609625704</v>
      </c>
      <c r="M53" s="209">
        <v>0.77400000000000002</v>
      </c>
      <c r="N53" s="208">
        <v>1.7326203208556199</v>
      </c>
      <c r="O53" s="208">
        <v>5.7754010695187201</v>
      </c>
      <c r="P53" s="208">
        <v>7.5080213903743296</v>
      </c>
      <c r="Q53" s="208">
        <v>5.5828877005347604</v>
      </c>
      <c r="R53" s="208">
        <v>0.86631016042780795</v>
      </c>
      <c r="S53" s="208">
        <v>0.48128342245989297</v>
      </c>
      <c r="T53" s="208">
        <v>2.3101604278074901</v>
      </c>
      <c r="U53" s="208">
        <v>3.0802139037433198</v>
      </c>
      <c r="V53" s="208">
        <v>23.294117647058801</v>
      </c>
      <c r="W53" s="210">
        <v>10</v>
      </c>
      <c r="X53" s="209">
        <v>0.51500000000000001</v>
      </c>
      <c r="Y53" s="210" t="s">
        <v>66</v>
      </c>
      <c r="Z53" s="210">
        <v>28</v>
      </c>
      <c r="AA53" s="210" t="s">
        <v>109</v>
      </c>
      <c r="AB53" s="210">
        <v>71</v>
      </c>
      <c r="AC53" s="210">
        <v>71</v>
      </c>
      <c r="AD53" s="210">
        <v>37.4</v>
      </c>
    </row>
    <row r="54" spans="1:30" ht="15.75" customHeight="1">
      <c r="A54" s="207" t="s">
        <v>80</v>
      </c>
      <c r="B54" s="208">
        <v>9.7297297297297298</v>
      </c>
      <c r="C54" s="208">
        <v>19.945945945945901</v>
      </c>
      <c r="D54" s="209">
        <v>0.48599999999999999</v>
      </c>
      <c r="E54" s="208">
        <v>3.21081081081081</v>
      </c>
      <c r="F54" s="208">
        <v>8.4648648648648699</v>
      </c>
      <c r="G54" s="209">
        <v>0.374</v>
      </c>
      <c r="H54" s="208">
        <v>6.5189189189189198</v>
      </c>
      <c r="I54" s="208">
        <v>11.481081081081101</v>
      </c>
      <c r="J54" s="209">
        <v>0.56899999999999995</v>
      </c>
      <c r="K54" s="208">
        <v>3.8918918918918899</v>
      </c>
      <c r="L54" s="208">
        <v>4.3783783783783798</v>
      </c>
      <c r="M54" s="209">
        <v>0.88300000000000001</v>
      </c>
      <c r="N54" s="208">
        <v>0.97297297297297303</v>
      </c>
      <c r="O54" s="208">
        <v>4.08648648648649</v>
      </c>
      <c r="P54" s="208">
        <v>4.9621621621621603</v>
      </c>
      <c r="Q54" s="208">
        <v>5.15675675675676</v>
      </c>
      <c r="R54" s="208">
        <v>0.97297297297297303</v>
      </c>
      <c r="S54" s="208">
        <v>0.77837837837837798</v>
      </c>
      <c r="T54" s="208">
        <v>2.2378378378378398</v>
      </c>
      <c r="U54" s="208">
        <v>2.6270270270270299</v>
      </c>
      <c r="V54" s="208">
        <v>26.367567567567601</v>
      </c>
      <c r="W54" s="210">
        <v>10</v>
      </c>
      <c r="X54" s="209">
        <v>0.56499999999999995</v>
      </c>
      <c r="Y54" s="210" t="s">
        <v>91</v>
      </c>
      <c r="Z54" s="210">
        <v>30</v>
      </c>
      <c r="AA54" s="210" t="s">
        <v>116</v>
      </c>
      <c r="AB54" s="210">
        <v>40</v>
      </c>
      <c r="AC54" s="210">
        <v>40</v>
      </c>
      <c r="AD54" s="210">
        <v>37</v>
      </c>
    </row>
    <row r="55" spans="1:30" ht="15.75" customHeight="1">
      <c r="A55" s="207" t="s">
        <v>139</v>
      </c>
      <c r="B55" s="208">
        <v>8.9</v>
      </c>
      <c r="C55" s="208">
        <v>19.5</v>
      </c>
      <c r="D55" s="209">
        <v>0.45900000000000002</v>
      </c>
      <c r="E55" s="208">
        <v>2.7</v>
      </c>
      <c r="F55" s="208">
        <v>7.3</v>
      </c>
      <c r="G55" s="209">
        <v>0.36899999999999999</v>
      </c>
      <c r="H55" s="208">
        <v>6.3</v>
      </c>
      <c r="I55" s="208">
        <v>12.2</v>
      </c>
      <c r="J55" s="209">
        <v>0.51300000000000001</v>
      </c>
      <c r="K55" s="208">
        <v>4</v>
      </c>
      <c r="L55" s="208">
        <v>5.3</v>
      </c>
      <c r="M55" s="209">
        <v>0.75600000000000001</v>
      </c>
      <c r="N55" s="208">
        <v>0.6</v>
      </c>
      <c r="O55" s="208">
        <v>5.2</v>
      </c>
      <c r="P55" s="208">
        <v>5.8</v>
      </c>
      <c r="Q55" s="208">
        <v>4.4000000000000004</v>
      </c>
      <c r="R55" s="208">
        <v>1.6</v>
      </c>
      <c r="S55" s="208">
        <v>0.7</v>
      </c>
      <c r="T55" s="208">
        <v>3.3</v>
      </c>
      <c r="U55" s="208">
        <v>2.4</v>
      </c>
      <c r="V55" s="208">
        <v>24.6</v>
      </c>
      <c r="W55" s="210">
        <v>10</v>
      </c>
      <c r="X55" s="209">
        <v>0.52800000000000002</v>
      </c>
      <c r="Y55" s="210" t="s">
        <v>81</v>
      </c>
      <c r="Z55" s="210">
        <v>21</v>
      </c>
      <c r="AA55" s="210" t="s">
        <v>94</v>
      </c>
      <c r="AB55" s="210">
        <v>79</v>
      </c>
      <c r="AC55" s="210">
        <v>79</v>
      </c>
      <c r="AD55" s="210">
        <v>36</v>
      </c>
    </row>
    <row r="56" spans="1:30" ht="15.75" customHeight="1">
      <c r="A56" s="207" t="s">
        <v>140</v>
      </c>
      <c r="B56" s="208">
        <v>10.128133704735401</v>
      </c>
      <c r="C56" s="208">
        <v>20.657381615598901</v>
      </c>
      <c r="D56" s="209">
        <v>0.49099999999999999</v>
      </c>
      <c r="E56" s="208">
        <v>2.4066852367688001</v>
      </c>
      <c r="F56" s="208">
        <v>7.3203342618384397</v>
      </c>
      <c r="G56" s="209">
        <v>0.33500000000000002</v>
      </c>
      <c r="H56" s="208">
        <v>7.72144846796657</v>
      </c>
      <c r="I56" s="208">
        <v>13.4373259052925</v>
      </c>
      <c r="J56" s="209">
        <v>0.57599999999999996</v>
      </c>
      <c r="K56" s="208">
        <v>3.9108635097493001</v>
      </c>
      <c r="L56" s="208">
        <v>5.1142061281337101</v>
      </c>
      <c r="M56" s="209">
        <v>0.76500000000000001</v>
      </c>
      <c r="N56" s="208">
        <v>1.2033426183844</v>
      </c>
      <c r="O56" s="208">
        <v>5.7158774373259096</v>
      </c>
      <c r="P56" s="208">
        <v>6.9192200557103103</v>
      </c>
      <c r="Q56" s="208">
        <v>3.5097493036211702</v>
      </c>
      <c r="R56" s="208">
        <v>1.1030640668523699</v>
      </c>
      <c r="S56" s="208">
        <v>0.40111420612813398</v>
      </c>
      <c r="T56" s="208">
        <v>2.9080779944289699</v>
      </c>
      <c r="U56" s="208">
        <v>2.6072423398328701</v>
      </c>
      <c r="V56" s="208">
        <v>26.674094707520901</v>
      </c>
      <c r="W56" s="210">
        <v>10</v>
      </c>
      <c r="X56" s="209">
        <v>0.55000000000000004</v>
      </c>
      <c r="Y56" s="210" t="s">
        <v>61</v>
      </c>
      <c r="Z56" s="210">
        <v>26</v>
      </c>
      <c r="AA56" s="210" t="s">
        <v>92</v>
      </c>
      <c r="AB56" s="210">
        <v>67</v>
      </c>
      <c r="AC56" s="210">
        <v>67</v>
      </c>
      <c r="AD56" s="210">
        <v>35.9</v>
      </c>
    </row>
    <row r="57" spans="1:30" ht="15.75" customHeight="1">
      <c r="A57" s="207" t="s">
        <v>87</v>
      </c>
      <c r="B57" s="208">
        <v>6.2307692307692299</v>
      </c>
      <c r="C57" s="208">
        <v>13.4505494505495</v>
      </c>
      <c r="D57" s="209">
        <v>0.46300000000000002</v>
      </c>
      <c r="E57" s="208">
        <v>1.7802197802197799</v>
      </c>
      <c r="F57" s="208">
        <v>4.6483516483516496</v>
      </c>
      <c r="G57" s="209">
        <v>0.38700000000000001</v>
      </c>
      <c r="H57" s="208">
        <v>4.4505494505494498</v>
      </c>
      <c r="I57" s="208">
        <v>8.9010989010988997</v>
      </c>
      <c r="J57" s="209">
        <v>0.503</v>
      </c>
      <c r="K57" s="208">
        <v>2.7692307692307701</v>
      </c>
      <c r="L57" s="208">
        <v>3.0659340659340701</v>
      </c>
      <c r="M57" s="209">
        <v>0.89700000000000002</v>
      </c>
      <c r="N57" s="208">
        <v>0.98901098901098905</v>
      </c>
      <c r="O57" s="208">
        <v>3.2637362637362601</v>
      </c>
      <c r="P57" s="208">
        <v>4.2527472527472501</v>
      </c>
      <c r="Q57" s="208">
        <v>3.5604395604395598</v>
      </c>
      <c r="R57" s="208">
        <v>1.1868131868131899</v>
      </c>
      <c r="S57" s="208">
        <v>0.79120879120879095</v>
      </c>
      <c r="T57" s="208">
        <v>1.3846153846153799</v>
      </c>
      <c r="U57" s="208">
        <v>2.0769230769230802</v>
      </c>
      <c r="V57" s="208">
        <v>17.010989010989</v>
      </c>
      <c r="W57" s="210">
        <v>11</v>
      </c>
      <c r="X57" s="209">
        <v>0.52900000000000003</v>
      </c>
      <c r="Y57" s="210" t="s">
        <v>61</v>
      </c>
      <c r="Z57" s="210">
        <v>26</v>
      </c>
      <c r="AA57" s="210" t="s">
        <v>141</v>
      </c>
      <c r="AB57" s="210">
        <v>56</v>
      </c>
      <c r="AC57" s="210">
        <v>56</v>
      </c>
      <c r="AD57" s="210">
        <v>36.4</v>
      </c>
    </row>
    <row r="58" spans="1:30" ht="15.75" customHeight="1">
      <c r="A58" s="207" t="s">
        <v>142</v>
      </c>
      <c r="B58" s="208">
        <v>6.3707865168539302</v>
      </c>
      <c r="C58" s="208">
        <v>13.348314606741599</v>
      </c>
      <c r="D58" s="209">
        <v>0.47599999999999998</v>
      </c>
      <c r="E58" s="208">
        <v>2.1235955056179798</v>
      </c>
      <c r="F58" s="208">
        <v>5.5617977528089897</v>
      </c>
      <c r="G58" s="209">
        <v>0.38700000000000001</v>
      </c>
      <c r="H58" s="208">
        <v>4.2471910112359597</v>
      </c>
      <c r="I58" s="208">
        <v>7.7865168539325804</v>
      </c>
      <c r="J58" s="209">
        <v>0.53900000000000003</v>
      </c>
      <c r="K58" s="208">
        <v>2.1235955056179798</v>
      </c>
      <c r="L58" s="208">
        <v>2.5280898876404501</v>
      </c>
      <c r="M58" s="209">
        <v>0.83799999999999997</v>
      </c>
      <c r="N58" s="208">
        <v>1.41573033707865</v>
      </c>
      <c r="O58" s="208">
        <v>3.5393258426966301</v>
      </c>
      <c r="P58" s="208">
        <v>5.0561797752809001</v>
      </c>
      <c r="Q58" s="208">
        <v>2.02247191011236</v>
      </c>
      <c r="R58" s="208">
        <v>1.92134831460674</v>
      </c>
      <c r="S58" s="208">
        <v>0.70786516853932602</v>
      </c>
      <c r="T58" s="208">
        <v>2.02247191011236</v>
      </c>
      <c r="U58" s="208">
        <v>3.0337078651685401</v>
      </c>
      <c r="V58" s="208">
        <v>16.9887640449438</v>
      </c>
      <c r="W58" s="210">
        <v>11</v>
      </c>
      <c r="X58" s="209">
        <v>0.55600000000000005</v>
      </c>
      <c r="Y58" s="210" t="s">
        <v>61</v>
      </c>
      <c r="Z58" s="210">
        <v>25</v>
      </c>
      <c r="AA58" s="210" t="s">
        <v>109</v>
      </c>
      <c r="AB58" s="210">
        <v>67</v>
      </c>
      <c r="AC58" s="210">
        <v>67</v>
      </c>
      <c r="AD58" s="210">
        <v>35.6</v>
      </c>
    </row>
    <row r="59" spans="1:30" ht="15.75" customHeight="1">
      <c r="A59" s="207" t="s">
        <v>143</v>
      </c>
      <c r="B59" s="208">
        <v>5.6090651558073699</v>
      </c>
      <c r="C59" s="208">
        <v>13.971671388101999</v>
      </c>
      <c r="D59" s="209">
        <v>0.40400000000000003</v>
      </c>
      <c r="E59" s="208">
        <v>1.73371104815864</v>
      </c>
      <c r="F59" s="208">
        <v>5.8130311614730896</v>
      </c>
      <c r="G59" s="209">
        <v>0.28899999999999998</v>
      </c>
      <c r="H59" s="208">
        <v>3.97733711048159</v>
      </c>
      <c r="I59" s="208">
        <v>8.1586402266289006</v>
      </c>
      <c r="J59" s="209">
        <v>0.48799999999999999</v>
      </c>
      <c r="K59" s="208">
        <v>3.8753541076487301</v>
      </c>
      <c r="L59" s="208">
        <v>4.7932011331444802</v>
      </c>
      <c r="M59" s="209">
        <v>0.79700000000000004</v>
      </c>
      <c r="N59" s="208">
        <v>0.30594900849858397</v>
      </c>
      <c r="O59" s="208">
        <v>3.8753541076487301</v>
      </c>
      <c r="P59" s="208">
        <v>4.1813031161473102</v>
      </c>
      <c r="Q59" s="208">
        <v>9.28045325779037</v>
      </c>
      <c r="R59" s="208">
        <v>1.12181303116147</v>
      </c>
      <c r="S59" s="208">
        <v>0.30594900849858397</v>
      </c>
      <c r="T59" s="208">
        <v>2.1416430594900899</v>
      </c>
      <c r="U59" s="208">
        <v>2.44759206798867</v>
      </c>
      <c r="V59" s="208">
        <v>16.827195467422101</v>
      </c>
      <c r="W59" s="210">
        <v>11</v>
      </c>
      <c r="X59" s="209">
        <v>0.46500000000000002</v>
      </c>
      <c r="Y59" s="210" t="s">
        <v>91</v>
      </c>
      <c r="Z59" s="210">
        <v>29</v>
      </c>
      <c r="AA59" s="210" t="s">
        <v>116</v>
      </c>
      <c r="AB59" s="210">
        <v>26</v>
      </c>
      <c r="AC59" s="210">
        <v>26</v>
      </c>
      <c r="AD59" s="210">
        <v>35.299999999999997</v>
      </c>
    </row>
    <row r="60" spans="1:30" ht="15.75" customHeight="1">
      <c r="A60" s="207" t="s">
        <v>144</v>
      </c>
      <c r="B60" s="208">
        <v>6.2068965517241397</v>
      </c>
      <c r="C60" s="208">
        <v>13.6551724137931</v>
      </c>
      <c r="D60" s="209">
        <v>0.45600000000000002</v>
      </c>
      <c r="E60" s="208">
        <v>0.82758620689655205</v>
      </c>
      <c r="F60" s="208">
        <v>3</v>
      </c>
      <c r="G60" s="209">
        <v>0.28100000000000003</v>
      </c>
      <c r="H60" s="208">
        <v>5.3793103448275899</v>
      </c>
      <c r="I60" s="208">
        <v>10.6551724137931</v>
      </c>
      <c r="J60" s="209">
        <v>0.505</v>
      </c>
      <c r="K60" s="208">
        <v>2.5862068965517202</v>
      </c>
      <c r="L60" s="208">
        <v>3.31034482758621</v>
      </c>
      <c r="M60" s="209">
        <v>0.77200000000000002</v>
      </c>
      <c r="N60" s="208">
        <v>2.3793103448275899</v>
      </c>
      <c r="O60" s="208">
        <v>4.4482758620689697</v>
      </c>
      <c r="P60" s="208">
        <v>6.8275862068965498</v>
      </c>
      <c r="Q60" s="208">
        <v>4.9655172413793096</v>
      </c>
      <c r="R60" s="208">
        <v>1.13793103448276</v>
      </c>
      <c r="S60" s="208">
        <v>0.82758620689655205</v>
      </c>
      <c r="T60" s="208">
        <v>2.0689655172413799</v>
      </c>
      <c r="U60" s="208">
        <v>2.27586206896552</v>
      </c>
      <c r="V60" s="208">
        <v>15.8275862068966</v>
      </c>
      <c r="W60" s="210">
        <v>11</v>
      </c>
      <c r="X60" s="209">
        <v>0.48699999999999999</v>
      </c>
      <c r="Y60" s="210" t="s">
        <v>61</v>
      </c>
      <c r="Z60" s="210">
        <v>21</v>
      </c>
      <c r="AA60" s="210" t="s">
        <v>109</v>
      </c>
      <c r="AB60" s="210">
        <v>77</v>
      </c>
      <c r="AC60" s="210">
        <v>76</v>
      </c>
      <c r="AD60" s="210">
        <v>34.799999999999997</v>
      </c>
    </row>
    <row r="61" spans="1:30" ht="16">
      <c r="A61" s="207" t="s">
        <v>145</v>
      </c>
      <c r="B61" s="208">
        <v>5.625</v>
      </c>
      <c r="C61" s="208">
        <v>12.7125</v>
      </c>
      <c r="D61" s="209">
        <v>0.44</v>
      </c>
      <c r="E61" s="208">
        <v>1.9125000000000001</v>
      </c>
      <c r="F61" s="208">
        <v>4.95</v>
      </c>
      <c r="G61" s="209">
        <v>0.375</v>
      </c>
      <c r="H61" s="208">
        <v>3.7124999999999999</v>
      </c>
      <c r="I61" s="208">
        <v>7.7625000000000002</v>
      </c>
      <c r="J61" s="209">
        <v>0.48199999999999998</v>
      </c>
      <c r="K61" s="208">
        <v>2.5874999999999999</v>
      </c>
      <c r="L61" s="208">
        <v>3.0375000000000001</v>
      </c>
      <c r="M61" s="209">
        <v>0.83099999999999996</v>
      </c>
      <c r="N61" s="208">
        <v>0.5625</v>
      </c>
      <c r="O61" s="208">
        <v>4.2750000000000004</v>
      </c>
      <c r="P61" s="208">
        <v>4.8375000000000004</v>
      </c>
      <c r="Q61" s="208">
        <v>10.012499999999999</v>
      </c>
      <c r="R61" s="208">
        <v>1.6875</v>
      </c>
      <c r="S61" s="208">
        <v>0.45</v>
      </c>
      <c r="T61" s="208">
        <v>2.1375000000000002</v>
      </c>
      <c r="U61" s="208">
        <v>2.3624999999999998</v>
      </c>
      <c r="V61" s="208">
        <v>15.637499999999999</v>
      </c>
      <c r="W61" s="210">
        <v>11</v>
      </c>
      <c r="X61" s="209">
        <v>0.51300000000000001</v>
      </c>
      <c r="Y61" s="210" t="s">
        <v>91</v>
      </c>
      <c r="Z61" s="210">
        <v>37</v>
      </c>
      <c r="AA61" s="210" t="s">
        <v>141</v>
      </c>
      <c r="AB61" s="210">
        <v>59</v>
      </c>
      <c r="AC61" s="210">
        <v>59</v>
      </c>
      <c r="AD61" s="210">
        <v>32</v>
      </c>
    </row>
    <row r="62" spans="1:30" ht="16">
      <c r="A62" s="207" t="s">
        <v>146</v>
      </c>
      <c r="B62" s="208">
        <v>9.5609756097561007</v>
      </c>
      <c r="C62" s="208">
        <v>20.585365853658502</v>
      </c>
      <c r="D62" s="209">
        <v>0.46600000000000003</v>
      </c>
      <c r="E62" s="208">
        <v>3.1219512195122001</v>
      </c>
      <c r="F62" s="208">
        <v>9.0731707317073198</v>
      </c>
      <c r="G62" s="209">
        <v>0.35</v>
      </c>
      <c r="H62" s="208">
        <v>6.4390243902439002</v>
      </c>
      <c r="I62" s="208">
        <v>11.5121951219512</v>
      </c>
      <c r="J62" s="209">
        <v>0.55800000000000005</v>
      </c>
      <c r="K62" s="208">
        <v>7.0243902439024399</v>
      </c>
      <c r="L62" s="208">
        <v>8.1951219512195106</v>
      </c>
      <c r="M62" s="209">
        <v>0.85399999999999998</v>
      </c>
      <c r="N62" s="208">
        <v>1.07317073170732</v>
      </c>
      <c r="O62" s="208">
        <v>7.51219512195122</v>
      </c>
      <c r="P62" s="208">
        <v>8.5853658536585407</v>
      </c>
      <c r="Q62" s="208">
        <v>4.48780487804878</v>
      </c>
      <c r="R62" s="208">
        <v>1.07317073170732</v>
      </c>
      <c r="S62" s="208">
        <v>0.68292682926829296</v>
      </c>
      <c r="T62" s="208">
        <v>2.8292682926829298</v>
      </c>
      <c r="U62" s="208">
        <v>2.1463414634146298</v>
      </c>
      <c r="V62" s="208">
        <v>29.365853658536601</v>
      </c>
      <c r="W62" s="210">
        <v>12</v>
      </c>
      <c r="X62" s="209">
        <v>0.54300000000000004</v>
      </c>
      <c r="Y62" s="210" t="s">
        <v>61</v>
      </c>
      <c r="Z62" s="210">
        <v>24</v>
      </c>
      <c r="AA62" s="210" t="s">
        <v>92</v>
      </c>
      <c r="AB62" s="210">
        <v>74</v>
      </c>
      <c r="AC62" s="210">
        <v>74</v>
      </c>
      <c r="AD62" s="210">
        <v>36.9</v>
      </c>
    </row>
    <row r="63" spans="1:30" ht="16">
      <c r="A63" s="207" t="s">
        <v>147</v>
      </c>
      <c r="B63" s="208">
        <v>9.5206611570247901</v>
      </c>
      <c r="C63" s="208">
        <v>20.528925619834698</v>
      </c>
      <c r="D63" s="209">
        <v>0.46300000000000002</v>
      </c>
      <c r="E63" s="208">
        <v>4.1652892561983501</v>
      </c>
      <c r="F63" s="208">
        <v>11.206611570247899</v>
      </c>
      <c r="G63" s="209">
        <v>0.371</v>
      </c>
      <c r="H63" s="208">
        <v>5.3553719008264498</v>
      </c>
      <c r="I63" s="208">
        <v>9.3223140495867796</v>
      </c>
      <c r="J63" s="209">
        <v>0.57399999999999995</v>
      </c>
      <c r="K63" s="208">
        <v>8.7272727272727302</v>
      </c>
      <c r="L63" s="208">
        <v>9.5206611570247901</v>
      </c>
      <c r="M63" s="209">
        <v>0.91400000000000003</v>
      </c>
      <c r="N63" s="208">
        <v>0.79338842975206603</v>
      </c>
      <c r="O63" s="208">
        <v>3.9669421487603298</v>
      </c>
      <c r="P63" s="208">
        <v>4.7603305785124004</v>
      </c>
      <c r="Q63" s="208">
        <v>7.2396694214875996</v>
      </c>
      <c r="R63" s="208">
        <v>0.89256198347107496</v>
      </c>
      <c r="S63" s="208">
        <v>0.29752066115702502</v>
      </c>
      <c r="T63" s="208">
        <v>3.2727272727272698</v>
      </c>
      <c r="U63" s="208">
        <v>1.8842975206611601</v>
      </c>
      <c r="V63" s="208">
        <v>31.933884297520699</v>
      </c>
      <c r="W63" s="210">
        <v>12</v>
      </c>
      <c r="X63" s="209">
        <v>0.56399999999999995</v>
      </c>
      <c r="Y63" s="210" t="s">
        <v>91</v>
      </c>
      <c r="Z63" s="210">
        <v>32</v>
      </c>
      <c r="AA63" s="210" t="s">
        <v>86</v>
      </c>
      <c r="AB63" s="210">
        <v>58</v>
      </c>
      <c r="AC63" s="210">
        <v>58</v>
      </c>
      <c r="AD63" s="210">
        <v>36.299999999999997</v>
      </c>
    </row>
    <row r="64" spans="1:30" ht="16">
      <c r="A64" s="207" t="s">
        <v>148</v>
      </c>
      <c r="B64" s="208">
        <v>10.8397790055249</v>
      </c>
      <c r="C64" s="208">
        <v>21.878453038673999</v>
      </c>
      <c r="D64" s="209">
        <v>0.496</v>
      </c>
      <c r="E64" s="208">
        <v>2.7845303867403302</v>
      </c>
      <c r="F64" s="208">
        <v>8.1546961325966798</v>
      </c>
      <c r="G64" s="209">
        <v>0.34200000000000003</v>
      </c>
      <c r="H64" s="208">
        <v>8.05524861878453</v>
      </c>
      <c r="I64" s="208">
        <v>13.7237569060773</v>
      </c>
      <c r="J64" s="209">
        <v>0.58799999999999997</v>
      </c>
      <c r="K64" s="208">
        <v>7.75690607734807</v>
      </c>
      <c r="L64" s="208">
        <v>10.441988950276199</v>
      </c>
      <c r="M64" s="209">
        <v>0.74199999999999999</v>
      </c>
      <c r="N64" s="208">
        <v>0.79558011049723798</v>
      </c>
      <c r="O64" s="208">
        <v>7.75690607734807</v>
      </c>
      <c r="P64" s="208">
        <v>8.5524861878453002</v>
      </c>
      <c r="Q64" s="208">
        <v>7.9558011049723802</v>
      </c>
      <c r="R64" s="208">
        <v>1.39226519337017</v>
      </c>
      <c r="S64" s="208">
        <v>0.49723756906077299</v>
      </c>
      <c r="T64" s="208">
        <v>3.5801104972375701</v>
      </c>
      <c r="U64" s="208">
        <v>2.4861878453038702</v>
      </c>
      <c r="V64" s="208">
        <v>32.220994475138099</v>
      </c>
      <c r="W64" s="210">
        <v>12</v>
      </c>
      <c r="X64" s="209">
        <v>0.56000000000000005</v>
      </c>
      <c r="Y64" s="210" t="s">
        <v>91</v>
      </c>
      <c r="Z64" s="210">
        <v>23</v>
      </c>
      <c r="AA64" s="210" t="s">
        <v>82</v>
      </c>
      <c r="AB64" s="210">
        <v>66</v>
      </c>
      <c r="AC64" s="210">
        <v>66</v>
      </c>
      <c r="AD64" s="210">
        <v>36.200000000000003</v>
      </c>
    </row>
    <row r="65" spans="1:30" ht="16">
      <c r="A65" s="207" t="s">
        <v>149</v>
      </c>
      <c r="B65" s="208">
        <v>8.4827586206896601</v>
      </c>
      <c r="C65" s="208">
        <v>19.6551724137931</v>
      </c>
      <c r="D65" s="209">
        <v>0.42899999999999999</v>
      </c>
      <c r="E65" s="208">
        <v>2.1724137931034502</v>
      </c>
      <c r="F65" s="208">
        <v>6.5172413793103496</v>
      </c>
      <c r="G65" s="209">
        <v>0.33500000000000002</v>
      </c>
      <c r="H65" s="208">
        <v>6.31034482758621</v>
      </c>
      <c r="I65" s="208">
        <v>13.137931034482801</v>
      </c>
      <c r="J65" s="209">
        <v>0.47599999999999998</v>
      </c>
      <c r="K65" s="208">
        <v>8.0689655172413808</v>
      </c>
      <c r="L65" s="208">
        <v>9.1034482758620694</v>
      </c>
      <c r="M65" s="209">
        <v>0.88600000000000001</v>
      </c>
      <c r="N65" s="208">
        <v>0.82758620689655205</v>
      </c>
      <c r="O65" s="208">
        <v>2.27586206896552</v>
      </c>
      <c r="P65" s="208">
        <v>3.1034482758620698</v>
      </c>
      <c r="Q65" s="208">
        <v>10.551724137931</v>
      </c>
      <c r="R65" s="208">
        <v>1.13793103448276</v>
      </c>
      <c r="S65" s="208">
        <v>0.10344827586206901</v>
      </c>
      <c r="T65" s="208">
        <v>4.2413793103448301</v>
      </c>
      <c r="U65" s="208">
        <v>1.44827586206897</v>
      </c>
      <c r="V65" s="208">
        <v>27.1034482758621</v>
      </c>
      <c r="W65" s="210">
        <v>12</v>
      </c>
      <c r="X65" s="209">
        <v>0.48499999999999999</v>
      </c>
      <c r="Y65" s="210" t="s">
        <v>91</v>
      </c>
      <c r="Z65" s="210">
        <v>24</v>
      </c>
      <c r="AA65" s="210" t="s">
        <v>99</v>
      </c>
      <c r="AB65" s="210">
        <v>73</v>
      </c>
      <c r="AC65" s="210">
        <v>73</v>
      </c>
      <c r="AD65" s="210">
        <v>34.799999999999997</v>
      </c>
    </row>
    <row r="66" spans="1:30" ht="16">
      <c r="A66" s="211" t="s">
        <v>150</v>
      </c>
      <c r="B66" s="212">
        <v>10.3746397694525</v>
      </c>
      <c r="C66" s="212">
        <v>20.956772334293898</v>
      </c>
      <c r="D66" s="213">
        <v>0.49299999999999999</v>
      </c>
      <c r="E66" s="212">
        <v>5.0835734870316998</v>
      </c>
      <c r="F66" s="212">
        <v>11.827089337175799</v>
      </c>
      <c r="G66" s="213">
        <v>0.42699999999999999</v>
      </c>
      <c r="H66" s="212">
        <v>5.2910662824207497</v>
      </c>
      <c r="I66" s="212">
        <v>9.1296829971181594</v>
      </c>
      <c r="J66" s="213">
        <v>0.57899999999999996</v>
      </c>
      <c r="K66" s="212">
        <v>4.7723342939481297</v>
      </c>
      <c r="L66" s="212">
        <v>5.1873198847262296</v>
      </c>
      <c r="M66" s="213">
        <v>0.91500000000000004</v>
      </c>
      <c r="N66" s="212">
        <v>0.726224783861671</v>
      </c>
      <c r="O66" s="212">
        <v>5.6023054755043198</v>
      </c>
      <c r="P66" s="212">
        <v>6.3285302593659898</v>
      </c>
      <c r="Q66" s="212">
        <v>6.5360230547550398</v>
      </c>
      <c r="R66" s="212">
        <v>0.93371757925071996</v>
      </c>
      <c r="S66" s="212">
        <v>0.41498559077809799</v>
      </c>
      <c r="T66" s="212">
        <v>3.3198847262247799</v>
      </c>
      <c r="U66" s="212">
        <v>2.17867435158501</v>
      </c>
      <c r="V66" s="212">
        <v>30.501440922190199</v>
      </c>
      <c r="W66" s="214">
        <v>12</v>
      </c>
      <c r="X66" s="213">
        <v>0.61399999999999999</v>
      </c>
      <c r="Y66" s="214" t="s">
        <v>91</v>
      </c>
      <c r="Z66" s="214">
        <v>34</v>
      </c>
      <c r="AA66" s="214" t="s">
        <v>62</v>
      </c>
      <c r="AB66" s="214">
        <v>56</v>
      </c>
      <c r="AC66" s="214">
        <v>56</v>
      </c>
      <c r="AD66" s="214">
        <v>34.700000000000003</v>
      </c>
    </row>
    <row r="67" spans="1:30" ht="13">
      <c r="A67" s="215"/>
      <c r="B67" s="216"/>
      <c r="C67" s="216"/>
      <c r="D67" s="217"/>
      <c r="E67" s="216"/>
      <c r="F67" s="216"/>
      <c r="G67" s="217"/>
      <c r="H67" s="216"/>
      <c r="I67" s="216"/>
      <c r="J67" s="217"/>
      <c r="K67" s="216"/>
      <c r="L67" s="216"/>
      <c r="M67" s="217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</row>
    <row r="68" spans="1:30" ht="16">
      <c r="A68" s="203" t="s">
        <v>159</v>
      </c>
      <c r="B68" s="204" t="s">
        <v>1</v>
      </c>
      <c r="C68" s="204" t="s">
        <v>2</v>
      </c>
      <c r="D68" s="205" t="s">
        <v>3</v>
      </c>
      <c r="E68" s="204" t="s">
        <v>4</v>
      </c>
      <c r="F68" s="204" t="s">
        <v>5</v>
      </c>
      <c r="G68" s="205" t="s">
        <v>6</v>
      </c>
      <c r="H68" s="204" t="s">
        <v>7</v>
      </c>
      <c r="I68" s="204" t="s">
        <v>8</v>
      </c>
      <c r="J68" s="205" t="s">
        <v>9</v>
      </c>
      <c r="K68" s="204" t="s">
        <v>10</v>
      </c>
      <c r="L68" s="204" t="s">
        <v>11</v>
      </c>
      <c r="M68" s="205" t="s">
        <v>12</v>
      </c>
      <c r="N68" s="204" t="s">
        <v>13</v>
      </c>
      <c r="O68" s="204" t="s">
        <v>14</v>
      </c>
      <c r="P68" s="204" t="s">
        <v>15</v>
      </c>
      <c r="Q68" s="204" t="s">
        <v>16</v>
      </c>
      <c r="R68" s="204" t="s">
        <v>17</v>
      </c>
      <c r="S68" s="204" t="s">
        <v>18</v>
      </c>
      <c r="T68" s="204" t="s">
        <v>19</v>
      </c>
      <c r="U68" s="204" t="s">
        <v>20</v>
      </c>
      <c r="V68" s="204" t="s">
        <v>21</v>
      </c>
      <c r="W68" s="206" t="s">
        <v>0</v>
      </c>
      <c r="X68" s="205" t="s">
        <v>152</v>
      </c>
      <c r="Y68" s="206" t="s">
        <v>153</v>
      </c>
      <c r="Z68" s="206" t="s">
        <v>154</v>
      </c>
      <c r="AA68" s="206" t="s">
        <v>155</v>
      </c>
      <c r="AB68" s="206" t="s">
        <v>156</v>
      </c>
      <c r="AC68" s="206" t="s">
        <v>157</v>
      </c>
      <c r="AD68" s="206" t="s">
        <v>158</v>
      </c>
    </row>
    <row r="69" spans="1:30" ht="17">
      <c r="A69" s="218" t="s">
        <v>160</v>
      </c>
      <c r="B69" s="219">
        <f t="shared" ref="B69:AD69" si="0">MIN(B2:B66)</f>
        <v>2.9702970297029698</v>
      </c>
      <c r="C69" s="219">
        <f t="shared" si="0"/>
        <v>6.2666666666666702</v>
      </c>
      <c r="D69" s="220">
        <f t="shared" si="0"/>
        <v>0.38600000000000001</v>
      </c>
      <c r="E69" s="219">
        <f t="shared" si="0"/>
        <v>0</v>
      </c>
      <c r="F69" s="219">
        <f t="shared" si="0"/>
        <v>0</v>
      </c>
      <c r="G69" s="220">
        <f t="shared" si="0"/>
        <v>0</v>
      </c>
      <c r="H69" s="219">
        <f t="shared" si="0"/>
        <v>0.59405940594059403</v>
      </c>
      <c r="I69" s="219">
        <f t="shared" si="0"/>
        <v>1.06930693069307</v>
      </c>
      <c r="J69" s="220">
        <f t="shared" si="0"/>
        <v>0.379</v>
      </c>
      <c r="K69" s="219">
        <f t="shared" si="0"/>
        <v>0.236065573770492</v>
      </c>
      <c r="L69" s="219">
        <f t="shared" si="0"/>
        <v>0.35409836065573802</v>
      </c>
      <c r="M69" s="220">
        <f t="shared" si="0"/>
        <v>0.36399999999999999</v>
      </c>
      <c r="N69" s="219">
        <f t="shared" si="0"/>
        <v>0.30594900849858397</v>
      </c>
      <c r="O69" s="219">
        <f t="shared" si="0"/>
        <v>2.27586206896552</v>
      </c>
      <c r="P69" s="219">
        <f t="shared" si="0"/>
        <v>2.7380281690140902</v>
      </c>
      <c r="Q69" s="219">
        <f t="shared" si="0"/>
        <v>1.2</v>
      </c>
      <c r="R69" s="219">
        <f t="shared" si="0"/>
        <v>0.50349650349650399</v>
      </c>
      <c r="S69" s="219">
        <f t="shared" si="0"/>
        <v>0.10140845070422499</v>
      </c>
      <c r="T69" s="219">
        <f t="shared" si="0"/>
        <v>0.59405940594059403</v>
      </c>
      <c r="U69" s="219">
        <f t="shared" si="0"/>
        <v>1.3846153846153799</v>
      </c>
      <c r="V69" s="219">
        <f t="shared" si="0"/>
        <v>8.5544554455445603</v>
      </c>
      <c r="W69" s="219">
        <f t="shared" si="0"/>
        <v>0</v>
      </c>
      <c r="X69" s="219">
        <f t="shared" si="0"/>
        <v>0.46500000000000002</v>
      </c>
      <c r="Y69" s="219">
        <f t="shared" si="0"/>
        <v>0</v>
      </c>
      <c r="Z69" s="219">
        <f t="shared" si="0"/>
        <v>19</v>
      </c>
      <c r="AA69" s="219">
        <f t="shared" si="0"/>
        <v>0</v>
      </c>
      <c r="AB69" s="219">
        <f t="shared" si="0"/>
        <v>20</v>
      </c>
      <c r="AC69" s="219">
        <f t="shared" si="0"/>
        <v>1</v>
      </c>
      <c r="AD69" s="219">
        <f t="shared" si="0"/>
        <v>24.9</v>
      </c>
    </row>
    <row r="70" spans="1:30" ht="17">
      <c r="A70" s="221" t="s">
        <v>161</v>
      </c>
      <c r="B70" s="222">
        <f t="shared" ref="B70:AD70" si="1">MAX(B2:B66)</f>
        <v>11.4450867052023</v>
      </c>
      <c r="C70" s="222">
        <f t="shared" si="1"/>
        <v>21.878453038673999</v>
      </c>
      <c r="D70" s="223">
        <f t="shared" si="1"/>
        <v>0.70499999999999996</v>
      </c>
      <c r="E70" s="222">
        <f t="shared" si="1"/>
        <v>5.0835734870316998</v>
      </c>
      <c r="F70" s="222">
        <f t="shared" si="1"/>
        <v>11.827089337175799</v>
      </c>
      <c r="G70" s="223">
        <f t="shared" si="1"/>
        <v>0.51900000000000002</v>
      </c>
      <c r="H70" s="222">
        <f t="shared" si="1"/>
        <v>10.4046242774566</v>
      </c>
      <c r="I70" s="222">
        <f t="shared" si="1"/>
        <v>18.050704225352099</v>
      </c>
      <c r="J70" s="223">
        <f t="shared" si="1"/>
        <v>0.70799999999999996</v>
      </c>
      <c r="K70" s="222">
        <f t="shared" si="1"/>
        <v>10.4046242774566</v>
      </c>
      <c r="L70" s="222">
        <f t="shared" si="1"/>
        <v>12.173410404624301</v>
      </c>
      <c r="M70" s="223">
        <f t="shared" si="1"/>
        <v>0.94699999999999995</v>
      </c>
      <c r="N70" s="222">
        <f t="shared" si="1"/>
        <v>6.8</v>
      </c>
      <c r="O70" s="222">
        <f t="shared" si="1"/>
        <v>10.041543026706201</v>
      </c>
      <c r="P70" s="222">
        <f t="shared" si="1"/>
        <v>15.3333333333333</v>
      </c>
      <c r="Q70" s="222">
        <f t="shared" si="1"/>
        <v>10.551724137931</v>
      </c>
      <c r="R70" s="222">
        <f t="shared" si="1"/>
        <v>1.9459459459459501</v>
      </c>
      <c r="S70" s="222">
        <f t="shared" si="1"/>
        <v>3.0100334448160502</v>
      </c>
      <c r="T70" s="222">
        <f t="shared" si="1"/>
        <v>4.2413793103448301</v>
      </c>
      <c r="U70" s="222">
        <f t="shared" si="1"/>
        <v>4</v>
      </c>
      <c r="V70" s="222">
        <f t="shared" si="1"/>
        <v>34.439306358381501</v>
      </c>
      <c r="W70" s="222">
        <f t="shared" si="1"/>
        <v>12</v>
      </c>
      <c r="X70" s="222">
        <f t="shared" si="1"/>
        <v>0.70499999999999996</v>
      </c>
      <c r="Y70" s="222">
        <f t="shared" si="1"/>
        <v>0</v>
      </c>
      <c r="Z70" s="222">
        <f t="shared" si="1"/>
        <v>37</v>
      </c>
      <c r="AA70" s="222">
        <f t="shared" si="1"/>
        <v>0</v>
      </c>
      <c r="AB70" s="222">
        <f t="shared" si="1"/>
        <v>83</v>
      </c>
      <c r="AC70" s="222">
        <f t="shared" si="1"/>
        <v>83</v>
      </c>
      <c r="AD70" s="222">
        <f t="shared" si="1"/>
        <v>38.200000000000003</v>
      </c>
    </row>
    <row r="71" spans="1:30" ht="13">
      <c r="A71" s="12"/>
      <c r="B71" s="13"/>
      <c r="C71" s="13"/>
      <c r="D71" s="14"/>
      <c r="E71" s="13"/>
      <c r="F71" s="13"/>
      <c r="G71" s="14"/>
      <c r="H71" s="13"/>
      <c r="I71" s="13"/>
      <c r="J71" s="14"/>
      <c r="K71" s="13"/>
      <c r="L71" s="13"/>
      <c r="M71" s="14"/>
      <c r="N71" s="13"/>
      <c r="O71" s="13"/>
      <c r="P71" s="13"/>
      <c r="Q71" s="13"/>
      <c r="R71" s="13"/>
      <c r="S71" s="13"/>
      <c r="T71" s="13"/>
      <c r="U71" s="13"/>
      <c r="V71" s="13"/>
      <c r="W71" s="11"/>
      <c r="X71" s="14"/>
      <c r="Y71" s="11"/>
      <c r="Z71" s="11"/>
      <c r="AA71" s="11"/>
      <c r="AB71" s="11"/>
      <c r="AC71" s="11"/>
      <c r="AD71" s="11"/>
    </row>
    <row r="72" spans="1:30" ht="13">
      <c r="A72" s="12"/>
      <c r="B72" s="13"/>
      <c r="C72" s="13"/>
      <c r="D72" s="14"/>
      <c r="E72" s="13"/>
      <c r="F72" s="13"/>
      <c r="G72" s="14"/>
      <c r="H72" s="13"/>
      <c r="I72" s="13"/>
      <c r="J72" s="14"/>
      <c r="K72" s="13"/>
      <c r="L72" s="13"/>
      <c r="M72" s="14"/>
      <c r="N72" s="13"/>
      <c r="O72" s="13"/>
      <c r="P72" s="13"/>
      <c r="Q72" s="13"/>
      <c r="R72" s="13"/>
      <c r="S72" s="13"/>
      <c r="T72" s="13"/>
      <c r="U72" s="13"/>
      <c r="V72" s="13"/>
      <c r="W72" s="11"/>
      <c r="X72" s="14"/>
      <c r="Y72" s="11"/>
      <c r="Z72" s="11"/>
      <c r="AA72" s="11"/>
      <c r="AB72" s="11"/>
      <c r="AC72" s="11"/>
      <c r="AD72" s="11"/>
    </row>
    <row r="73" spans="1:30" ht="15">
      <c r="A73" s="203"/>
      <c r="B73" s="204" t="s">
        <v>1</v>
      </c>
      <c r="C73" s="204" t="s">
        <v>2</v>
      </c>
      <c r="D73" s="205" t="s">
        <v>3</v>
      </c>
      <c r="E73" s="204" t="s">
        <v>4</v>
      </c>
      <c r="F73" s="204" t="s">
        <v>5</v>
      </c>
      <c r="G73" s="205" t="s">
        <v>6</v>
      </c>
      <c r="H73" s="204" t="s">
        <v>7</v>
      </c>
      <c r="I73" s="204" t="s">
        <v>8</v>
      </c>
      <c r="J73" s="205" t="s">
        <v>9</v>
      </c>
      <c r="K73" s="204" t="s">
        <v>10</v>
      </c>
      <c r="L73" s="204" t="s">
        <v>11</v>
      </c>
      <c r="M73" s="205" t="s">
        <v>12</v>
      </c>
      <c r="N73" s="204" t="s">
        <v>13</v>
      </c>
      <c r="O73" s="204" t="s">
        <v>14</v>
      </c>
      <c r="P73" s="204" t="s">
        <v>15</v>
      </c>
      <c r="Q73" s="204" t="s">
        <v>16</v>
      </c>
      <c r="R73" s="204" t="s">
        <v>17</v>
      </c>
      <c r="S73" s="204" t="s">
        <v>18</v>
      </c>
      <c r="T73" s="204" t="s">
        <v>19</v>
      </c>
      <c r="U73" s="204" t="s">
        <v>20</v>
      </c>
      <c r="V73" s="204" t="s">
        <v>21</v>
      </c>
      <c r="W73" s="206" t="s">
        <v>0</v>
      </c>
      <c r="X73" s="205" t="s">
        <v>152</v>
      </c>
      <c r="Y73" s="206" t="s">
        <v>153</v>
      </c>
      <c r="Z73" s="206" t="s">
        <v>154</v>
      </c>
      <c r="AA73" s="206" t="s">
        <v>155</v>
      </c>
      <c r="AB73" s="206" t="s">
        <v>156</v>
      </c>
      <c r="AC73" s="206" t="s">
        <v>157</v>
      </c>
      <c r="AD73" s="206" t="s">
        <v>158</v>
      </c>
    </row>
    <row r="74" spans="1:30" ht="17">
      <c r="A74" s="224" t="s">
        <v>162</v>
      </c>
      <c r="B74" s="225">
        <f t="shared" ref="B74:X74" si="2">AVERAGE(B2:B66)</f>
        <v>6.8454979412867889</v>
      </c>
      <c r="C74" s="225">
        <f t="shared" si="2"/>
        <v>13.985303167811136</v>
      </c>
      <c r="D74" s="226">
        <f t="shared" si="2"/>
        <v>0.49336923076923089</v>
      </c>
      <c r="E74" s="225">
        <f t="shared" si="2"/>
        <v>1.8248773311926796</v>
      </c>
      <c r="F74" s="225">
        <f t="shared" si="2"/>
        <v>4.968384335798933</v>
      </c>
      <c r="G74" s="226">
        <f t="shared" si="2"/>
        <v>0.32630769230769235</v>
      </c>
      <c r="H74" s="225">
        <f t="shared" si="2"/>
        <v>5.0166573200766935</v>
      </c>
      <c r="I74" s="225">
        <f t="shared" si="2"/>
        <v>9.0193384032126183</v>
      </c>
      <c r="J74" s="226">
        <f t="shared" si="2"/>
        <v>0.55113846153846158</v>
      </c>
      <c r="K74" s="225">
        <f t="shared" si="2"/>
        <v>3.4449336210841195</v>
      </c>
      <c r="L74" s="225">
        <f t="shared" si="2"/>
        <v>4.2531070902490171</v>
      </c>
      <c r="M74" s="226">
        <f t="shared" si="2"/>
        <v>0.78918461538461548</v>
      </c>
      <c r="N74" s="225">
        <f t="shared" si="2"/>
        <v>1.5972055371521388</v>
      </c>
      <c r="O74" s="225">
        <f t="shared" si="2"/>
        <v>5.2109198533160672</v>
      </c>
      <c r="P74" s="225">
        <f t="shared" si="2"/>
        <v>6.797385532791945</v>
      </c>
      <c r="Q74" s="225">
        <f t="shared" si="2"/>
        <v>4.5090753550197356</v>
      </c>
      <c r="R74" s="225">
        <f t="shared" si="2"/>
        <v>1.1265782445964001</v>
      </c>
      <c r="S74" s="225">
        <f t="shared" si="2"/>
        <v>0.80012307942674121</v>
      </c>
      <c r="T74" s="225">
        <f t="shared" si="2"/>
        <v>2.1143744034899035</v>
      </c>
      <c r="U74" s="225">
        <f t="shared" si="2"/>
        <v>2.6941051777061333</v>
      </c>
      <c r="V74" s="225">
        <f t="shared" si="2"/>
        <v>18.965095687431635</v>
      </c>
      <c r="W74" s="227">
        <f t="shared" si="2"/>
        <v>6</v>
      </c>
      <c r="X74" s="226">
        <f t="shared" si="2"/>
        <v>0.55932307692307681</v>
      </c>
      <c r="Y74" s="227"/>
      <c r="Z74" s="225">
        <f>AVERAGE(Z2:Z66)</f>
        <v>27.76923076923077</v>
      </c>
      <c r="AA74" s="227"/>
      <c r="AB74" s="225">
        <f t="shared" ref="AB74:AD74" si="3">AVERAGE(AB2:AB66)</f>
        <v>64.630769230769232</v>
      </c>
      <c r="AC74" s="225">
        <f t="shared" si="3"/>
        <v>62.369230769230768</v>
      </c>
      <c r="AD74" s="225">
        <f t="shared" si="3"/>
        <v>33.32</v>
      </c>
    </row>
    <row r="75" spans="1:30" ht="13">
      <c r="A75" s="12"/>
      <c r="D75" s="14"/>
      <c r="G75" s="14"/>
      <c r="J75" s="14"/>
      <c r="M75" s="14"/>
    </row>
    <row r="76" spans="1:30" ht="13">
      <c r="A76" s="12"/>
      <c r="D76" s="14"/>
      <c r="G76" s="14"/>
      <c r="J76" s="14"/>
      <c r="M76" s="14"/>
    </row>
    <row r="77" spans="1:30" ht="13">
      <c r="A77" s="12"/>
      <c r="D77" s="14"/>
      <c r="G77" s="14"/>
      <c r="J77" s="14"/>
      <c r="M77" s="14"/>
    </row>
    <row r="78" spans="1:30" ht="13">
      <c r="A78" s="12"/>
      <c r="D78" s="14"/>
      <c r="G78" s="14"/>
      <c r="J78" s="14"/>
      <c r="M78" s="14"/>
    </row>
    <row r="79" spans="1:30" ht="13">
      <c r="A79" s="12"/>
      <c r="D79" s="14"/>
      <c r="G79" s="14"/>
      <c r="J79" s="14"/>
      <c r="M79" s="14"/>
    </row>
    <row r="80" spans="1:30" ht="13">
      <c r="A80" s="12"/>
      <c r="D80" s="14"/>
      <c r="G80" s="14"/>
      <c r="J80" s="14"/>
      <c r="M80" s="14"/>
    </row>
    <row r="81" spans="1:13" ht="13">
      <c r="A81" s="12"/>
      <c r="D81" s="14"/>
      <c r="G81" s="14"/>
      <c r="J81" s="14"/>
      <c r="M81" s="14"/>
    </row>
    <row r="82" spans="1:13" ht="13">
      <c r="A82" s="12"/>
      <c r="D82" s="14"/>
      <c r="G82" s="14"/>
      <c r="J82" s="14"/>
      <c r="M82" s="14"/>
    </row>
    <row r="83" spans="1:13" ht="13">
      <c r="A83" s="12"/>
      <c r="D83" s="14"/>
      <c r="G83" s="14"/>
      <c r="J83" s="14"/>
      <c r="M83" s="14"/>
    </row>
    <row r="84" spans="1:13" ht="13">
      <c r="A84" s="12"/>
      <c r="D84" s="14"/>
      <c r="G84" s="14"/>
      <c r="J84" s="14"/>
      <c r="M84" s="14"/>
    </row>
    <row r="85" spans="1:13" ht="13">
      <c r="A85" s="12"/>
      <c r="D85" s="14"/>
      <c r="G85" s="14"/>
      <c r="J85" s="14"/>
      <c r="M85" s="14"/>
    </row>
    <row r="86" spans="1:13" ht="13">
      <c r="A86" s="12"/>
      <c r="D86" s="14"/>
      <c r="G86" s="14"/>
      <c r="J86" s="14"/>
      <c r="M86" s="14"/>
    </row>
    <row r="87" spans="1:13" ht="13">
      <c r="A87" s="12"/>
      <c r="D87" s="14"/>
      <c r="G87" s="14"/>
      <c r="J87" s="14"/>
      <c r="M87" s="14"/>
    </row>
    <row r="88" spans="1:13" ht="13">
      <c r="A88" s="12"/>
      <c r="D88" s="14"/>
      <c r="G88" s="14"/>
      <c r="J88" s="14"/>
      <c r="M88" s="14"/>
    </row>
    <row r="89" spans="1:13" ht="13">
      <c r="A89" s="12"/>
      <c r="D89" s="14"/>
      <c r="G89" s="14"/>
      <c r="J89" s="14"/>
      <c r="M89" s="14"/>
    </row>
    <row r="90" spans="1:13" ht="13">
      <c r="A90" s="12"/>
      <c r="D90" s="14"/>
      <c r="G90" s="14"/>
      <c r="J90" s="14"/>
      <c r="M90" s="14"/>
    </row>
    <row r="91" spans="1:13" ht="13">
      <c r="A91" s="12"/>
      <c r="D91" s="14"/>
      <c r="G91" s="14"/>
      <c r="J91" s="14"/>
      <c r="M91" s="14"/>
    </row>
    <row r="92" spans="1:13" ht="13">
      <c r="A92" s="12"/>
      <c r="D92" s="14"/>
      <c r="G92" s="14"/>
      <c r="J92" s="14"/>
      <c r="M92" s="14"/>
    </row>
    <row r="93" spans="1:13" ht="13">
      <c r="A93" s="12"/>
      <c r="D93" s="14"/>
      <c r="G93" s="14"/>
      <c r="J93" s="14"/>
      <c r="M93" s="14"/>
    </row>
    <row r="94" spans="1:13" ht="13">
      <c r="A94" s="12"/>
      <c r="D94" s="14"/>
      <c r="G94" s="14"/>
      <c r="J94" s="14"/>
      <c r="M94" s="14"/>
    </row>
    <row r="95" spans="1:13" ht="13">
      <c r="A95" s="12"/>
      <c r="D95" s="14"/>
      <c r="G95" s="14"/>
      <c r="J95" s="14"/>
      <c r="M95" s="14"/>
    </row>
    <row r="96" spans="1:13" ht="13">
      <c r="A96" s="12"/>
      <c r="D96" s="14"/>
      <c r="G96" s="14"/>
      <c r="J96" s="14"/>
      <c r="M96" s="14"/>
    </row>
    <row r="97" spans="1:13" ht="13">
      <c r="A97" s="12"/>
      <c r="D97" s="14"/>
      <c r="G97" s="14"/>
      <c r="J97" s="14"/>
      <c r="M97" s="14"/>
    </row>
    <row r="98" spans="1:13" ht="13">
      <c r="A98" s="12"/>
      <c r="D98" s="14"/>
      <c r="G98" s="14"/>
      <c r="J98" s="14"/>
      <c r="M98" s="14"/>
    </row>
    <row r="99" spans="1:13" ht="13">
      <c r="A99" s="12"/>
      <c r="D99" s="14"/>
      <c r="G99" s="14"/>
      <c r="J99" s="14"/>
      <c r="M99" s="14"/>
    </row>
    <row r="100" spans="1:13" ht="13">
      <c r="A100" s="12"/>
      <c r="D100" s="14"/>
      <c r="G100" s="14"/>
      <c r="J100" s="14"/>
      <c r="M100" s="14"/>
    </row>
    <row r="101" spans="1:13" ht="13">
      <c r="A101" s="12"/>
      <c r="D101" s="14"/>
      <c r="G101" s="14"/>
      <c r="J101" s="14"/>
      <c r="M101" s="14"/>
    </row>
    <row r="102" spans="1:13" ht="13">
      <c r="A102" s="12"/>
      <c r="D102" s="14"/>
      <c r="G102" s="14"/>
      <c r="J102" s="14"/>
      <c r="M102" s="14"/>
    </row>
    <row r="103" spans="1:13" ht="13">
      <c r="A103" s="12"/>
      <c r="D103" s="14"/>
      <c r="G103" s="14"/>
      <c r="J103" s="14"/>
      <c r="M103" s="14"/>
    </row>
    <row r="104" spans="1:13" ht="13">
      <c r="A104" s="12"/>
      <c r="D104" s="14"/>
      <c r="G104" s="14"/>
      <c r="J104" s="14"/>
      <c r="M104" s="14"/>
    </row>
    <row r="105" spans="1:13" ht="13">
      <c r="A105" s="12"/>
      <c r="D105" s="14"/>
      <c r="G105" s="14"/>
      <c r="J105" s="14"/>
      <c r="M105" s="14"/>
    </row>
    <row r="106" spans="1:13" ht="13">
      <c r="A106" s="12"/>
      <c r="D106" s="14"/>
      <c r="G106" s="14"/>
      <c r="J106" s="14"/>
      <c r="M106" s="14"/>
    </row>
    <row r="107" spans="1:13" ht="13">
      <c r="A107" s="12"/>
      <c r="D107" s="14"/>
      <c r="G107" s="14"/>
      <c r="J107" s="14"/>
      <c r="M107" s="14"/>
    </row>
    <row r="108" spans="1:13" ht="13">
      <c r="A108" s="12"/>
      <c r="D108" s="14"/>
      <c r="G108" s="14"/>
      <c r="J108" s="14"/>
      <c r="M108" s="14"/>
    </row>
    <row r="109" spans="1:13" ht="13">
      <c r="A109" s="12"/>
      <c r="D109" s="14"/>
      <c r="G109" s="14"/>
      <c r="J109" s="14"/>
      <c r="M109" s="14"/>
    </row>
    <row r="110" spans="1:13" ht="13">
      <c r="A110" s="12"/>
      <c r="D110" s="14"/>
      <c r="G110" s="14"/>
      <c r="J110" s="14"/>
      <c r="M110" s="14"/>
    </row>
    <row r="111" spans="1:13" ht="13">
      <c r="A111" s="12"/>
      <c r="D111" s="14"/>
      <c r="G111" s="14"/>
      <c r="J111" s="14"/>
      <c r="M111" s="14"/>
    </row>
    <row r="112" spans="1:13" ht="13">
      <c r="A112" s="12"/>
      <c r="D112" s="14"/>
      <c r="G112" s="14"/>
      <c r="J112" s="14"/>
      <c r="M112" s="14"/>
    </row>
    <row r="113" spans="1:13" ht="13">
      <c r="A113" s="12"/>
      <c r="D113" s="14"/>
      <c r="G113" s="14"/>
      <c r="J113" s="14"/>
      <c r="M113" s="14"/>
    </row>
    <row r="114" spans="1:13" ht="13">
      <c r="A114" s="12"/>
      <c r="D114" s="14"/>
      <c r="G114" s="14"/>
      <c r="J114" s="14"/>
      <c r="M114" s="14"/>
    </row>
    <row r="115" spans="1:13" ht="13">
      <c r="A115" s="12"/>
      <c r="D115" s="14"/>
      <c r="G115" s="14"/>
      <c r="J115" s="14"/>
      <c r="M115" s="14"/>
    </row>
    <row r="116" spans="1:13" ht="13">
      <c r="A116" s="12"/>
      <c r="D116" s="14"/>
      <c r="G116" s="14"/>
      <c r="J116" s="14"/>
      <c r="M116" s="14"/>
    </row>
    <row r="117" spans="1:13" ht="13">
      <c r="A117" s="12"/>
      <c r="D117" s="14"/>
      <c r="G117" s="14"/>
      <c r="J117" s="14"/>
      <c r="M117" s="14"/>
    </row>
    <row r="118" spans="1:13" ht="13">
      <c r="A118" s="12"/>
      <c r="D118" s="14"/>
      <c r="G118" s="14"/>
      <c r="J118" s="14"/>
      <c r="M118" s="14"/>
    </row>
    <row r="119" spans="1:13" ht="13">
      <c r="A119" s="12"/>
      <c r="D119" s="14"/>
      <c r="G119" s="14"/>
      <c r="J119" s="14"/>
      <c r="M119" s="14"/>
    </row>
    <row r="120" spans="1:13" ht="13">
      <c r="A120" s="12"/>
      <c r="D120" s="14"/>
      <c r="G120" s="14"/>
      <c r="J120" s="14"/>
      <c r="M120" s="14"/>
    </row>
    <row r="121" spans="1:13" ht="13">
      <c r="A121" s="12"/>
      <c r="D121" s="14"/>
      <c r="G121" s="14"/>
      <c r="J121" s="14"/>
      <c r="M121" s="14"/>
    </row>
    <row r="122" spans="1:13" ht="13">
      <c r="A122" s="12"/>
      <c r="D122" s="14"/>
      <c r="G122" s="14"/>
      <c r="J122" s="14"/>
      <c r="M122" s="14"/>
    </row>
    <row r="123" spans="1:13" ht="13">
      <c r="A123" s="12"/>
      <c r="D123" s="14"/>
      <c r="G123" s="14"/>
      <c r="J123" s="14"/>
      <c r="M123" s="14"/>
    </row>
    <row r="124" spans="1:13" ht="13">
      <c r="A124" s="12"/>
      <c r="D124" s="14"/>
      <c r="G124" s="14"/>
      <c r="J124" s="14"/>
      <c r="M124" s="14"/>
    </row>
    <row r="125" spans="1:13" ht="13">
      <c r="A125" s="12"/>
      <c r="D125" s="14"/>
      <c r="G125" s="14"/>
      <c r="J125" s="14"/>
      <c r="M125" s="14"/>
    </row>
    <row r="126" spans="1:13" ht="13">
      <c r="A126" s="12"/>
      <c r="D126" s="14"/>
      <c r="G126" s="14"/>
      <c r="J126" s="14"/>
      <c r="M126" s="14"/>
    </row>
    <row r="127" spans="1:13" ht="13">
      <c r="A127" s="12"/>
      <c r="D127" s="14"/>
      <c r="G127" s="14"/>
      <c r="J127" s="14"/>
      <c r="M127" s="14"/>
    </row>
    <row r="128" spans="1:13" ht="13">
      <c r="A128" s="12"/>
      <c r="D128" s="14"/>
      <c r="G128" s="14"/>
      <c r="J128" s="14"/>
      <c r="M128" s="14"/>
    </row>
    <row r="129" spans="1:13" ht="13">
      <c r="A129" s="12"/>
      <c r="D129" s="14"/>
      <c r="G129" s="14"/>
      <c r="J129" s="14"/>
      <c r="M129" s="14"/>
    </row>
    <row r="130" spans="1:13" ht="13">
      <c r="A130" s="12"/>
      <c r="D130" s="14"/>
      <c r="G130" s="14"/>
      <c r="J130" s="14"/>
      <c r="M130" s="14"/>
    </row>
    <row r="131" spans="1:13" ht="13">
      <c r="A131" s="12"/>
      <c r="D131" s="14"/>
      <c r="G131" s="14"/>
      <c r="J131" s="14"/>
      <c r="M131" s="14"/>
    </row>
    <row r="132" spans="1:13" ht="13">
      <c r="A132" s="12"/>
      <c r="D132" s="14"/>
      <c r="G132" s="14"/>
      <c r="J132" s="14"/>
      <c r="M132" s="14"/>
    </row>
    <row r="133" spans="1:13" ht="13">
      <c r="A133" s="12"/>
      <c r="D133" s="14"/>
      <c r="G133" s="14"/>
      <c r="J133" s="14"/>
      <c r="M133" s="14"/>
    </row>
    <row r="134" spans="1:13" ht="13">
      <c r="A134" s="12"/>
      <c r="D134" s="14"/>
      <c r="G134" s="14"/>
      <c r="J134" s="14"/>
      <c r="M134" s="14"/>
    </row>
    <row r="135" spans="1:13" ht="13">
      <c r="A135" s="12"/>
      <c r="D135" s="14"/>
      <c r="G135" s="14"/>
      <c r="J135" s="14"/>
      <c r="M135" s="14"/>
    </row>
    <row r="136" spans="1:13" ht="13">
      <c r="A136" s="12"/>
      <c r="D136" s="14"/>
      <c r="G136" s="14"/>
      <c r="J136" s="14"/>
      <c r="M136" s="14"/>
    </row>
    <row r="137" spans="1:13" ht="13">
      <c r="A137" s="12"/>
      <c r="D137" s="14"/>
      <c r="G137" s="14"/>
      <c r="J137" s="14"/>
      <c r="M137" s="14"/>
    </row>
    <row r="138" spans="1:13" ht="13">
      <c r="A138" s="12"/>
      <c r="D138" s="14"/>
      <c r="G138" s="14"/>
      <c r="J138" s="14"/>
      <c r="M138" s="14"/>
    </row>
    <row r="139" spans="1:13" ht="13">
      <c r="A139" s="12"/>
      <c r="D139" s="14"/>
      <c r="G139" s="14"/>
      <c r="J139" s="14"/>
      <c r="M139" s="14"/>
    </row>
    <row r="140" spans="1:13" ht="13">
      <c r="A140" s="12"/>
      <c r="D140" s="14"/>
      <c r="G140" s="14"/>
      <c r="J140" s="14"/>
      <c r="M140" s="14"/>
    </row>
    <row r="141" spans="1:13" ht="13">
      <c r="A141" s="12"/>
      <c r="D141" s="14"/>
      <c r="G141" s="14"/>
      <c r="J141" s="14"/>
      <c r="M141" s="14"/>
    </row>
    <row r="142" spans="1:13" ht="13">
      <c r="A142" s="12"/>
      <c r="D142" s="14"/>
      <c r="G142" s="14"/>
      <c r="J142" s="14"/>
      <c r="M142" s="14"/>
    </row>
    <row r="143" spans="1:13" ht="13">
      <c r="A143" s="12"/>
      <c r="D143" s="14"/>
      <c r="G143" s="14"/>
      <c r="J143" s="14"/>
      <c r="M143" s="14"/>
    </row>
    <row r="144" spans="1:13" ht="13">
      <c r="A144" s="12"/>
      <c r="D144" s="14"/>
      <c r="G144" s="14"/>
      <c r="J144" s="14"/>
      <c r="M144" s="14"/>
    </row>
    <row r="145" spans="1:13" ht="13">
      <c r="A145" s="12"/>
      <c r="D145" s="14"/>
      <c r="G145" s="14"/>
      <c r="J145" s="14"/>
      <c r="M145" s="14"/>
    </row>
    <row r="146" spans="1:13" ht="13">
      <c r="A146" s="12"/>
      <c r="D146" s="14"/>
      <c r="G146" s="14"/>
      <c r="J146" s="14"/>
      <c r="M146" s="14"/>
    </row>
    <row r="147" spans="1:13" ht="13">
      <c r="A147" s="12"/>
      <c r="D147" s="14"/>
      <c r="G147" s="14"/>
      <c r="J147" s="14"/>
      <c r="M147" s="14"/>
    </row>
    <row r="148" spans="1:13" ht="13">
      <c r="A148" s="12"/>
      <c r="D148" s="14"/>
      <c r="G148" s="14"/>
      <c r="J148" s="14"/>
      <c r="M148" s="14"/>
    </row>
    <row r="149" spans="1:13" ht="13">
      <c r="A149" s="12"/>
      <c r="D149" s="14"/>
      <c r="G149" s="14"/>
      <c r="J149" s="14"/>
      <c r="M149" s="14"/>
    </row>
    <row r="150" spans="1:13" ht="13">
      <c r="A150" s="12"/>
      <c r="D150" s="14"/>
      <c r="G150" s="14"/>
      <c r="J150" s="14"/>
      <c r="M150" s="14"/>
    </row>
    <row r="151" spans="1:13" ht="13">
      <c r="A151" s="12"/>
      <c r="D151" s="14"/>
      <c r="G151" s="14"/>
      <c r="J151" s="14"/>
      <c r="M151" s="14"/>
    </row>
    <row r="152" spans="1:13" ht="13">
      <c r="A152" s="12"/>
      <c r="D152" s="14"/>
      <c r="G152" s="14"/>
      <c r="J152" s="14"/>
      <c r="M152" s="14"/>
    </row>
    <row r="153" spans="1:13" ht="13">
      <c r="A153" s="12"/>
      <c r="D153" s="14"/>
      <c r="G153" s="14"/>
      <c r="J153" s="14"/>
      <c r="M153" s="14"/>
    </row>
    <row r="154" spans="1:13" ht="13">
      <c r="A154" s="12"/>
      <c r="D154" s="14"/>
      <c r="G154" s="14"/>
      <c r="J154" s="14"/>
      <c r="M154" s="14"/>
    </row>
    <row r="155" spans="1:13" ht="13">
      <c r="A155" s="12"/>
      <c r="D155" s="14"/>
      <c r="G155" s="14"/>
      <c r="J155" s="14"/>
      <c r="M155" s="14"/>
    </row>
    <row r="156" spans="1:13" ht="13">
      <c r="A156" s="12"/>
      <c r="D156" s="14"/>
      <c r="G156" s="14"/>
      <c r="J156" s="14"/>
      <c r="M156" s="14"/>
    </row>
    <row r="157" spans="1:13" ht="13">
      <c r="A157" s="12"/>
      <c r="D157" s="14"/>
      <c r="G157" s="14"/>
      <c r="J157" s="14"/>
      <c r="M157" s="14"/>
    </row>
    <row r="158" spans="1:13" ht="13">
      <c r="A158" s="12"/>
      <c r="D158" s="14"/>
      <c r="G158" s="14"/>
      <c r="J158" s="14"/>
      <c r="M158" s="14"/>
    </row>
    <row r="159" spans="1:13" ht="13">
      <c r="A159" s="12"/>
      <c r="D159" s="14"/>
      <c r="G159" s="14"/>
      <c r="J159" s="14"/>
      <c r="M159" s="14"/>
    </row>
    <row r="160" spans="1:13" ht="13">
      <c r="A160" s="12"/>
      <c r="D160" s="14"/>
      <c r="G160" s="14"/>
      <c r="J160" s="14"/>
      <c r="M160" s="14"/>
    </row>
    <row r="161" spans="1:13" ht="13">
      <c r="A161" s="12"/>
      <c r="D161" s="14"/>
      <c r="G161" s="14"/>
      <c r="J161" s="14"/>
      <c r="M161" s="14"/>
    </row>
    <row r="162" spans="1:13" ht="13">
      <c r="A162" s="12"/>
      <c r="D162" s="14"/>
      <c r="G162" s="14"/>
      <c r="J162" s="14"/>
      <c r="M162" s="14"/>
    </row>
    <row r="163" spans="1:13" ht="13">
      <c r="A163" s="12"/>
      <c r="D163" s="14"/>
      <c r="G163" s="14"/>
      <c r="J163" s="14"/>
      <c r="M163" s="14"/>
    </row>
    <row r="164" spans="1:13" ht="13">
      <c r="A164" s="12"/>
      <c r="D164" s="14"/>
      <c r="G164" s="14"/>
      <c r="J164" s="14"/>
      <c r="M164" s="14"/>
    </row>
    <row r="165" spans="1:13" ht="13">
      <c r="A165" s="12"/>
      <c r="D165" s="14"/>
      <c r="G165" s="14"/>
      <c r="J165" s="14"/>
      <c r="M165" s="14"/>
    </row>
    <row r="166" spans="1:13" ht="13">
      <c r="A166" s="12"/>
      <c r="D166" s="14"/>
      <c r="G166" s="14"/>
      <c r="J166" s="14"/>
      <c r="M166" s="14"/>
    </row>
    <row r="167" spans="1:13" ht="13">
      <c r="A167" s="12"/>
      <c r="D167" s="14"/>
      <c r="G167" s="14"/>
      <c r="J167" s="14"/>
      <c r="M167" s="14"/>
    </row>
    <row r="168" spans="1:13" ht="13">
      <c r="A168" s="12"/>
      <c r="D168" s="14"/>
      <c r="G168" s="14"/>
      <c r="J168" s="14"/>
      <c r="M168" s="14"/>
    </row>
    <row r="169" spans="1:13" ht="13">
      <c r="A169" s="12"/>
      <c r="D169" s="14"/>
      <c r="G169" s="14"/>
      <c r="J169" s="14"/>
      <c r="M169" s="14"/>
    </row>
    <row r="170" spans="1:13" ht="13">
      <c r="A170" s="12"/>
      <c r="D170" s="14"/>
      <c r="G170" s="14"/>
      <c r="J170" s="14"/>
      <c r="M170" s="14"/>
    </row>
    <row r="171" spans="1:13" ht="13">
      <c r="A171" s="12"/>
      <c r="D171" s="14"/>
      <c r="G171" s="14"/>
      <c r="J171" s="14"/>
      <c r="M171" s="14"/>
    </row>
    <row r="172" spans="1:13" ht="13">
      <c r="A172" s="12"/>
      <c r="D172" s="14"/>
      <c r="G172" s="14"/>
      <c r="J172" s="14"/>
      <c r="M172" s="14"/>
    </row>
    <row r="173" spans="1:13" ht="13">
      <c r="A173" s="12"/>
      <c r="D173" s="14"/>
      <c r="G173" s="14"/>
      <c r="J173" s="14"/>
      <c r="M173" s="14"/>
    </row>
    <row r="174" spans="1:13" ht="13">
      <c r="A174" s="12"/>
      <c r="D174" s="14"/>
      <c r="G174" s="14"/>
      <c r="J174" s="14"/>
      <c r="M174" s="14"/>
    </row>
    <row r="175" spans="1:13" ht="13">
      <c r="A175" s="12"/>
      <c r="D175" s="14"/>
      <c r="G175" s="14"/>
      <c r="J175" s="14"/>
      <c r="M175" s="14"/>
    </row>
    <row r="176" spans="1:13" ht="13">
      <c r="A176" s="12"/>
      <c r="D176" s="14"/>
      <c r="G176" s="14"/>
      <c r="J176" s="14"/>
      <c r="M176" s="14"/>
    </row>
    <row r="177" spans="1:13" ht="13">
      <c r="A177" s="12"/>
      <c r="D177" s="14"/>
      <c r="G177" s="14"/>
      <c r="J177" s="14"/>
      <c r="M177" s="14"/>
    </row>
    <row r="178" spans="1:13" ht="13">
      <c r="A178" s="12"/>
      <c r="D178" s="14"/>
      <c r="G178" s="14"/>
      <c r="J178" s="14"/>
      <c r="M178" s="14"/>
    </row>
    <row r="179" spans="1:13" ht="13">
      <c r="A179" s="12"/>
      <c r="D179" s="14"/>
      <c r="G179" s="14"/>
      <c r="J179" s="14"/>
      <c r="M179" s="14"/>
    </row>
    <row r="180" spans="1:13" ht="13">
      <c r="A180" s="12"/>
      <c r="D180" s="14"/>
      <c r="G180" s="14"/>
      <c r="J180" s="14"/>
      <c r="M180" s="14"/>
    </row>
    <row r="181" spans="1:13" ht="13">
      <c r="A181" s="12"/>
      <c r="D181" s="14"/>
      <c r="G181" s="14"/>
      <c r="J181" s="14"/>
      <c r="M181" s="14"/>
    </row>
    <row r="182" spans="1:13" ht="13">
      <c r="A182" s="12"/>
      <c r="D182" s="14"/>
      <c r="G182" s="14"/>
      <c r="J182" s="14"/>
      <c r="M182" s="14"/>
    </row>
    <row r="183" spans="1:13" ht="13">
      <c r="A183" s="12"/>
      <c r="D183" s="14"/>
      <c r="G183" s="14"/>
      <c r="J183" s="14"/>
      <c r="M183" s="14"/>
    </row>
    <row r="184" spans="1:13" ht="13">
      <c r="A184" s="12"/>
      <c r="D184" s="14"/>
      <c r="G184" s="14"/>
      <c r="J184" s="14"/>
      <c r="M184" s="14"/>
    </row>
    <row r="185" spans="1:13" ht="13">
      <c r="A185" s="12"/>
      <c r="D185" s="14"/>
      <c r="G185" s="14"/>
      <c r="J185" s="14"/>
      <c r="M185" s="14"/>
    </row>
    <row r="186" spans="1:13" ht="13">
      <c r="A186" s="12"/>
      <c r="D186" s="14"/>
      <c r="G186" s="14"/>
      <c r="J186" s="14"/>
      <c r="M186" s="14"/>
    </row>
    <row r="187" spans="1:13" ht="13">
      <c r="A187" s="12"/>
      <c r="D187" s="14"/>
      <c r="G187" s="14"/>
      <c r="J187" s="14"/>
      <c r="M187" s="14"/>
    </row>
    <row r="188" spans="1:13" ht="13">
      <c r="A188" s="12"/>
      <c r="D188" s="14"/>
      <c r="G188" s="14"/>
      <c r="J188" s="14"/>
      <c r="M188" s="14"/>
    </row>
    <row r="189" spans="1:13" ht="13">
      <c r="A189" s="12"/>
      <c r="D189" s="14"/>
      <c r="G189" s="14"/>
      <c r="J189" s="14"/>
      <c r="M189" s="14"/>
    </row>
    <row r="190" spans="1:13" ht="13">
      <c r="A190" s="12"/>
      <c r="D190" s="14"/>
      <c r="G190" s="14"/>
      <c r="J190" s="14"/>
      <c r="M190" s="14"/>
    </row>
    <row r="191" spans="1:13" ht="13">
      <c r="A191" s="12"/>
      <c r="D191" s="14"/>
      <c r="G191" s="14"/>
      <c r="J191" s="14"/>
      <c r="M191" s="14"/>
    </row>
    <row r="192" spans="1:13" ht="13">
      <c r="A192" s="12"/>
      <c r="D192" s="14"/>
      <c r="G192" s="14"/>
      <c r="J192" s="14"/>
      <c r="M192" s="14"/>
    </row>
    <row r="193" spans="1:13" ht="13">
      <c r="A193" s="12"/>
      <c r="D193" s="14"/>
      <c r="G193" s="14"/>
      <c r="J193" s="14"/>
      <c r="M193" s="14"/>
    </row>
    <row r="194" spans="1:13" ht="13">
      <c r="A194" s="12"/>
      <c r="D194" s="14"/>
      <c r="G194" s="14"/>
      <c r="J194" s="14"/>
      <c r="M194" s="14"/>
    </row>
    <row r="195" spans="1:13" ht="13">
      <c r="A195" s="12"/>
      <c r="D195" s="14"/>
      <c r="G195" s="14"/>
      <c r="J195" s="14"/>
      <c r="M195" s="14"/>
    </row>
    <row r="196" spans="1:13" ht="13">
      <c r="A196" s="12"/>
      <c r="D196" s="14"/>
      <c r="G196" s="14"/>
      <c r="J196" s="14"/>
      <c r="M196" s="14"/>
    </row>
    <row r="197" spans="1:13" ht="13">
      <c r="A197" s="12"/>
      <c r="D197" s="14"/>
      <c r="G197" s="14"/>
      <c r="J197" s="14"/>
      <c r="M197" s="14"/>
    </row>
    <row r="198" spans="1:13" ht="13">
      <c r="A198" s="12"/>
      <c r="D198" s="14"/>
      <c r="G198" s="14"/>
      <c r="J198" s="14"/>
      <c r="M198" s="14"/>
    </row>
    <row r="199" spans="1:13" ht="13">
      <c r="A199" s="12"/>
      <c r="D199" s="14"/>
      <c r="G199" s="14"/>
      <c r="J199" s="14"/>
      <c r="M199" s="14"/>
    </row>
    <row r="200" spans="1:13" ht="13">
      <c r="A200" s="12"/>
      <c r="D200" s="14"/>
      <c r="G200" s="14"/>
      <c r="J200" s="14"/>
      <c r="M200" s="14"/>
    </row>
    <row r="201" spans="1:13" ht="13">
      <c r="A201" s="12"/>
      <c r="D201" s="14"/>
      <c r="G201" s="14"/>
      <c r="J201" s="14"/>
      <c r="M201" s="14"/>
    </row>
    <row r="202" spans="1:13" ht="13">
      <c r="A202" s="12"/>
      <c r="D202" s="14"/>
      <c r="G202" s="14"/>
      <c r="J202" s="14"/>
      <c r="M202" s="14"/>
    </row>
    <row r="203" spans="1:13" ht="13">
      <c r="A203" s="12"/>
      <c r="D203" s="14"/>
      <c r="G203" s="14"/>
      <c r="J203" s="14"/>
      <c r="M203" s="14"/>
    </row>
    <row r="204" spans="1:13" ht="13">
      <c r="A204" s="12"/>
      <c r="D204" s="14"/>
      <c r="G204" s="14"/>
      <c r="J204" s="14"/>
      <c r="M204" s="14"/>
    </row>
    <row r="205" spans="1:13" ht="13">
      <c r="A205" s="12"/>
      <c r="D205" s="14"/>
      <c r="G205" s="14"/>
      <c r="J205" s="14"/>
      <c r="M205" s="14"/>
    </row>
    <row r="206" spans="1:13" ht="13">
      <c r="A206" s="12"/>
      <c r="D206" s="14"/>
      <c r="G206" s="14"/>
      <c r="J206" s="14"/>
      <c r="M206" s="14"/>
    </row>
    <row r="207" spans="1:13" ht="13">
      <c r="A207" s="12"/>
      <c r="D207" s="14"/>
      <c r="G207" s="14"/>
      <c r="J207" s="14"/>
      <c r="M207" s="14"/>
    </row>
    <row r="208" spans="1:13" ht="13">
      <c r="A208" s="12"/>
      <c r="D208" s="14"/>
      <c r="G208" s="14"/>
      <c r="J208" s="14"/>
      <c r="M208" s="14"/>
    </row>
    <row r="209" spans="1:13" ht="13">
      <c r="A209" s="12"/>
      <c r="D209" s="14"/>
      <c r="G209" s="14"/>
      <c r="J209" s="14"/>
      <c r="M209" s="14"/>
    </row>
    <row r="210" spans="1:13" ht="13">
      <c r="A210" s="12"/>
      <c r="D210" s="14"/>
      <c r="G210" s="14"/>
      <c r="J210" s="14"/>
      <c r="M210" s="14"/>
    </row>
    <row r="211" spans="1:13" ht="13">
      <c r="A211" s="12"/>
      <c r="D211" s="14"/>
      <c r="G211" s="14"/>
      <c r="J211" s="14"/>
      <c r="M211" s="14"/>
    </row>
    <row r="212" spans="1:13" ht="13">
      <c r="A212" s="12"/>
      <c r="D212" s="14"/>
      <c r="G212" s="14"/>
      <c r="J212" s="14"/>
      <c r="M212" s="14"/>
    </row>
    <row r="213" spans="1:13" ht="13">
      <c r="A213" s="12"/>
      <c r="D213" s="14"/>
      <c r="G213" s="14"/>
      <c r="J213" s="14"/>
      <c r="M213" s="14"/>
    </row>
    <row r="214" spans="1:13" ht="13">
      <c r="A214" s="12"/>
      <c r="D214" s="14"/>
      <c r="G214" s="14"/>
      <c r="J214" s="14"/>
      <c r="M214" s="14"/>
    </row>
    <row r="215" spans="1:13" ht="13">
      <c r="A215" s="12"/>
      <c r="D215" s="14"/>
      <c r="G215" s="14"/>
      <c r="J215" s="14"/>
      <c r="M215" s="14"/>
    </row>
    <row r="216" spans="1:13" ht="13">
      <c r="A216" s="12"/>
      <c r="D216" s="14"/>
      <c r="G216" s="14"/>
      <c r="J216" s="14"/>
      <c r="M216" s="14"/>
    </row>
    <row r="217" spans="1:13" ht="13">
      <c r="A217" s="12"/>
      <c r="D217" s="14"/>
      <c r="G217" s="14"/>
      <c r="J217" s="14"/>
      <c r="M217" s="14"/>
    </row>
    <row r="218" spans="1:13" ht="13">
      <c r="A218" s="12"/>
      <c r="D218" s="14"/>
      <c r="G218" s="14"/>
      <c r="J218" s="14"/>
      <c r="M218" s="14"/>
    </row>
    <row r="219" spans="1:13" ht="13">
      <c r="A219" s="12"/>
      <c r="D219" s="14"/>
      <c r="G219" s="14"/>
      <c r="J219" s="14"/>
      <c r="M219" s="14"/>
    </row>
    <row r="220" spans="1:13" ht="13">
      <c r="A220" s="12"/>
      <c r="D220" s="14"/>
      <c r="G220" s="14"/>
      <c r="J220" s="14"/>
      <c r="M220" s="14"/>
    </row>
    <row r="221" spans="1:13" ht="13">
      <c r="A221" s="12"/>
      <c r="D221" s="14"/>
      <c r="G221" s="14"/>
      <c r="J221" s="14"/>
      <c r="M221" s="14"/>
    </row>
    <row r="222" spans="1:13" ht="13">
      <c r="A222" s="12"/>
      <c r="D222" s="14"/>
      <c r="G222" s="14"/>
      <c r="J222" s="14"/>
      <c r="M222" s="14"/>
    </row>
    <row r="223" spans="1:13" ht="13">
      <c r="A223" s="12"/>
      <c r="D223" s="14"/>
      <c r="G223" s="14"/>
      <c r="J223" s="14"/>
      <c r="M223" s="14"/>
    </row>
    <row r="224" spans="1:13" ht="13">
      <c r="A224" s="12"/>
      <c r="D224" s="14"/>
      <c r="G224" s="14"/>
      <c r="J224" s="14"/>
      <c r="M224" s="14"/>
    </row>
    <row r="225" spans="1:13" ht="13">
      <c r="A225" s="12"/>
      <c r="D225" s="14"/>
      <c r="G225" s="14"/>
      <c r="J225" s="14"/>
      <c r="M225" s="14"/>
    </row>
    <row r="226" spans="1:13" ht="13">
      <c r="A226" s="12"/>
      <c r="D226" s="14"/>
      <c r="G226" s="14"/>
      <c r="J226" s="14"/>
      <c r="M226" s="14"/>
    </row>
    <row r="227" spans="1:13" ht="13">
      <c r="A227" s="12"/>
      <c r="D227" s="14"/>
      <c r="G227" s="14"/>
      <c r="J227" s="14"/>
      <c r="M227" s="14"/>
    </row>
    <row r="228" spans="1:13" ht="13">
      <c r="A228" s="12"/>
      <c r="D228" s="14"/>
      <c r="G228" s="14"/>
      <c r="J228" s="14"/>
      <c r="M228" s="14"/>
    </row>
    <row r="229" spans="1:13" ht="13">
      <c r="A229" s="12"/>
      <c r="D229" s="14"/>
      <c r="G229" s="14"/>
      <c r="J229" s="14"/>
      <c r="M229" s="14"/>
    </row>
    <row r="230" spans="1:13" ht="13">
      <c r="A230" s="12"/>
      <c r="D230" s="14"/>
      <c r="G230" s="14"/>
      <c r="J230" s="14"/>
      <c r="M230" s="14"/>
    </row>
    <row r="231" spans="1:13" ht="13">
      <c r="A231" s="12"/>
      <c r="D231" s="14"/>
      <c r="G231" s="14"/>
      <c r="J231" s="14"/>
      <c r="M231" s="14"/>
    </row>
    <row r="232" spans="1:13" ht="13">
      <c r="A232" s="12"/>
      <c r="D232" s="14"/>
      <c r="G232" s="14"/>
      <c r="J232" s="14"/>
      <c r="M232" s="14"/>
    </row>
    <row r="233" spans="1:13" ht="13">
      <c r="A233" s="12"/>
      <c r="D233" s="14"/>
      <c r="G233" s="14"/>
      <c r="J233" s="14"/>
      <c r="M233" s="14"/>
    </row>
    <row r="234" spans="1:13" ht="13">
      <c r="A234" s="12"/>
      <c r="D234" s="14"/>
      <c r="G234" s="14"/>
      <c r="J234" s="14"/>
      <c r="M234" s="14"/>
    </row>
    <row r="235" spans="1:13" ht="13">
      <c r="A235" s="12"/>
      <c r="D235" s="14"/>
      <c r="G235" s="14"/>
      <c r="J235" s="14"/>
      <c r="M235" s="14"/>
    </row>
    <row r="236" spans="1:13" ht="13">
      <c r="A236" s="12"/>
      <c r="D236" s="14"/>
      <c r="G236" s="14"/>
      <c r="J236" s="14"/>
      <c r="M236" s="14"/>
    </row>
    <row r="237" spans="1:13" ht="13">
      <c r="A237" s="12"/>
      <c r="D237" s="14"/>
      <c r="G237" s="14"/>
      <c r="J237" s="14"/>
      <c r="M237" s="14"/>
    </row>
    <row r="238" spans="1:13" ht="13">
      <c r="A238" s="12"/>
      <c r="D238" s="14"/>
      <c r="G238" s="14"/>
      <c r="J238" s="14"/>
      <c r="M238" s="14"/>
    </row>
    <row r="239" spans="1:13" ht="13">
      <c r="A239" s="12"/>
      <c r="D239" s="14"/>
      <c r="G239" s="14"/>
      <c r="J239" s="14"/>
      <c r="M239" s="14"/>
    </row>
    <row r="240" spans="1:13" ht="13">
      <c r="A240" s="12"/>
      <c r="D240" s="14"/>
      <c r="G240" s="14"/>
      <c r="J240" s="14"/>
      <c r="M240" s="14"/>
    </row>
    <row r="241" spans="1:13" ht="13">
      <c r="A241" s="12"/>
      <c r="D241" s="14"/>
      <c r="G241" s="14"/>
      <c r="J241" s="14"/>
      <c r="M241" s="14"/>
    </row>
    <row r="242" spans="1:13" ht="13">
      <c r="A242" s="12"/>
      <c r="D242" s="14"/>
      <c r="G242" s="14"/>
      <c r="J242" s="14"/>
      <c r="M242" s="14"/>
    </row>
    <row r="243" spans="1:13" ht="13">
      <c r="A243" s="12"/>
      <c r="D243" s="14"/>
      <c r="G243" s="14"/>
      <c r="J243" s="14"/>
      <c r="M243" s="14"/>
    </row>
    <row r="244" spans="1:13" ht="13">
      <c r="A244" s="12"/>
      <c r="D244" s="14"/>
      <c r="G244" s="14"/>
      <c r="J244" s="14"/>
      <c r="M244" s="14"/>
    </row>
    <row r="245" spans="1:13" ht="13">
      <c r="A245" s="12"/>
      <c r="D245" s="14"/>
      <c r="G245" s="14"/>
      <c r="J245" s="14"/>
      <c r="M245" s="14"/>
    </row>
    <row r="246" spans="1:13" ht="13">
      <c r="A246" s="12"/>
      <c r="D246" s="14"/>
      <c r="G246" s="14"/>
      <c r="J246" s="14"/>
      <c r="M246" s="14"/>
    </row>
    <row r="247" spans="1:13" ht="13">
      <c r="A247" s="12"/>
      <c r="D247" s="14"/>
      <c r="G247" s="14"/>
      <c r="J247" s="14"/>
      <c r="M247" s="14"/>
    </row>
    <row r="248" spans="1:13" ht="13">
      <c r="A248" s="12"/>
      <c r="D248" s="14"/>
      <c r="G248" s="14"/>
      <c r="J248" s="14"/>
      <c r="M248" s="14"/>
    </row>
    <row r="249" spans="1:13" ht="13">
      <c r="A249" s="12"/>
      <c r="D249" s="14"/>
      <c r="G249" s="14"/>
      <c r="J249" s="14"/>
      <c r="M249" s="14"/>
    </row>
    <row r="250" spans="1:13" ht="13">
      <c r="A250" s="12"/>
      <c r="D250" s="14"/>
      <c r="G250" s="14"/>
      <c r="J250" s="14"/>
      <c r="M250" s="14"/>
    </row>
    <row r="251" spans="1:13" ht="13">
      <c r="A251" s="12"/>
      <c r="D251" s="14"/>
      <c r="G251" s="14"/>
      <c r="J251" s="14"/>
      <c r="M251" s="14"/>
    </row>
    <row r="252" spans="1:13" ht="13">
      <c r="A252" s="12"/>
      <c r="D252" s="14"/>
      <c r="G252" s="14"/>
      <c r="J252" s="14"/>
      <c r="M252" s="14"/>
    </row>
    <row r="253" spans="1:13" ht="13">
      <c r="A253" s="12"/>
      <c r="D253" s="14"/>
      <c r="G253" s="14"/>
      <c r="J253" s="14"/>
      <c r="M253" s="14"/>
    </row>
    <row r="254" spans="1:13" ht="13">
      <c r="A254" s="12"/>
      <c r="D254" s="14"/>
      <c r="G254" s="14"/>
      <c r="J254" s="14"/>
      <c r="M254" s="14"/>
    </row>
    <row r="255" spans="1:13" ht="13">
      <c r="A255" s="12"/>
      <c r="D255" s="14"/>
      <c r="G255" s="14"/>
      <c r="J255" s="14"/>
      <c r="M255" s="14"/>
    </row>
    <row r="256" spans="1:13" ht="13">
      <c r="A256" s="12"/>
      <c r="D256" s="14"/>
      <c r="G256" s="14"/>
      <c r="J256" s="14"/>
      <c r="M256" s="14"/>
    </row>
    <row r="257" spans="1:13" ht="13">
      <c r="A257" s="12"/>
      <c r="D257" s="14"/>
      <c r="G257" s="14"/>
      <c r="J257" s="14"/>
      <c r="M257" s="14"/>
    </row>
    <row r="258" spans="1:13" ht="13">
      <c r="A258" s="12"/>
      <c r="D258" s="14"/>
      <c r="G258" s="14"/>
      <c r="J258" s="14"/>
      <c r="M258" s="14"/>
    </row>
    <row r="259" spans="1:13" ht="13">
      <c r="A259" s="12"/>
      <c r="D259" s="14"/>
      <c r="G259" s="14"/>
      <c r="J259" s="14"/>
      <c r="M259" s="14"/>
    </row>
    <row r="260" spans="1:13" ht="13">
      <c r="A260" s="12"/>
      <c r="D260" s="14"/>
      <c r="G260" s="14"/>
      <c r="J260" s="14"/>
      <c r="M260" s="14"/>
    </row>
    <row r="261" spans="1:13" ht="13">
      <c r="A261" s="12"/>
      <c r="D261" s="14"/>
      <c r="G261" s="14"/>
      <c r="J261" s="14"/>
      <c r="M261" s="14"/>
    </row>
    <row r="262" spans="1:13" ht="13">
      <c r="A262" s="12"/>
      <c r="D262" s="14"/>
      <c r="G262" s="14"/>
      <c r="J262" s="14"/>
      <c r="M262" s="14"/>
    </row>
    <row r="263" spans="1:13" ht="13">
      <c r="A263" s="12"/>
      <c r="D263" s="14"/>
      <c r="G263" s="14"/>
      <c r="J263" s="14"/>
      <c r="M263" s="14"/>
    </row>
    <row r="264" spans="1:13" ht="13">
      <c r="A264" s="12"/>
      <c r="D264" s="14"/>
      <c r="G264" s="14"/>
      <c r="J264" s="14"/>
      <c r="M264" s="14"/>
    </row>
    <row r="265" spans="1:13" ht="13">
      <c r="A265" s="12"/>
      <c r="D265" s="14"/>
      <c r="G265" s="14"/>
      <c r="J265" s="14"/>
      <c r="M265" s="14"/>
    </row>
    <row r="266" spans="1:13" ht="13">
      <c r="A266" s="12"/>
      <c r="D266" s="14"/>
      <c r="G266" s="14"/>
      <c r="J266" s="14"/>
      <c r="M266" s="14"/>
    </row>
    <row r="267" spans="1:13" ht="13">
      <c r="A267" s="12"/>
      <c r="D267" s="14"/>
      <c r="G267" s="14"/>
      <c r="J267" s="14"/>
      <c r="M267" s="14"/>
    </row>
    <row r="268" spans="1:13" ht="13">
      <c r="A268" s="12"/>
      <c r="D268" s="14"/>
      <c r="G268" s="14"/>
      <c r="J268" s="14"/>
      <c r="M268" s="14"/>
    </row>
    <row r="269" spans="1:13" ht="13">
      <c r="A269" s="12"/>
      <c r="D269" s="14"/>
      <c r="G269" s="14"/>
      <c r="J269" s="14"/>
      <c r="M269" s="14"/>
    </row>
    <row r="270" spans="1:13" ht="13">
      <c r="A270" s="12"/>
      <c r="D270" s="14"/>
      <c r="G270" s="14"/>
      <c r="J270" s="14"/>
      <c r="M270" s="14"/>
    </row>
    <row r="271" spans="1:13" ht="13">
      <c r="A271" s="12"/>
      <c r="D271" s="14"/>
      <c r="G271" s="14"/>
      <c r="J271" s="14"/>
      <c r="M271" s="14"/>
    </row>
    <row r="272" spans="1:13" ht="13">
      <c r="A272" s="12"/>
      <c r="D272" s="14"/>
      <c r="G272" s="14"/>
      <c r="J272" s="14"/>
      <c r="M272" s="14"/>
    </row>
    <row r="273" spans="1:13" ht="13">
      <c r="A273" s="12"/>
      <c r="D273" s="14"/>
      <c r="G273" s="14"/>
      <c r="J273" s="14"/>
      <c r="M273" s="14"/>
    </row>
    <row r="274" spans="1:13" ht="13">
      <c r="A274" s="12"/>
      <c r="D274" s="14"/>
      <c r="G274" s="14"/>
      <c r="J274" s="14"/>
      <c r="M274" s="14"/>
    </row>
    <row r="275" spans="1:13" ht="13">
      <c r="A275" s="12"/>
      <c r="D275" s="14"/>
      <c r="G275" s="14"/>
      <c r="J275" s="14"/>
      <c r="M275" s="14"/>
    </row>
    <row r="276" spans="1:13" ht="13">
      <c r="A276" s="12"/>
      <c r="D276" s="14"/>
      <c r="G276" s="14"/>
      <c r="J276" s="14"/>
      <c r="M276" s="14"/>
    </row>
    <row r="277" spans="1:13" ht="13">
      <c r="A277" s="12"/>
      <c r="D277" s="14"/>
      <c r="G277" s="14"/>
      <c r="J277" s="14"/>
      <c r="M277" s="14"/>
    </row>
    <row r="278" spans="1:13" ht="13">
      <c r="A278" s="12"/>
      <c r="D278" s="14"/>
      <c r="G278" s="14"/>
      <c r="J278" s="14"/>
      <c r="M278" s="14"/>
    </row>
    <row r="279" spans="1:13" ht="13">
      <c r="A279" s="12"/>
      <c r="D279" s="14"/>
      <c r="G279" s="14"/>
      <c r="J279" s="14"/>
      <c r="M279" s="14"/>
    </row>
    <row r="280" spans="1:13" ht="13">
      <c r="A280" s="12"/>
      <c r="D280" s="14"/>
      <c r="G280" s="14"/>
      <c r="J280" s="14"/>
      <c r="M280" s="14"/>
    </row>
    <row r="281" spans="1:13" ht="13">
      <c r="A281" s="12"/>
      <c r="D281" s="14"/>
      <c r="G281" s="14"/>
      <c r="J281" s="14"/>
      <c r="M281" s="14"/>
    </row>
    <row r="282" spans="1:13" ht="13">
      <c r="A282" s="12"/>
      <c r="D282" s="14"/>
      <c r="G282" s="14"/>
      <c r="J282" s="14"/>
      <c r="M282" s="14"/>
    </row>
    <row r="283" spans="1:13" ht="13">
      <c r="A283" s="12"/>
      <c r="D283" s="14"/>
      <c r="G283" s="14"/>
      <c r="J283" s="14"/>
      <c r="M283" s="14"/>
    </row>
    <row r="284" spans="1:13" ht="13">
      <c r="A284" s="12"/>
      <c r="D284" s="14"/>
      <c r="G284" s="14"/>
      <c r="J284" s="14"/>
      <c r="M284" s="14"/>
    </row>
    <row r="285" spans="1:13" ht="13">
      <c r="A285" s="12"/>
      <c r="D285" s="14"/>
      <c r="G285" s="14"/>
      <c r="J285" s="14"/>
      <c r="M285" s="14"/>
    </row>
    <row r="286" spans="1:13" ht="13">
      <c r="A286" s="12"/>
      <c r="D286" s="14"/>
      <c r="G286" s="14"/>
      <c r="J286" s="14"/>
      <c r="M286" s="14"/>
    </row>
    <row r="287" spans="1:13" ht="13">
      <c r="A287" s="12"/>
      <c r="D287" s="14"/>
      <c r="G287" s="14"/>
      <c r="J287" s="14"/>
      <c r="M287" s="14"/>
    </row>
    <row r="288" spans="1:13" ht="13">
      <c r="A288" s="12"/>
      <c r="D288" s="14"/>
      <c r="G288" s="14"/>
      <c r="J288" s="14"/>
      <c r="M288" s="14"/>
    </row>
    <row r="289" spans="1:13" ht="13">
      <c r="A289" s="12"/>
      <c r="D289" s="14"/>
      <c r="G289" s="14"/>
      <c r="J289" s="14"/>
      <c r="M289" s="14"/>
    </row>
    <row r="290" spans="1:13" ht="13">
      <c r="A290" s="12"/>
      <c r="D290" s="14"/>
      <c r="G290" s="14"/>
      <c r="J290" s="14"/>
      <c r="M290" s="14"/>
    </row>
    <row r="291" spans="1:13" ht="13">
      <c r="A291" s="12"/>
      <c r="D291" s="14"/>
      <c r="G291" s="14"/>
      <c r="J291" s="14"/>
      <c r="M291" s="14"/>
    </row>
    <row r="292" spans="1:13" ht="13">
      <c r="A292" s="12"/>
      <c r="D292" s="14"/>
      <c r="G292" s="14"/>
      <c r="J292" s="14"/>
      <c r="M292" s="14"/>
    </row>
    <row r="293" spans="1:13" ht="13">
      <c r="A293" s="12"/>
      <c r="D293" s="14"/>
      <c r="G293" s="14"/>
      <c r="J293" s="14"/>
      <c r="M293" s="14"/>
    </row>
    <row r="294" spans="1:13" ht="13">
      <c r="A294" s="12"/>
      <c r="D294" s="14"/>
      <c r="G294" s="14"/>
      <c r="J294" s="14"/>
      <c r="M294" s="14"/>
    </row>
    <row r="295" spans="1:13" ht="13">
      <c r="A295" s="12"/>
      <c r="D295" s="14"/>
      <c r="G295" s="14"/>
      <c r="J295" s="14"/>
      <c r="M295" s="14"/>
    </row>
    <row r="296" spans="1:13" ht="13">
      <c r="A296" s="12"/>
      <c r="D296" s="14"/>
      <c r="G296" s="14"/>
      <c r="J296" s="14"/>
      <c r="M296" s="14"/>
    </row>
    <row r="297" spans="1:13" ht="13">
      <c r="A297" s="12"/>
      <c r="D297" s="14"/>
      <c r="G297" s="14"/>
      <c r="J297" s="14"/>
      <c r="M297" s="14"/>
    </row>
    <row r="298" spans="1:13" ht="13">
      <c r="A298" s="12"/>
      <c r="D298" s="14"/>
      <c r="G298" s="14"/>
      <c r="J298" s="14"/>
      <c r="M298" s="14"/>
    </row>
    <row r="299" spans="1:13" ht="13">
      <c r="A299" s="12"/>
      <c r="D299" s="14"/>
      <c r="G299" s="14"/>
      <c r="J299" s="14"/>
      <c r="M299" s="14"/>
    </row>
    <row r="300" spans="1:13" ht="13">
      <c r="A300" s="12"/>
      <c r="D300" s="14"/>
      <c r="G300" s="14"/>
      <c r="J300" s="14"/>
      <c r="M300" s="14"/>
    </row>
    <row r="301" spans="1:13" ht="13">
      <c r="A301" s="12"/>
      <c r="D301" s="14"/>
      <c r="G301" s="14"/>
      <c r="J301" s="14"/>
      <c r="M301" s="14"/>
    </row>
    <row r="302" spans="1:13" ht="13">
      <c r="A302" s="12"/>
      <c r="D302" s="14"/>
      <c r="G302" s="14"/>
      <c r="J302" s="14"/>
      <c r="M302" s="14"/>
    </row>
    <row r="303" spans="1:13" ht="13">
      <c r="A303" s="12"/>
      <c r="D303" s="14"/>
      <c r="G303" s="14"/>
      <c r="J303" s="14"/>
      <c r="M303" s="14"/>
    </row>
    <row r="304" spans="1:13" ht="13">
      <c r="A304" s="12"/>
      <c r="D304" s="14"/>
      <c r="G304" s="14"/>
      <c r="J304" s="14"/>
      <c r="M304" s="14"/>
    </row>
    <row r="305" spans="1:13" ht="13">
      <c r="A305" s="12"/>
      <c r="D305" s="14"/>
      <c r="G305" s="14"/>
      <c r="J305" s="14"/>
      <c r="M305" s="14"/>
    </row>
    <row r="306" spans="1:13" ht="13">
      <c r="A306" s="12"/>
      <c r="D306" s="14"/>
      <c r="G306" s="14"/>
      <c r="J306" s="14"/>
      <c r="M306" s="14"/>
    </row>
    <row r="307" spans="1:13" ht="13">
      <c r="A307" s="12"/>
      <c r="D307" s="14"/>
      <c r="G307" s="14"/>
      <c r="J307" s="14"/>
      <c r="M307" s="14"/>
    </row>
    <row r="308" spans="1:13" ht="13">
      <c r="A308" s="12"/>
      <c r="D308" s="14"/>
      <c r="G308" s="14"/>
      <c r="J308" s="14"/>
      <c r="M308" s="14"/>
    </row>
    <row r="309" spans="1:13" ht="13">
      <c r="A309" s="12"/>
      <c r="D309" s="14"/>
      <c r="G309" s="14"/>
      <c r="J309" s="14"/>
      <c r="M309" s="14"/>
    </row>
    <row r="310" spans="1:13" ht="13">
      <c r="A310" s="12"/>
      <c r="D310" s="14"/>
      <c r="G310" s="14"/>
      <c r="J310" s="14"/>
      <c r="M310" s="14"/>
    </row>
    <row r="311" spans="1:13" ht="13">
      <c r="A311" s="12"/>
      <c r="D311" s="14"/>
      <c r="G311" s="14"/>
      <c r="J311" s="14"/>
      <c r="M311" s="14"/>
    </row>
    <row r="312" spans="1:13" ht="13">
      <c r="A312" s="12"/>
      <c r="D312" s="14"/>
      <c r="G312" s="14"/>
      <c r="J312" s="14"/>
      <c r="M312" s="14"/>
    </row>
    <row r="313" spans="1:13" ht="13">
      <c r="A313" s="12"/>
      <c r="D313" s="14"/>
      <c r="G313" s="14"/>
      <c r="J313" s="14"/>
      <c r="M313" s="14"/>
    </row>
    <row r="314" spans="1:13" ht="13">
      <c r="A314" s="12"/>
      <c r="D314" s="14"/>
      <c r="G314" s="14"/>
      <c r="J314" s="14"/>
      <c r="M314" s="14"/>
    </row>
    <row r="315" spans="1:13" ht="13">
      <c r="A315" s="12"/>
      <c r="D315" s="14"/>
      <c r="G315" s="14"/>
      <c r="J315" s="14"/>
      <c r="M315" s="14"/>
    </row>
    <row r="316" spans="1:13" ht="13">
      <c r="A316" s="12"/>
      <c r="D316" s="14"/>
      <c r="G316" s="14"/>
      <c r="J316" s="14"/>
      <c r="M316" s="14"/>
    </row>
    <row r="317" spans="1:13" ht="13">
      <c r="A317" s="12"/>
      <c r="D317" s="14"/>
      <c r="G317" s="14"/>
      <c r="J317" s="14"/>
      <c r="M317" s="14"/>
    </row>
    <row r="318" spans="1:13" ht="13">
      <c r="A318" s="12"/>
      <c r="D318" s="14"/>
      <c r="G318" s="14"/>
      <c r="J318" s="14"/>
      <c r="M318" s="14"/>
    </row>
    <row r="319" spans="1:13" ht="13">
      <c r="A319" s="12"/>
      <c r="D319" s="14"/>
      <c r="G319" s="14"/>
      <c r="J319" s="14"/>
      <c r="M319" s="14"/>
    </row>
    <row r="320" spans="1:13" ht="13">
      <c r="A320" s="12"/>
      <c r="D320" s="14"/>
      <c r="G320" s="14"/>
      <c r="J320" s="14"/>
      <c r="M320" s="14"/>
    </row>
    <row r="321" spans="1:13" ht="13">
      <c r="A321" s="12"/>
      <c r="D321" s="14"/>
      <c r="G321" s="14"/>
      <c r="J321" s="14"/>
      <c r="M321" s="14"/>
    </row>
    <row r="322" spans="1:13" ht="13">
      <c r="A322" s="12"/>
      <c r="D322" s="14"/>
      <c r="G322" s="14"/>
      <c r="J322" s="14"/>
      <c r="M322" s="14"/>
    </row>
    <row r="323" spans="1:13" ht="13">
      <c r="A323" s="12"/>
      <c r="D323" s="14"/>
      <c r="G323" s="14"/>
      <c r="J323" s="14"/>
      <c r="M323" s="14"/>
    </row>
    <row r="324" spans="1:13" ht="13">
      <c r="A324" s="12"/>
      <c r="D324" s="14"/>
      <c r="G324" s="14"/>
      <c r="J324" s="14"/>
      <c r="M324" s="14"/>
    </row>
    <row r="325" spans="1:13" ht="13">
      <c r="A325" s="12"/>
      <c r="D325" s="14"/>
      <c r="G325" s="14"/>
      <c r="J325" s="14"/>
      <c r="M325" s="14"/>
    </row>
    <row r="326" spans="1:13" ht="13">
      <c r="A326" s="12"/>
      <c r="D326" s="14"/>
      <c r="G326" s="14"/>
      <c r="J326" s="14"/>
      <c r="M326" s="14"/>
    </row>
    <row r="327" spans="1:13" ht="13">
      <c r="A327" s="12"/>
      <c r="D327" s="14"/>
      <c r="G327" s="14"/>
      <c r="J327" s="14"/>
      <c r="M327" s="14"/>
    </row>
    <row r="328" spans="1:13" ht="13">
      <c r="A328" s="12"/>
      <c r="D328" s="14"/>
      <c r="G328" s="14"/>
      <c r="J328" s="14"/>
      <c r="M328" s="14"/>
    </row>
    <row r="329" spans="1:13" ht="13">
      <c r="A329" s="12"/>
      <c r="D329" s="14"/>
      <c r="G329" s="14"/>
      <c r="J329" s="14"/>
      <c r="M329" s="14"/>
    </row>
    <row r="330" spans="1:13" ht="13">
      <c r="A330" s="12"/>
      <c r="D330" s="14"/>
      <c r="G330" s="14"/>
      <c r="J330" s="14"/>
      <c r="M330" s="14"/>
    </row>
    <row r="331" spans="1:13" ht="13">
      <c r="A331" s="12"/>
      <c r="D331" s="14"/>
      <c r="G331" s="14"/>
      <c r="J331" s="14"/>
      <c r="M331" s="14"/>
    </row>
    <row r="332" spans="1:13" ht="13">
      <c r="A332" s="12"/>
      <c r="D332" s="14"/>
      <c r="G332" s="14"/>
      <c r="J332" s="14"/>
      <c r="M332" s="14"/>
    </row>
    <row r="333" spans="1:13" ht="13">
      <c r="A333" s="12"/>
      <c r="D333" s="14"/>
      <c r="G333" s="14"/>
      <c r="J333" s="14"/>
      <c r="M333" s="14"/>
    </row>
    <row r="334" spans="1:13" ht="13">
      <c r="A334" s="12"/>
      <c r="D334" s="14"/>
      <c r="G334" s="14"/>
      <c r="J334" s="14"/>
      <c r="M334" s="14"/>
    </row>
    <row r="335" spans="1:13" ht="13">
      <c r="A335" s="12"/>
      <c r="D335" s="14"/>
      <c r="G335" s="14"/>
      <c r="J335" s="14"/>
      <c r="M335" s="14"/>
    </row>
    <row r="336" spans="1:13" ht="13">
      <c r="A336" s="12"/>
      <c r="D336" s="14"/>
      <c r="G336" s="14"/>
      <c r="J336" s="14"/>
      <c r="M336" s="14"/>
    </row>
    <row r="337" spans="1:13" ht="13">
      <c r="A337" s="12"/>
      <c r="D337" s="14"/>
      <c r="G337" s="14"/>
      <c r="J337" s="14"/>
      <c r="M337" s="14"/>
    </row>
    <row r="338" spans="1:13" ht="13">
      <c r="A338" s="12"/>
      <c r="D338" s="14"/>
      <c r="G338" s="14"/>
      <c r="J338" s="14"/>
      <c r="M338" s="14"/>
    </row>
    <row r="339" spans="1:13" ht="13">
      <c r="A339" s="12"/>
      <c r="D339" s="14"/>
      <c r="G339" s="14"/>
      <c r="J339" s="14"/>
      <c r="M339" s="14"/>
    </row>
    <row r="340" spans="1:13" ht="13">
      <c r="A340" s="12"/>
      <c r="D340" s="14"/>
      <c r="G340" s="14"/>
      <c r="J340" s="14"/>
      <c r="M340" s="14"/>
    </row>
    <row r="341" spans="1:13" ht="13">
      <c r="A341" s="12"/>
      <c r="D341" s="14"/>
      <c r="G341" s="14"/>
      <c r="J341" s="14"/>
      <c r="M341" s="14"/>
    </row>
    <row r="342" spans="1:13" ht="13">
      <c r="A342" s="12"/>
      <c r="D342" s="14"/>
      <c r="G342" s="14"/>
      <c r="J342" s="14"/>
      <c r="M342" s="14"/>
    </row>
    <row r="343" spans="1:13" ht="13">
      <c r="A343" s="12"/>
      <c r="D343" s="14"/>
      <c r="G343" s="14"/>
      <c r="J343" s="14"/>
      <c r="M343" s="14"/>
    </row>
    <row r="344" spans="1:13" ht="13">
      <c r="A344" s="12"/>
      <c r="D344" s="14"/>
      <c r="G344" s="14"/>
      <c r="J344" s="14"/>
      <c r="M344" s="14"/>
    </row>
    <row r="345" spans="1:13" ht="13">
      <c r="A345" s="12"/>
      <c r="D345" s="14"/>
      <c r="G345" s="14"/>
      <c r="J345" s="14"/>
      <c r="M345" s="14"/>
    </row>
    <row r="346" spans="1:13" ht="13">
      <c r="A346" s="12"/>
      <c r="D346" s="14"/>
      <c r="G346" s="14"/>
      <c r="J346" s="14"/>
      <c r="M346" s="14"/>
    </row>
    <row r="347" spans="1:13" ht="13">
      <c r="A347" s="12"/>
      <c r="D347" s="14"/>
      <c r="G347" s="14"/>
      <c r="J347" s="14"/>
      <c r="M347" s="14"/>
    </row>
    <row r="348" spans="1:13" ht="13">
      <c r="A348" s="12"/>
      <c r="D348" s="14"/>
      <c r="G348" s="14"/>
      <c r="J348" s="14"/>
      <c r="M348" s="14"/>
    </row>
    <row r="349" spans="1:13" ht="13">
      <c r="A349" s="12"/>
      <c r="D349" s="14"/>
      <c r="G349" s="14"/>
      <c r="J349" s="14"/>
      <c r="M349" s="14"/>
    </row>
    <row r="350" spans="1:13" ht="13">
      <c r="A350" s="12"/>
      <c r="D350" s="14"/>
      <c r="G350" s="14"/>
      <c r="J350" s="14"/>
      <c r="M350" s="14"/>
    </row>
    <row r="351" spans="1:13" ht="13">
      <c r="A351" s="12"/>
      <c r="D351" s="14"/>
      <c r="G351" s="14"/>
      <c r="J351" s="14"/>
      <c r="M351" s="14"/>
    </row>
    <row r="352" spans="1:13" ht="13">
      <c r="A352" s="12"/>
      <c r="D352" s="14"/>
      <c r="G352" s="14"/>
      <c r="J352" s="14"/>
      <c r="M352" s="14"/>
    </row>
    <row r="353" spans="1:13" ht="13">
      <c r="A353" s="12"/>
      <c r="D353" s="14"/>
      <c r="G353" s="14"/>
      <c r="J353" s="14"/>
      <c r="M353" s="14"/>
    </row>
    <row r="354" spans="1:13" ht="13">
      <c r="A354" s="12"/>
      <c r="D354" s="14"/>
      <c r="G354" s="14"/>
      <c r="J354" s="14"/>
      <c r="M354" s="14"/>
    </row>
    <row r="355" spans="1:13" ht="13">
      <c r="A355" s="12"/>
      <c r="D355" s="14"/>
      <c r="G355" s="14"/>
      <c r="J355" s="14"/>
      <c r="M355" s="14"/>
    </row>
    <row r="356" spans="1:13" ht="13">
      <c r="A356" s="12"/>
      <c r="D356" s="14"/>
      <c r="G356" s="14"/>
      <c r="J356" s="14"/>
      <c r="M356" s="14"/>
    </row>
    <row r="357" spans="1:13" ht="13">
      <c r="A357" s="12"/>
      <c r="D357" s="14"/>
      <c r="G357" s="14"/>
      <c r="J357" s="14"/>
      <c r="M357" s="14"/>
    </row>
    <row r="358" spans="1:13" ht="13">
      <c r="A358" s="12"/>
      <c r="D358" s="14"/>
      <c r="G358" s="14"/>
      <c r="J358" s="14"/>
      <c r="M358" s="14"/>
    </row>
    <row r="359" spans="1:13" ht="13">
      <c r="A359" s="12"/>
      <c r="D359" s="14"/>
      <c r="G359" s="14"/>
      <c r="J359" s="14"/>
      <c r="M359" s="14"/>
    </row>
    <row r="360" spans="1:13" ht="13">
      <c r="A360" s="12"/>
      <c r="D360" s="14"/>
      <c r="G360" s="14"/>
      <c r="J360" s="14"/>
      <c r="M360" s="14"/>
    </row>
    <row r="361" spans="1:13" ht="13">
      <c r="A361" s="12"/>
      <c r="D361" s="14"/>
      <c r="G361" s="14"/>
      <c r="J361" s="14"/>
      <c r="M361" s="14"/>
    </row>
    <row r="362" spans="1:13" ht="13">
      <c r="A362" s="12"/>
      <c r="D362" s="14"/>
      <c r="G362" s="14"/>
      <c r="J362" s="14"/>
      <c r="M362" s="14"/>
    </row>
    <row r="363" spans="1:13" ht="13">
      <c r="A363" s="12"/>
      <c r="D363" s="14"/>
      <c r="G363" s="14"/>
      <c r="J363" s="14"/>
      <c r="M363" s="14"/>
    </row>
    <row r="364" spans="1:13" ht="13">
      <c r="A364" s="12"/>
      <c r="D364" s="14"/>
      <c r="G364" s="14"/>
      <c r="J364" s="14"/>
      <c r="M364" s="14"/>
    </row>
    <row r="365" spans="1:13" ht="13">
      <c r="A365" s="12"/>
      <c r="D365" s="14"/>
      <c r="G365" s="14"/>
      <c r="J365" s="14"/>
      <c r="M365" s="14"/>
    </row>
    <row r="366" spans="1:13" ht="13">
      <c r="A366" s="12"/>
      <c r="D366" s="14"/>
      <c r="G366" s="14"/>
      <c r="J366" s="14"/>
      <c r="M366" s="14"/>
    </row>
    <row r="367" spans="1:13" ht="13">
      <c r="A367" s="12"/>
      <c r="D367" s="14"/>
      <c r="G367" s="14"/>
      <c r="J367" s="14"/>
      <c r="M367" s="14"/>
    </row>
    <row r="368" spans="1:13" ht="13">
      <c r="A368" s="12"/>
      <c r="D368" s="14"/>
      <c r="G368" s="14"/>
      <c r="J368" s="14"/>
      <c r="M368" s="14"/>
    </row>
    <row r="369" spans="1:13" ht="13">
      <c r="A369" s="12"/>
      <c r="D369" s="14"/>
      <c r="G369" s="14"/>
      <c r="J369" s="14"/>
      <c r="M369" s="14"/>
    </row>
    <row r="370" spans="1:13" ht="13">
      <c r="A370" s="12"/>
      <c r="D370" s="14"/>
      <c r="G370" s="14"/>
      <c r="J370" s="14"/>
      <c r="M370" s="14"/>
    </row>
    <row r="371" spans="1:13" ht="13">
      <c r="A371" s="12"/>
      <c r="D371" s="14"/>
      <c r="G371" s="14"/>
      <c r="J371" s="14"/>
      <c r="M371" s="14"/>
    </row>
    <row r="372" spans="1:13" ht="13">
      <c r="A372" s="12"/>
      <c r="D372" s="14"/>
      <c r="G372" s="14"/>
      <c r="J372" s="14"/>
      <c r="M372" s="14"/>
    </row>
    <row r="373" spans="1:13" ht="13">
      <c r="A373" s="12"/>
      <c r="D373" s="14"/>
      <c r="G373" s="14"/>
      <c r="J373" s="14"/>
      <c r="M373" s="14"/>
    </row>
    <row r="374" spans="1:13" ht="13">
      <c r="A374" s="12"/>
      <c r="D374" s="14"/>
      <c r="G374" s="14"/>
      <c r="J374" s="14"/>
      <c r="M374" s="14"/>
    </row>
    <row r="375" spans="1:13" ht="13">
      <c r="A375" s="12"/>
      <c r="D375" s="14"/>
      <c r="G375" s="14"/>
      <c r="J375" s="14"/>
      <c r="M375" s="14"/>
    </row>
    <row r="376" spans="1:13" ht="13">
      <c r="A376" s="12"/>
      <c r="D376" s="14"/>
      <c r="G376" s="14"/>
      <c r="J376" s="14"/>
      <c r="M376" s="14"/>
    </row>
    <row r="377" spans="1:13" ht="13">
      <c r="A377" s="12"/>
      <c r="D377" s="14"/>
      <c r="G377" s="14"/>
      <c r="J377" s="14"/>
      <c r="M377" s="14"/>
    </row>
    <row r="378" spans="1:13" ht="13">
      <c r="A378" s="12"/>
      <c r="D378" s="14"/>
      <c r="G378" s="14"/>
      <c r="J378" s="14"/>
      <c r="M378" s="14"/>
    </row>
    <row r="379" spans="1:13" ht="13">
      <c r="A379" s="12"/>
      <c r="D379" s="14"/>
      <c r="G379" s="14"/>
      <c r="J379" s="14"/>
      <c r="M379" s="14"/>
    </row>
    <row r="380" spans="1:13" ht="13">
      <c r="A380" s="12"/>
      <c r="D380" s="14"/>
      <c r="G380" s="14"/>
      <c r="J380" s="14"/>
      <c r="M380" s="14"/>
    </row>
    <row r="381" spans="1:13" ht="13">
      <c r="A381" s="12"/>
      <c r="D381" s="14"/>
      <c r="G381" s="14"/>
      <c r="J381" s="14"/>
      <c r="M381" s="14"/>
    </row>
    <row r="382" spans="1:13" ht="13">
      <c r="A382" s="12"/>
      <c r="D382" s="14"/>
      <c r="G382" s="14"/>
      <c r="J382" s="14"/>
      <c r="M382" s="14"/>
    </row>
    <row r="383" spans="1:13" ht="13">
      <c r="A383" s="12"/>
      <c r="D383" s="14"/>
      <c r="G383" s="14"/>
      <c r="J383" s="14"/>
      <c r="M383" s="14"/>
    </row>
    <row r="384" spans="1:13" ht="13">
      <c r="A384" s="12"/>
      <c r="D384" s="14"/>
      <c r="G384" s="14"/>
      <c r="J384" s="14"/>
      <c r="M384" s="14"/>
    </row>
    <row r="385" spans="1:13" ht="13">
      <c r="A385" s="12"/>
      <c r="D385" s="14"/>
      <c r="G385" s="14"/>
      <c r="J385" s="14"/>
      <c r="M385" s="14"/>
    </row>
    <row r="386" spans="1:13" ht="13">
      <c r="A386" s="12"/>
      <c r="D386" s="14"/>
      <c r="G386" s="14"/>
      <c r="J386" s="14"/>
      <c r="M386" s="14"/>
    </row>
    <row r="387" spans="1:13" ht="13">
      <c r="A387" s="12"/>
      <c r="D387" s="14"/>
      <c r="G387" s="14"/>
      <c r="J387" s="14"/>
      <c r="M387" s="14"/>
    </row>
    <row r="388" spans="1:13" ht="13">
      <c r="A388" s="12"/>
      <c r="D388" s="14"/>
      <c r="G388" s="14"/>
      <c r="J388" s="14"/>
      <c r="M388" s="14"/>
    </row>
    <row r="389" spans="1:13" ht="13">
      <c r="A389" s="12"/>
      <c r="D389" s="14"/>
      <c r="G389" s="14"/>
      <c r="J389" s="14"/>
      <c r="M389" s="14"/>
    </row>
    <row r="390" spans="1:13" ht="13">
      <c r="A390" s="12"/>
      <c r="D390" s="14"/>
      <c r="G390" s="14"/>
      <c r="J390" s="14"/>
      <c r="M390" s="14"/>
    </row>
    <row r="391" spans="1:13" ht="13">
      <c r="A391" s="12"/>
      <c r="D391" s="14"/>
      <c r="G391" s="14"/>
      <c r="J391" s="14"/>
      <c r="M391" s="14"/>
    </row>
    <row r="392" spans="1:13" ht="13">
      <c r="A392" s="12"/>
      <c r="D392" s="14"/>
      <c r="G392" s="14"/>
      <c r="J392" s="14"/>
      <c r="M392" s="14"/>
    </row>
    <row r="393" spans="1:13" ht="13">
      <c r="A393" s="12"/>
      <c r="D393" s="14"/>
      <c r="G393" s="14"/>
      <c r="J393" s="14"/>
      <c r="M393" s="14"/>
    </row>
    <row r="394" spans="1:13" ht="13">
      <c r="A394" s="12"/>
      <c r="D394" s="14"/>
      <c r="G394" s="14"/>
      <c r="J394" s="14"/>
      <c r="M394" s="14"/>
    </row>
    <row r="395" spans="1:13" ht="13">
      <c r="A395" s="12"/>
      <c r="D395" s="14"/>
      <c r="G395" s="14"/>
      <c r="J395" s="14"/>
      <c r="M395" s="14"/>
    </row>
    <row r="396" spans="1:13" ht="13">
      <c r="A396" s="12"/>
      <c r="D396" s="14"/>
      <c r="G396" s="14"/>
      <c r="J396" s="14"/>
      <c r="M396" s="14"/>
    </row>
    <row r="397" spans="1:13" ht="13">
      <c r="A397" s="12"/>
      <c r="D397" s="14"/>
      <c r="G397" s="14"/>
      <c r="J397" s="14"/>
      <c r="M397" s="14"/>
    </row>
    <row r="398" spans="1:13" ht="13">
      <c r="A398" s="12"/>
      <c r="D398" s="14"/>
      <c r="G398" s="14"/>
      <c r="J398" s="14"/>
      <c r="M398" s="14"/>
    </row>
    <row r="399" spans="1:13" ht="13">
      <c r="A399" s="12"/>
      <c r="D399" s="14"/>
      <c r="G399" s="14"/>
      <c r="J399" s="14"/>
      <c r="M399" s="14"/>
    </row>
    <row r="400" spans="1:13" ht="13">
      <c r="A400" s="12"/>
      <c r="D400" s="14"/>
      <c r="G400" s="14"/>
      <c r="J400" s="14"/>
      <c r="M400" s="14"/>
    </row>
    <row r="401" spans="1:13" ht="13">
      <c r="A401" s="12"/>
      <c r="D401" s="14"/>
      <c r="G401" s="14"/>
      <c r="J401" s="14"/>
      <c r="M401" s="14"/>
    </row>
    <row r="402" spans="1:13" ht="13">
      <c r="A402" s="12"/>
      <c r="D402" s="14"/>
      <c r="G402" s="14"/>
      <c r="J402" s="14"/>
      <c r="M402" s="14"/>
    </row>
    <row r="403" spans="1:13" ht="13">
      <c r="A403" s="12"/>
      <c r="D403" s="14"/>
      <c r="G403" s="14"/>
      <c r="J403" s="14"/>
      <c r="M403" s="14"/>
    </row>
    <row r="404" spans="1:13" ht="13">
      <c r="A404" s="12"/>
      <c r="D404" s="14"/>
      <c r="G404" s="14"/>
      <c r="J404" s="14"/>
      <c r="M404" s="14"/>
    </row>
    <row r="405" spans="1:13" ht="13">
      <c r="A405" s="12"/>
      <c r="D405" s="14"/>
      <c r="G405" s="14"/>
      <c r="J405" s="14"/>
      <c r="M405" s="14"/>
    </row>
    <row r="406" spans="1:13" ht="13">
      <c r="A406" s="12"/>
      <c r="D406" s="14"/>
      <c r="G406" s="14"/>
      <c r="J406" s="14"/>
      <c r="M406" s="14"/>
    </row>
    <row r="407" spans="1:13" ht="13">
      <c r="A407" s="12"/>
      <c r="D407" s="14"/>
      <c r="G407" s="14"/>
      <c r="J407" s="14"/>
      <c r="M407" s="14"/>
    </row>
    <row r="408" spans="1:13" ht="13">
      <c r="A408" s="12"/>
      <c r="D408" s="14"/>
      <c r="G408" s="14"/>
      <c r="J408" s="14"/>
      <c r="M408" s="14"/>
    </row>
    <row r="409" spans="1:13" ht="13">
      <c r="A409" s="12"/>
      <c r="D409" s="14"/>
      <c r="G409" s="14"/>
      <c r="J409" s="14"/>
      <c r="M409" s="14"/>
    </row>
    <row r="410" spans="1:13" ht="13">
      <c r="A410" s="12"/>
      <c r="D410" s="14"/>
      <c r="G410" s="14"/>
      <c r="J410" s="14"/>
      <c r="M410" s="14"/>
    </row>
    <row r="411" spans="1:13" ht="13">
      <c r="A411" s="12"/>
      <c r="D411" s="14"/>
      <c r="G411" s="14"/>
      <c r="J411" s="14"/>
      <c r="M411" s="14"/>
    </row>
    <row r="412" spans="1:13" ht="13">
      <c r="A412" s="12"/>
      <c r="D412" s="14"/>
      <c r="G412" s="14"/>
      <c r="J412" s="14"/>
      <c r="M412" s="14"/>
    </row>
    <row r="413" spans="1:13" ht="13">
      <c r="A413" s="12"/>
      <c r="D413" s="14"/>
      <c r="G413" s="14"/>
      <c r="J413" s="14"/>
      <c r="M413" s="14"/>
    </row>
    <row r="414" spans="1:13" ht="13">
      <c r="A414" s="12"/>
      <c r="D414" s="14"/>
      <c r="G414" s="14"/>
      <c r="J414" s="14"/>
      <c r="M414" s="14"/>
    </row>
    <row r="415" spans="1:13" ht="13">
      <c r="A415" s="12"/>
      <c r="D415" s="14"/>
      <c r="G415" s="14"/>
      <c r="J415" s="14"/>
      <c r="M415" s="14"/>
    </row>
    <row r="416" spans="1:13" ht="13">
      <c r="A416" s="12"/>
      <c r="D416" s="14"/>
      <c r="G416" s="14"/>
      <c r="J416" s="14"/>
      <c r="M416" s="14"/>
    </row>
    <row r="417" spans="1:13" ht="13">
      <c r="A417" s="12"/>
      <c r="D417" s="14"/>
      <c r="G417" s="14"/>
      <c r="J417" s="14"/>
      <c r="M417" s="14"/>
    </row>
    <row r="418" spans="1:13" ht="13">
      <c r="A418" s="12"/>
      <c r="D418" s="14"/>
      <c r="G418" s="14"/>
      <c r="J418" s="14"/>
      <c r="M418" s="14"/>
    </row>
    <row r="419" spans="1:13" ht="13">
      <c r="A419" s="12"/>
      <c r="D419" s="14"/>
      <c r="G419" s="14"/>
      <c r="J419" s="14"/>
      <c r="M419" s="14"/>
    </row>
    <row r="420" spans="1:13" ht="13">
      <c r="A420" s="12"/>
      <c r="D420" s="14"/>
      <c r="G420" s="14"/>
      <c r="J420" s="14"/>
      <c r="M420" s="14"/>
    </row>
    <row r="421" spans="1:13" ht="13">
      <c r="A421" s="12"/>
      <c r="D421" s="14"/>
      <c r="G421" s="14"/>
      <c r="J421" s="14"/>
      <c r="M421" s="14"/>
    </row>
    <row r="422" spans="1:13" ht="13">
      <c r="A422" s="12"/>
      <c r="D422" s="14"/>
      <c r="G422" s="14"/>
      <c r="J422" s="14"/>
      <c r="M422" s="14"/>
    </row>
    <row r="423" spans="1:13" ht="13">
      <c r="A423" s="12"/>
      <c r="D423" s="14"/>
      <c r="G423" s="14"/>
      <c r="J423" s="14"/>
      <c r="M423" s="14"/>
    </row>
    <row r="424" spans="1:13" ht="13">
      <c r="A424" s="12"/>
      <c r="D424" s="14"/>
      <c r="G424" s="14"/>
      <c r="J424" s="14"/>
      <c r="M424" s="14"/>
    </row>
    <row r="425" spans="1:13" ht="13">
      <c r="A425" s="12"/>
      <c r="D425" s="14"/>
      <c r="G425" s="14"/>
      <c r="J425" s="14"/>
      <c r="M425" s="14"/>
    </row>
    <row r="426" spans="1:13" ht="13">
      <c r="A426" s="12"/>
      <c r="D426" s="14"/>
      <c r="G426" s="14"/>
      <c r="J426" s="14"/>
      <c r="M426" s="14"/>
    </row>
    <row r="427" spans="1:13" ht="13">
      <c r="A427" s="12"/>
      <c r="D427" s="14"/>
      <c r="G427" s="14"/>
      <c r="J427" s="14"/>
      <c r="M427" s="14"/>
    </row>
    <row r="428" spans="1:13" ht="13">
      <c r="A428" s="12"/>
      <c r="D428" s="14"/>
      <c r="G428" s="14"/>
      <c r="J428" s="14"/>
      <c r="M428" s="14"/>
    </row>
    <row r="429" spans="1:13" ht="13">
      <c r="A429" s="12"/>
      <c r="D429" s="14"/>
      <c r="G429" s="14"/>
      <c r="J429" s="14"/>
      <c r="M429" s="14"/>
    </row>
    <row r="430" spans="1:13" ht="13">
      <c r="A430" s="12"/>
      <c r="D430" s="14"/>
      <c r="G430" s="14"/>
      <c r="J430" s="14"/>
      <c r="M430" s="14"/>
    </row>
    <row r="431" spans="1:13" ht="13">
      <c r="A431" s="12"/>
      <c r="D431" s="14"/>
      <c r="G431" s="14"/>
      <c r="J431" s="14"/>
      <c r="M431" s="14"/>
    </row>
    <row r="432" spans="1:13" ht="13">
      <c r="A432" s="12"/>
      <c r="D432" s="14"/>
      <c r="G432" s="14"/>
      <c r="J432" s="14"/>
      <c r="M432" s="14"/>
    </row>
    <row r="433" spans="1:13" ht="13">
      <c r="A433" s="12"/>
      <c r="D433" s="14"/>
      <c r="G433" s="14"/>
      <c r="J433" s="14"/>
      <c r="M433" s="14"/>
    </row>
    <row r="434" spans="1:13" ht="13">
      <c r="A434" s="12"/>
      <c r="D434" s="14"/>
      <c r="G434" s="14"/>
      <c r="J434" s="14"/>
      <c r="M434" s="14"/>
    </row>
    <row r="435" spans="1:13" ht="13">
      <c r="A435" s="12"/>
      <c r="D435" s="14"/>
      <c r="G435" s="14"/>
      <c r="J435" s="14"/>
      <c r="M435" s="14"/>
    </row>
    <row r="436" spans="1:13" ht="13">
      <c r="A436" s="12"/>
      <c r="D436" s="14"/>
      <c r="G436" s="14"/>
      <c r="J436" s="14"/>
      <c r="M436" s="14"/>
    </row>
    <row r="437" spans="1:13" ht="13">
      <c r="A437" s="12"/>
      <c r="D437" s="14"/>
      <c r="G437" s="14"/>
      <c r="J437" s="14"/>
      <c r="M437" s="14"/>
    </row>
    <row r="438" spans="1:13" ht="13">
      <c r="A438" s="12"/>
      <c r="D438" s="14"/>
      <c r="G438" s="14"/>
      <c r="J438" s="14"/>
      <c r="M438" s="14"/>
    </row>
    <row r="439" spans="1:13" ht="13">
      <c r="A439" s="12"/>
      <c r="D439" s="14"/>
      <c r="G439" s="14"/>
      <c r="J439" s="14"/>
      <c r="M439" s="14"/>
    </row>
    <row r="440" spans="1:13" ht="13">
      <c r="A440" s="12"/>
      <c r="D440" s="14"/>
      <c r="G440" s="14"/>
      <c r="J440" s="14"/>
      <c r="M440" s="14"/>
    </row>
    <row r="441" spans="1:13" ht="13">
      <c r="A441" s="12"/>
      <c r="D441" s="14"/>
      <c r="G441" s="14"/>
      <c r="J441" s="14"/>
      <c r="M441" s="14"/>
    </row>
    <row r="442" spans="1:13" ht="13">
      <c r="A442" s="12"/>
      <c r="D442" s="14"/>
      <c r="G442" s="14"/>
      <c r="J442" s="14"/>
      <c r="M442" s="14"/>
    </row>
    <row r="443" spans="1:13" ht="13">
      <c r="A443" s="12"/>
      <c r="D443" s="14"/>
      <c r="G443" s="14"/>
      <c r="J443" s="14"/>
      <c r="M443" s="14"/>
    </row>
    <row r="444" spans="1:13" ht="13">
      <c r="A444" s="12"/>
      <c r="D444" s="14"/>
      <c r="G444" s="14"/>
      <c r="J444" s="14"/>
      <c r="M444" s="14"/>
    </row>
    <row r="445" spans="1:13" ht="13">
      <c r="A445" s="12"/>
      <c r="D445" s="14"/>
      <c r="G445" s="14"/>
      <c r="J445" s="14"/>
      <c r="M445" s="14"/>
    </row>
    <row r="446" spans="1:13" ht="13">
      <c r="A446" s="12"/>
      <c r="D446" s="14"/>
      <c r="G446" s="14"/>
      <c r="J446" s="14"/>
      <c r="M446" s="14"/>
    </row>
    <row r="447" spans="1:13" ht="13">
      <c r="A447" s="12"/>
      <c r="D447" s="14"/>
      <c r="G447" s="14"/>
      <c r="J447" s="14"/>
      <c r="M447" s="14"/>
    </row>
    <row r="448" spans="1:13" ht="13">
      <c r="A448" s="12"/>
      <c r="D448" s="14"/>
      <c r="G448" s="14"/>
      <c r="J448" s="14"/>
      <c r="M448" s="14"/>
    </row>
    <row r="449" spans="1:13" ht="13">
      <c r="A449" s="12"/>
      <c r="D449" s="14"/>
      <c r="G449" s="14"/>
      <c r="J449" s="14"/>
      <c r="M449" s="14"/>
    </row>
    <row r="450" spans="1:13" ht="13">
      <c r="A450" s="12"/>
      <c r="D450" s="14"/>
      <c r="G450" s="14"/>
      <c r="J450" s="14"/>
      <c r="M450" s="14"/>
    </row>
    <row r="451" spans="1:13" ht="13">
      <c r="A451" s="12"/>
      <c r="D451" s="14"/>
      <c r="G451" s="14"/>
      <c r="J451" s="14"/>
      <c r="M451" s="14"/>
    </row>
    <row r="452" spans="1:13" ht="13">
      <c r="A452" s="12"/>
      <c r="D452" s="14"/>
      <c r="G452" s="14"/>
      <c r="J452" s="14"/>
      <c r="M452" s="14"/>
    </row>
    <row r="453" spans="1:13" ht="13">
      <c r="A453" s="12"/>
      <c r="D453" s="14"/>
      <c r="G453" s="14"/>
      <c r="J453" s="14"/>
      <c r="M453" s="14"/>
    </row>
    <row r="454" spans="1:13" ht="13">
      <c r="A454" s="12"/>
      <c r="D454" s="14"/>
      <c r="G454" s="14"/>
      <c r="J454" s="14"/>
      <c r="M454" s="14"/>
    </row>
    <row r="455" spans="1:13" ht="13">
      <c r="A455" s="12"/>
      <c r="D455" s="14"/>
      <c r="G455" s="14"/>
      <c r="J455" s="14"/>
      <c r="M455" s="14"/>
    </row>
    <row r="456" spans="1:13" ht="13">
      <c r="A456" s="12"/>
      <c r="D456" s="14"/>
      <c r="G456" s="14"/>
      <c r="J456" s="14"/>
      <c r="M456" s="14"/>
    </row>
    <row r="457" spans="1:13" ht="13">
      <c r="A457" s="12"/>
      <c r="D457" s="14"/>
      <c r="G457" s="14"/>
      <c r="J457" s="14"/>
      <c r="M457" s="14"/>
    </row>
    <row r="458" spans="1:13" ht="13">
      <c r="A458" s="12"/>
      <c r="D458" s="14"/>
      <c r="G458" s="14"/>
      <c r="J458" s="14"/>
      <c r="M458" s="14"/>
    </row>
    <row r="459" spans="1:13" ht="13">
      <c r="A459" s="12"/>
      <c r="D459" s="14"/>
      <c r="G459" s="14"/>
      <c r="J459" s="14"/>
      <c r="M459" s="14"/>
    </row>
    <row r="460" spans="1:13" ht="13">
      <c r="A460" s="12"/>
      <c r="D460" s="14"/>
      <c r="G460" s="14"/>
      <c r="J460" s="14"/>
      <c r="M460" s="14"/>
    </row>
    <row r="461" spans="1:13" ht="13">
      <c r="A461" s="12"/>
      <c r="D461" s="14"/>
      <c r="G461" s="14"/>
      <c r="J461" s="14"/>
      <c r="M461" s="14"/>
    </row>
    <row r="462" spans="1:13" ht="13">
      <c r="A462" s="12"/>
      <c r="D462" s="14"/>
      <c r="G462" s="14"/>
      <c r="J462" s="14"/>
      <c r="M462" s="14"/>
    </row>
    <row r="463" spans="1:13" ht="13">
      <c r="A463" s="12"/>
      <c r="D463" s="14"/>
      <c r="G463" s="14"/>
      <c r="J463" s="14"/>
      <c r="M463" s="14"/>
    </row>
    <row r="464" spans="1:13" ht="13">
      <c r="A464" s="12"/>
      <c r="D464" s="14"/>
      <c r="G464" s="14"/>
      <c r="J464" s="14"/>
      <c r="M464" s="14"/>
    </row>
    <row r="465" spans="1:13" ht="13">
      <c r="A465" s="12"/>
      <c r="D465" s="14"/>
      <c r="G465" s="14"/>
      <c r="J465" s="14"/>
      <c r="M465" s="14"/>
    </row>
    <row r="466" spans="1:13" ht="13">
      <c r="A466" s="12"/>
      <c r="D466" s="14"/>
      <c r="G466" s="14"/>
      <c r="J466" s="14"/>
      <c r="M466" s="14"/>
    </row>
    <row r="467" spans="1:13" ht="13">
      <c r="A467" s="12"/>
      <c r="D467" s="14"/>
      <c r="G467" s="14"/>
      <c r="J467" s="14"/>
      <c r="M467" s="14"/>
    </row>
    <row r="468" spans="1:13" ht="13">
      <c r="A468" s="12"/>
      <c r="D468" s="14"/>
      <c r="G468" s="14"/>
      <c r="J468" s="14"/>
      <c r="M468" s="14"/>
    </row>
    <row r="469" spans="1:13" ht="13">
      <c r="A469" s="12"/>
      <c r="D469" s="14"/>
      <c r="G469" s="14"/>
      <c r="J469" s="14"/>
      <c r="M469" s="14"/>
    </row>
    <row r="470" spans="1:13" ht="13">
      <c r="A470" s="12"/>
      <c r="D470" s="14"/>
      <c r="G470" s="14"/>
      <c r="J470" s="14"/>
      <c r="M470" s="14"/>
    </row>
    <row r="471" spans="1:13" ht="13">
      <c r="A471" s="12"/>
      <c r="D471" s="14"/>
      <c r="G471" s="14"/>
      <c r="J471" s="14"/>
      <c r="M471" s="14"/>
    </row>
    <row r="472" spans="1:13" ht="13">
      <c r="A472" s="12"/>
      <c r="D472" s="14"/>
      <c r="G472" s="14"/>
      <c r="J472" s="14"/>
      <c r="M472" s="14"/>
    </row>
    <row r="473" spans="1:13" ht="13">
      <c r="A473" s="12"/>
      <c r="D473" s="14"/>
      <c r="G473" s="14"/>
      <c r="J473" s="14"/>
      <c r="M473" s="14"/>
    </row>
    <row r="474" spans="1:13" ht="13">
      <c r="A474" s="12"/>
      <c r="D474" s="14"/>
      <c r="G474" s="14"/>
      <c r="J474" s="14"/>
      <c r="M474" s="14"/>
    </row>
    <row r="475" spans="1:13" ht="13">
      <c r="A475" s="12"/>
      <c r="D475" s="14"/>
      <c r="G475" s="14"/>
      <c r="J475" s="14"/>
      <c r="M475" s="14"/>
    </row>
    <row r="476" spans="1:13" ht="13">
      <c r="A476" s="12"/>
      <c r="D476" s="14"/>
      <c r="G476" s="14"/>
      <c r="J476" s="14"/>
      <c r="M476" s="14"/>
    </row>
    <row r="477" spans="1:13" ht="13">
      <c r="A477" s="12"/>
      <c r="D477" s="14"/>
      <c r="G477" s="14"/>
      <c r="J477" s="14"/>
      <c r="M477" s="14"/>
    </row>
    <row r="478" spans="1:13" ht="13">
      <c r="A478" s="12"/>
      <c r="D478" s="14"/>
      <c r="G478" s="14"/>
      <c r="J478" s="14"/>
      <c r="M478" s="14"/>
    </row>
    <row r="479" spans="1:13" ht="13">
      <c r="A479" s="12"/>
      <c r="D479" s="14"/>
      <c r="G479" s="14"/>
      <c r="J479" s="14"/>
      <c r="M479" s="14"/>
    </row>
    <row r="480" spans="1:13" ht="13">
      <c r="A480" s="12"/>
      <c r="D480" s="14"/>
      <c r="G480" s="14"/>
      <c r="J480" s="14"/>
      <c r="M480" s="14"/>
    </row>
    <row r="481" spans="1:13" ht="13">
      <c r="A481" s="12"/>
      <c r="D481" s="14"/>
      <c r="G481" s="14"/>
      <c r="J481" s="14"/>
      <c r="M481" s="14"/>
    </row>
    <row r="482" spans="1:13" ht="13">
      <c r="A482" s="12"/>
      <c r="D482" s="14"/>
      <c r="G482" s="14"/>
      <c r="J482" s="14"/>
      <c r="M482" s="14"/>
    </row>
    <row r="483" spans="1:13" ht="13">
      <c r="A483" s="12"/>
      <c r="D483" s="14"/>
      <c r="G483" s="14"/>
      <c r="J483" s="14"/>
      <c r="M483" s="14"/>
    </row>
    <row r="484" spans="1:13" ht="13">
      <c r="A484" s="12"/>
      <c r="D484" s="14"/>
      <c r="G484" s="14"/>
      <c r="J484" s="14"/>
      <c r="M484" s="14"/>
    </row>
    <row r="485" spans="1:13" ht="13">
      <c r="A485" s="12"/>
      <c r="D485" s="14"/>
      <c r="G485" s="14"/>
      <c r="J485" s="14"/>
      <c r="M485" s="14"/>
    </row>
    <row r="486" spans="1:13" ht="13">
      <c r="A486" s="12"/>
      <c r="D486" s="14"/>
      <c r="G486" s="14"/>
      <c r="J486" s="14"/>
      <c r="M486" s="14"/>
    </row>
    <row r="487" spans="1:13" ht="13">
      <c r="A487" s="12"/>
      <c r="D487" s="14"/>
      <c r="G487" s="14"/>
      <c r="J487" s="14"/>
      <c r="M487" s="14"/>
    </row>
    <row r="488" spans="1:13" ht="13">
      <c r="A488" s="12"/>
      <c r="D488" s="14"/>
      <c r="G488" s="14"/>
      <c r="J488" s="14"/>
      <c r="M488" s="14"/>
    </row>
    <row r="489" spans="1:13" ht="13">
      <c r="A489" s="12"/>
      <c r="D489" s="14"/>
      <c r="G489" s="14"/>
      <c r="J489" s="14"/>
      <c r="M489" s="14"/>
    </row>
    <row r="490" spans="1:13" ht="13">
      <c r="A490" s="12"/>
      <c r="D490" s="14"/>
      <c r="G490" s="14"/>
      <c r="J490" s="14"/>
      <c r="M490" s="14"/>
    </row>
    <row r="491" spans="1:13" ht="13">
      <c r="A491" s="12"/>
      <c r="D491" s="14"/>
      <c r="G491" s="14"/>
      <c r="J491" s="14"/>
      <c r="M491" s="14"/>
    </row>
    <row r="492" spans="1:13" ht="13">
      <c r="A492" s="12"/>
      <c r="D492" s="14"/>
      <c r="G492" s="14"/>
      <c r="J492" s="14"/>
      <c r="M492" s="14"/>
    </row>
    <row r="493" spans="1:13" ht="13">
      <c r="A493" s="12"/>
      <c r="D493" s="14"/>
      <c r="G493" s="14"/>
      <c r="J493" s="14"/>
      <c r="M493" s="14"/>
    </row>
    <row r="494" spans="1:13" ht="13">
      <c r="A494" s="12"/>
      <c r="D494" s="14"/>
      <c r="G494" s="14"/>
      <c r="J494" s="14"/>
      <c r="M494" s="14"/>
    </row>
    <row r="495" spans="1:13" ht="13">
      <c r="A495" s="12"/>
      <c r="D495" s="14"/>
      <c r="G495" s="14"/>
      <c r="J495" s="14"/>
      <c r="M495" s="14"/>
    </row>
    <row r="496" spans="1:13" ht="13">
      <c r="A496" s="12"/>
      <c r="D496" s="14"/>
      <c r="G496" s="14"/>
      <c r="J496" s="14"/>
      <c r="M496" s="14"/>
    </row>
    <row r="497" spans="1:13" ht="13">
      <c r="A497" s="12"/>
      <c r="D497" s="14"/>
      <c r="G497" s="14"/>
      <c r="J497" s="14"/>
      <c r="M497" s="14"/>
    </row>
    <row r="498" spans="1:13" ht="13">
      <c r="A498" s="12"/>
      <c r="D498" s="14"/>
      <c r="G498" s="14"/>
      <c r="J498" s="14"/>
      <c r="M498" s="14"/>
    </row>
    <row r="499" spans="1:13" ht="13">
      <c r="A499" s="12"/>
      <c r="D499" s="14"/>
      <c r="G499" s="14"/>
      <c r="J499" s="14"/>
      <c r="M499" s="14"/>
    </row>
    <row r="500" spans="1:13" ht="13">
      <c r="A500" s="12"/>
      <c r="D500" s="14"/>
      <c r="G500" s="14"/>
      <c r="J500" s="14"/>
      <c r="M500" s="14"/>
    </row>
    <row r="501" spans="1:13" ht="13">
      <c r="A501" s="12"/>
      <c r="D501" s="14"/>
      <c r="G501" s="14"/>
      <c r="J501" s="14"/>
      <c r="M501" s="14"/>
    </row>
    <row r="502" spans="1:13" ht="13">
      <c r="A502" s="12"/>
      <c r="D502" s="14"/>
      <c r="G502" s="14"/>
      <c r="J502" s="14"/>
      <c r="M502" s="14"/>
    </row>
    <row r="503" spans="1:13" ht="13">
      <c r="A503" s="12"/>
      <c r="D503" s="14"/>
      <c r="G503" s="14"/>
      <c r="J503" s="14"/>
      <c r="M503" s="14"/>
    </row>
    <row r="504" spans="1:13" ht="13">
      <c r="A504" s="12"/>
      <c r="D504" s="14"/>
      <c r="G504" s="14"/>
      <c r="J504" s="14"/>
      <c r="M504" s="14"/>
    </row>
    <row r="505" spans="1:13" ht="13">
      <c r="A505" s="12"/>
      <c r="D505" s="14"/>
      <c r="G505" s="14"/>
      <c r="J505" s="14"/>
      <c r="M505" s="14"/>
    </row>
    <row r="506" spans="1:13" ht="13">
      <c r="A506" s="12"/>
      <c r="D506" s="14"/>
      <c r="G506" s="14"/>
      <c r="J506" s="14"/>
      <c r="M506" s="14"/>
    </row>
    <row r="507" spans="1:13" ht="13">
      <c r="A507" s="12"/>
      <c r="D507" s="14"/>
      <c r="G507" s="14"/>
      <c r="J507" s="14"/>
      <c r="M507" s="14"/>
    </row>
    <row r="508" spans="1:13" ht="13">
      <c r="A508" s="12"/>
      <c r="D508" s="14"/>
      <c r="G508" s="14"/>
      <c r="J508" s="14"/>
      <c r="M508" s="14"/>
    </row>
    <row r="509" spans="1:13" ht="13">
      <c r="A509" s="12"/>
      <c r="D509" s="14"/>
      <c r="G509" s="14"/>
      <c r="J509" s="14"/>
      <c r="M509" s="14"/>
    </row>
    <row r="510" spans="1:13" ht="13">
      <c r="A510" s="12"/>
      <c r="D510" s="14"/>
      <c r="G510" s="14"/>
      <c r="J510" s="14"/>
      <c r="M510" s="14"/>
    </row>
    <row r="511" spans="1:13" ht="13">
      <c r="A511" s="12"/>
      <c r="D511" s="14"/>
      <c r="G511" s="14"/>
      <c r="J511" s="14"/>
      <c r="M511" s="14"/>
    </row>
    <row r="512" spans="1:13" ht="13">
      <c r="A512" s="12"/>
      <c r="D512" s="14"/>
      <c r="G512" s="14"/>
      <c r="J512" s="14"/>
      <c r="M512" s="14"/>
    </row>
    <row r="513" spans="1:13" ht="13">
      <c r="A513" s="12"/>
      <c r="D513" s="14"/>
      <c r="G513" s="14"/>
      <c r="J513" s="14"/>
      <c r="M513" s="14"/>
    </row>
    <row r="514" spans="1:13" ht="13">
      <c r="A514" s="12"/>
      <c r="D514" s="14"/>
      <c r="G514" s="14"/>
      <c r="J514" s="14"/>
      <c r="M514" s="14"/>
    </row>
    <row r="515" spans="1:13" ht="13">
      <c r="A515" s="12"/>
      <c r="D515" s="14"/>
      <c r="G515" s="14"/>
      <c r="J515" s="14"/>
      <c r="M515" s="14"/>
    </row>
    <row r="516" spans="1:13" ht="13">
      <c r="A516" s="12"/>
      <c r="D516" s="14"/>
      <c r="G516" s="14"/>
      <c r="J516" s="14"/>
      <c r="M516" s="14"/>
    </row>
    <row r="517" spans="1:13" ht="13">
      <c r="A517" s="12"/>
      <c r="D517" s="14"/>
      <c r="G517" s="14"/>
      <c r="J517" s="14"/>
      <c r="M517" s="14"/>
    </row>
    <row r="518" spans="1:13" ht="13">
      <c r="A518" s="12"/>
      <c r="D518" s="14"/>
      <c r="G518" s="14"/>
      <c r="J518" s="14"/>
      <c r="M518" s="14"/>
    </row>
    <row r="519" spans="1:13" ht="13">
      <c r="A519" s="12"/>
      <c r="D519" s="14"/>
      <c r="G519" s="14"/>
      <c r="J519" s="14"/>
      <c r="M519" s="14"/>
    </row>
    <row r="520" spans="1:13" ht="13">
      <c r="A520" s="12"/>
      <c r="D520" s="14"/>
      <c r="G520" s="14"/>
      <c r="J520" s="14"/>
      <c r="M520" s="14"/>
    </row>
    <row r="521" spans="1:13" ht="13">
      <c r="A521" s="12"/>
      <c r="D521" s="14"/>
      <c r="G521" s="14"/>
      <c r="J521" s="14"/>
      <c r="M521" s="14"/>
    </row>
    <row r="522" spans="1:13" ht="13">
      <c r="A522" s="12"/>
      <c r="D522" s="14"/>
      <c r="G522" s="14"/>
      <c r="J522" s="14"/>
      <c r="M522" s="14"/>
    </row>
    <row r="523" spans="1:13" ht="13">
      <c r="A523" s="12"/>
      <c r="D523" s="14"/>
      <c r="G523" s="14"/>
      <c r="J523" s="14"/>
      <c r="M523" s="14"/>
    </row>
    <row r="524" spans="1:13" ht="13">
      <c r="A524" s="12"/>
      <c r="D524" s="14"/>
      <c r="G524" s="14"/>
      <c r="J524" s="14"/>
      <c r="M524" s="14"/>
    </row>
    <row r="525" spans="1:13" ht="13">
      <c r="A525" s="12"/>
      <c r="D525" s="14"/>
      <c r="G525" s="14"/>
      <c r="J525" s="14"/>
      <c r="M525" s="14"/>
    </row>
    <row r="526" spans="1:13" ht="13">
      <c r="A526" s="12"/>
      <c r="D526" s="14"/>
      <c r="G526" s="14"/>
      <c r="J526" s="14"/>
      <c r="M526" s="14"/>
    </row>
    <row r="527" spans="1:13" ht="13">
      <c r="A527" s="12"/>
      <c r="D527" s="14"/>
      <c r="G527" s="14"/>
      <c r="J527" s="14"/>
      <c r="M527" s="14"/>
    </row>
    <row r="528" spans="1:13" ht="13">
      <c r="A528" s="12"/>
      <c r="D528" s="14"/>
      <c r="G528" s="14"/>
      <c r="J528" s="14"/>
      <c r="M528" s="14"/>
    </row>
    <row r="529" spans="1:13" ht="13">
      <c r="A529" s="12"/>
      <c r="D529" s="14"/>
      <c r="G529" s="14"/>
      <c r="J529" s="14"/>
      <c r="M529" s="14"/>
    </row>
    <row r="530" spans="1:13" ht="13">
      <c r="A530" s="12"/>
      <c r="D530" s="14"/>
      <c r="G530" s="14"/>
      <c r="J530" s="14"/>
      <c r="M530" s="14"/>
    </row>
    <row r="531" spans="1:13" ht="13">
      <c r="A531" s="12"/>
      <c r="D531" s="14"/>
      <c r="G531" s="14"/>
      <c r="J531" s="14"/>
      <c r="M531" s="14"/>
    </row>
    <row r="532" spans="1:13" ht="13">
      <c r="A532" s="12"/>
      <c r="D532" s="14"/>
      <c r="G532" s="14"/>
      <c r="J532" s="14"/>
      <c r="M532" s="14"/>
    </row>
    <row r="533" spans="1:13" ht="13">
      <c r="A533" s="12"/>
      <c r="D533" s="14"/>
      <c r="G533" s="14"/>
      <c r="J533" s="14"/>
      <c r="M533" s="14"/>
    </row>
    <row r="534" spans="1:13" ht="13">
      <c r="A534" s="12"/>
      <c r="D534" s="14"/>
      <c r="G534" s="14"/>
      <c r="J534" s="14"/>
      <c r="M534" s="14"/>
    </row>
    <row r="535" spans="1:13" ht="13">
      <c r="A535" s="12"/>
      <c r="D535" s="14"/>
      <c r="G535" s="14"/>
      <c r="J535" s="14"/>
      <c r="M535" s="14"/>
    </row>
    <row r="536" spans="1:13" ht="13">
      <c r="A536" s="12"/>
      <c r="D536" s="14"/>
      <c r="G536" s="14"/>
      <c r="J536" s="14"/>
      <c r="M536" s="14"/>
    </row>
    <row r="537" spans="1:13" ht="13">
      <c r="A537" s="12"/>
      <c r="D537" s="14"/>
      <c r="G537" s="14"/>
      <c r="J537" s="14"/>
      <c r="M537" s="14"/>
    </row>
    <row r="538" spans="1:13" ht="13">
      <c r="A538" s="12"/>
      <c r="D538" s="14"/>
      <c r="G538" s="14"/>
      <c r="J538" s="14"/>
      <c r="M538" s="14"/>
    </row>
    <row r="539" spans="1:13" ht="13">
      <c r="A539" s="12"/>
      <c r="D539" s="14"/>
      <c r="G539" s="14"/>
      <c r="J539" s="14"/>
      <c r="M539" s="14"/>
    </row>
    <row r="540" spans="1:13" ht="13">
      <c r="A540" s="12"/>
      <c r="D540" s="14"/>
      <c r="G540" s="14"/>
      <c r="J540" s="14"/>
      <c r="M540" s="14"/>
    </row>
    <row r="541" spans="1:13" ht="13">
      <c r="A541" s="12"/>
      <c r="D541" s="14"/>
      <c r="G541" s="14"/>
      <c r="J541" s="14"/>
      <c r="M541" s="14"/>
    </row>
    <row r="542" spans="1:13" ht="13">
      <c r="A542" s="12"/>
      <c r="D542" s="14"/>
      <c r="G542" s="14"/>
      <c r="J542" s="14"/>
      <c r="M542" s="14"/>
    </row>
    <row r="543" spans="1:13" ht="13">
      <c r="A543" s="12"/>
      <c r="D543" s="14"/>
      <c r="G543" s="14"/>
      <c r="J543" s="14"/>
      <c r="M543" s="14"/>
    </row>
    <row r="544" spans="1:13" ht="13">
      <c r="A544" s="12"/>
      <c r="D544" s="14"/>
      <c r="G544" s="14"/>
      <c r="J544" s="14"/>
      <c r="M544" s="14"/>
    </row>
    <row r="545" spans="1:13" ht="13">
      <c r="A545" s="12"/>
      <c r="D545" s="14"/>
      <c r="G545" s="14"/>
      <c r="J545" s="14"/>
      <c r="M545" s="14"/>
    </row>
    <row r="546" spans="1:13" ht="13">
      <c r="A546" s="12"/>
      <c r="D546" s="14"/>
      <c r="G546" s="14"/>
      <c r="J546" s="14"/>
      <c r="M546" s="14"/>
    </row>
    <row r="547" spans="1:13" ht="13">
      <c r="A547" s="12"/>
      <c r="D547" s="14"/>
      <c r="G547" s="14"/>
      <c r="J547" s="14"/>
      <c r="M547" s="14"/>
    </row>
    <row r="548" spans="1:13" ht="13">
      <c r="A548" s="12"/>
      <c r="D548" s="14"/>
      <c r="G548" s="14"/>
      <c r="J548" s="14"/>
      <c r="M548" s="14"/>
    </row>
    <row r="549" spans="1:13" ht="13">
      <c r="A549" s="12"/>
      <c r="D549" s="14"/>
      <c r="G549" s="14"/>
      <c r="J549" s="14"/>
      <c r="M549" s="14"/>
    </row>
    <row r="550" spans="1:13" ht="13">
      <c r="A550" s="12"/>
      <c r="D550" s="14"/>
      <c r="G550" s="14"/>
      <c r="J550" s="14"/>
      <c r="M550" s="14"/>
    </row>
    <row r="551" spans="1:13" ht="13">
      <c r="A551" s="12"/>
      <c r="D551" s="14"/>
      <c r="G551" s="14"/>
      <c r="J551" s="14"/>
      <c r="M551" s="14"/>
    </row>
    <row r="552" spans="1:13" ht="13">
      <c r="A552" s="12"/>
      <c r="D552" s="14"/>
      <c r="G552" s="14"/>
      <c r="J552" s="14"/>
      <c r="M552" s="14"/>
    </row>
    <row r="553" spans="1:13" ht="13">
      <c r="A553" s="12"/>
      <c r="D553" s="14"/>
      <c r="G553" s="14"/>
      <c r="J553" s="14"/>
      <c r="M553" s="14"/>
    </row>
    <row r="554" spans="1:13" ht="13">
      <c r="A554" s="12"/>
      <c r="D554" s="14"/>
      <c r="G554" s="14"/>
      <c r="J554" s="14"/>
      <c r="M554" s="14"/>
    </row>
    <row r="555" spans="1:13" ht="13">
      <c r="A555" s="12"/>
      <c r="D555" s="14"/>
      <c r="G555" s="14"/>
      <c r="J555" s="14"/>
      <c r="M555" s="14"/>
    </row>
    <row r="556" spans="1:13" ht="13">
      <c r="A556" s="12"/>
      <c r="D556" s="14"/>
      <c r="G556" s="14"/>
      <c r="J556" s="14"/>
      <c r="M556" s="14"/>
    </row>
    <row r="557" spans="1:13" ht="13">
      <c r="A557" s="12"/>
      <c r="D557" s="14"/>
      <c r="G557" s="14"/>
      <c r="J557" s="14"/>
      <c r="M557" s="14"/>
    </row>
    <row r="558" spans="1:13" ht="13">
      <c r="A558" s="12"/>
      <c r="D558" s="14"/>
      <c r="G558" s="14"/>
      <c r="J558" s="14"/>
      <c r="M558" s="14"/>
    </row>
    <row r="559" spans="1:13" ht="13">
      <c r="A559" s="12"/>
      <c r="D559" s="14"/>
      <c r="G559" s="14"/>
      <c r="J559" s="14"/>
      <c r="M559" s="14"/>
    </row>
    <row r="560" spans="1:13" ht="13">
      <c r="A560" s="12"/>
      <c r="D560" s="14"/>
      <c r="G560" s="14"/>
      <c r="J560" s="14"/>
      <c r="M560" s="14"/>
    </row>
    <row r="561" spans="1:13" ht="13">
      <c r="A561" s="12"/>
      <c r="D561" s="14"/>
      <c r="G561" s="14"/>
      <c r="J561" s="14"/>
      <c r="M561" s="14"/>
    </row>
    <row r="562" spans="1:13" ht="13">
      <c r="A562" s="12"/>
      <c r="D562" s="14"/>
      <c r="G562" s="14"/>
      <c r="J562" s="14"/>
      <c r="M562" s="14"/>
    </row>
    <row r="563" spans="1:13" ht="13">
      <c r="A563" s="12"/>
      <c r="D563" s="14"/>
      <c r="G563" s="14"/>
      <c r="J563" s="14"/>
      <c r="M563" s="14"/>
    </row>
    <row r="564" spans="1:13" ht="13">
      <c r="A564" s="12"/>
      <c r="D564" s="14"/>
      <c r="G564" s="14"/>
      <c r="J564" s="14"/>
      <c r="M564" s="14"/>
    </row>
    <row r="565" spans="1:13" ht="13">
      <c r="A565" s="12"/>
      <c r="D565" s="14"/>
      <c r="G565" s="14"/>
      <c r="J565" s="14"/>
      <c r="M565" s="14"/>
    </row>
    <row r="566" spans="1:13" ht="13">
      <c r="A566" s="12"/>
      <c r="D566" s="14"/>
      <c r="G566" s="14"/>
      <c r="J566" s="14"/>
      <c r="M566" s="14"/>
    </row>
    <row r="567" spans="1:13" ht="13">
      <c r="A567" s="12"/>
      <c r="D567" s="14"/>
      <c r="G567" s="14"/>
      <c r="J567" s="14"/>
      <c r="M567" s="14"/>
    </row>
    <row r="568" spans="1:13" ht="13">
      <c r="A568" s="12"/>
      <c r="D568" s="14"/>
      <c r="G568" s="14"/>
      <c r="J568" s="14"/>
      <c r="M568" s="14"/>
    </row>
    <row r="569" spans="1:13" ht="13">
      <c r="A569" s="12"/>
      <c r="D569" s="14"/>
      <c r="G569" s="14"/>
      <c r="J569" s="14"/>
      <c r="M569" s="14"/>
    </row>
    <row r="570" spans="1:13" ht="13">
      <c r="A570" s="12"/>
      <c r="D570" s="14"/>
      <c r="G570" s="14"/>
      <c r="J570" s="14"/>
      <c r="M570" s="14"/>
    </row>
    <row r="571" spans="1:13" ht="13">
      <c r="A571" s="12"/>
      <c r="D571" s="14"/>
      <c r="G571" s="14"/>
      <c r="J571" s="14"/>
      <c r="M571" s="14"/>
    </row>
    <row r="572" spans="1:13" ht="13">
      <c r="A572" s="12"/>
      <c r="D572" s="14"/>
      <c r="G572" s="14"/>
      <c r="J572" s="14"/>
      <c r="M572" s="14"/>
    </row>
    <row r="573" spans="1:13" ht="13">
      <c r="A573" s="12"/>
      <c r="D573" s="14"/>
      <c r="G573" s="14"/>
      <c r="J573" s="14"/>
      <c r="M573" s="14"/>
    </row>
    <row r="574" spans="1:13" ht="13">
      <c r="A574" s="12"/>
      <c r="D574" s="14"/>
      <c r="G574" s="14"/>
      <c r="J574" s="14"/>
      <c r="M574" s="14"/>
    </row>
    <row r="575" spans="1:13" ht="13">
      <c r="A575" s="12"/>
      <c r="D575" s="14"/>
      <c r="G575" s="14"/>
      <c r="J575" s="14"/>
      <c r="M575" s="14"/>
    </row>
    <row r="576" spans="1:13" ht="13">
      <c r="A576" s="12"/>
      <c r="D576" s="14"/>
      <c r="G576" s="14"/>
      <c r="J576" s="14"/>
      <c r="M576" s="14"/>
    </row>
    <row r="577" spans="1:13" ht="13">
      <c r="A577" s="12"/>
      <c r="D577" s="14"/>
      <c r="G577" s="14"/>
      <c r="J577" s="14"/>
      <c r="M577" s="14"/>
    </row>
    <row r="578" spans="1:13" ht="13">
      <c r="A578" s="12"/>
      <c r="D578" s="14"/>
      <c r="G578" s="14"/>
      <c r="J578" s="14"/>
      <c r="M578" s="14"/>
    </row>
    <row r="579" spans="1:13" ht="13">
      <c r="A579" s="12"/>
      <c r="D579" s="14"/>
      <c r="G579" s="14"/>
      <c r="J579" s="14"/>
      <c r="M579" s="14"/>
    </row>
    <row r="580" spans="1:13" ht="13">
      <c r="A580" s="12"/>
      <c r="D580" s="14"/>
      <c r="G580" s="14"/>
      <c r="J580" s="14"/>
      <c r="M580" s="14"/>
    </row>
    <row r="581" spans="1:13" ht="13">
      <c r="A581" s="12"/>
      <c r="D581" s="14"/>
      <c r="G581" s="14"/>
      <c r="J581" s="14"/>
      <c r="M581" s="14"/>
    </row>
    <row r="582" spans="1:13" ht="13">
      <c r="A582" s="12"/>
      <c r="D582" s="14"/>
      <c r="G582" s="14"/>
      <c r="J582" s="14"/>
      <c r="M582" s="14"/>
    </row>
    <row r="583" spans="1:13" ht="13">
      <c r="A583" s="12"/>
      <c r="D583" s="14"/>
      <c r="G583" s="14"/>
      <c r="J583" s="14"/>
      <c r="M583" s="14"/>
    </row>
    <row r="584" spans="1:13" ht="13">
      <c r="A584" s="12"/>
      <c r="D584" s="14"/>
      <c r="G584" s="14"/>
      <c r="J584" s="14"/>
      <c r="M584" s="14"/>
    </row>
    <row r="585" spans="1:13" ht="13">
      <c r="A585" s="12"/>
      <c r="D585" s="14"/>
      <c r="G585" s="14"/>
      <c r="J585" s="14"/>
      <c r="M585" s="14"/>
    </row>
    <row r="586" spans="1:13" ht="13">
      <c r="A586" s="12"/>
      <c r="D586" s="14"/>
      <c r="G586" s="14"/>
      <c r="J586" s="14"/>
      <c r="M586" s="14"/>
    </row>
    <row r="587" spans="1:13" ht="13">
      <c r="A587" s="12"/>
      <c r="D587" s="14"/>
      <c r="G587" s="14"/>
      <c r="J587" s="14"/>
      <c r="M587" s="14"/>
    </row>
    <row r="588" spans="1:13" ht="13">
      <c r="A588" s="12"/>
      <c r="D588" s="14"/>
      <c r="G588" s="14"/>
      <c r="J588" s="14"/>
      <c r="M588" s="14"/>
    </row>
    <row r="589" spans="1:13" ht="13">
      <c r="A589" s="12"/>
      <c r="D589" s="14"/>
      <c r="G589" s="14"/>
      <c r="J589" s="14"/>
      <c r="M589" s="14"/>
    </row>
    <row r="590" spans="1:13" ht="13">
      <c r="A590" s="12"/>
      <c r="D590" s="14"/>
      <c r="G590" s="14"/>
      <c r="J590" s="14"/>
      <c r="M590" s="14"/>
    </row>
    <row r="591" spans="1:13" ht="13">
      <c r="A591" s="12"/>
      <c r="D591" s="14"/>
      <c r="G591" s="14"/>
      <c r="J591" s="14"/>
      <c r="M591" s="14"/>
    </row>
    <row r="592" spans="1:13" ht="13">
      <c r="A592" s="12"/>
      <c r="D592" s="14"/>
      <c r="G592" s="14"/>
      <c r="J592" s="14"/>
      <c r="M592" s="14"/>
    </row>
    <row r="593" spans="1:13" ht="13">
      <c r="A593" s="12"/>
      <c r="D593" s="14"/>
      <c r="G593" s="14"/>
      <c r="J593" s="14"/>
      <c r="M593" s="14"/>
    </row>
    <row r="594" spans="1:13" ht="13">
      <c r="A594" s="12"/>
      <c r="D594" s="14"/>
      <c r="G594" s="14"/>
      <c r="J594" s="14"/>
      <c r="M594" s="14"/>
    </row>
    <row r="595" spans="1:13" ht="13">
      <c r="A595" s="12"/>
      <c r="D595" s="14"/>
      <c r="G595" s="14"/>
      <c r="J595" s="14"/>
      <c r="M595" s="14"/>
    </row>
    <row r="596" spans="1:13" ht="13">
      <c r="A596" s="12"/>
      <c r="D596" s="14"/>
      <c r="G596" s="14"/>
      <c r="J596" s="14"/>
      <c r="M596" s="14"/>
    </row>
    <row r="597" spans="1:13" ht="13">
      <c r="A597" s="12"/>
      <c r="D597" s="14"/>
      <c r="G597" s="14"/>
      <c r="J597" s="14"/>
      <c r="M597" s="14"/>
    </row>
    <row r="598" spans="1:13" ht="13">
      <c r="A598" s="12"/>
      <c r="D598" s="14"/>
      <c r="G598" s="14"/>
      <c r="J598" s="14"/>
      <c r="M598" s="14"/>
    </row>
    <row r="599" spans="1:13" ht="13">
      <c r="A599" s="12"/>
      <c r="D599" s="14"/>
      <c r="G599" s="14"/>
      <c r="J599" s="14"/>
      <c r="M599" s="14"/>
    </row>
    <row r="600" spans="1:13" ht="13">
      <c r="A600" s="12"/>
      <c r="D600" s="14"/>
      <c r="G600" s="14"/>
      <c r="J600" s="14"/>
      <c r="M600" s="14"/>
    </row>
    <row r="601" spans="1:13" ht="13">
      <c r="A601" s="12"/>
      <c r="D601" s="14"/>
      <c r="G601" s="14"/>
      <c r="J601" s="14"/>
      <c r="M601" s="14"/>
    </row>
    <row r="602" spans="1:13" ht="13">
      <c r="A602" s="12"/>
      <c r="D602" s="14"/>
      <c r="G602" s="14"/>
      <c r="J602" s="14"/>
      <c r="M602" s="14"/>
    </row>
    <row r="603" spans="1:13" ht="13">
      <c r="A603" s="12"/>
      <c r="D603" s="14"/>
      <c r="G603" s="14"/>
      <c r="J603" s="14"/>
      <c r="M603" s="14"/>
    </row>
    <row r="604" spans="1:13" ht="13">
      <c r="A604" s="12"/>
      <c r="D604" s="14"/>
      <c r="G604" s="14"/>
      <c r="J604" s="14"/>
      <c r="M604" s="14"/>
    </row>
    <row r="605" spans="1:13" ht="13">
      <c r="A605" s="12"/>
      <c r="D605" s="14"/>
      <c r="G605" s="14"/>
      <c r="J605" s="14"/>
      <c r="M605" s="14"/>
    </row>
    <row r="606" spans="1:13" ht="13">
      <c r="A606" s="12"/>
      <c r="D606" s="14"/>
      <c r="G606" s="14"/>
      <c r="J606" s="14"/>
      <c r="M606" s="14"/>
    </row>
    <row r="607" spans="1:13" ht="13">
      <c r="A607" s="12"/>
      <c r="D607" s="14"/>
      <c r="G607" s="14"/>
      <c r="J607" s="14"/>
      <c r="M607" s="14"/>
    </row>
    <row r="608" spans="1:13" ht="13">
      <c r="A608" s="12"/>
      <c r="D608" s="14"/>
      <c r="G608" s="14"/>
      <c r="J608" s="14"/>
      <c r="M608" s="14"/>
    </row>
    <row r="609" spans="1:13" ht="13">
      <c r="A609" s="12"/>
      <c r="D609" s="14"/>
      <c r="G609" s="14"/>
      <c r="J609" s="14"/>
      <c r="M609" s="14"/>
    </row>
    <row r="610" spans="1:13" ht="13">
      <c r="A610" s="12"/>
      <c r="D610" s="14"/>
      <c r="G610" s="14"/>
      <c r="J610" s="14"/>
      <c r="M610" s="14"/>
    </row>
    <row r="611" spans="1:13" ht="13">
      <c r="A611" s="12"/>
      <c r="D611" s="14"/>
      <c r="G611" s="14"/>
      <c r="J611" s="14"/>
      <c r="M611" s="14"/>
    </row>
    <row r="612" spans="1:13" ht="13">
      <c r="A612" s="12"/>
      <c r="D612" s="14"/>
      <c r="G612" s="14"/>
      <c r="J612" s="14"/>
      <c r="M612" s="14"/>
    </row>
    <row r="613" spans="1:13" ht="13">
      <c r="A613" s="12"/>
      <c r="D613" s="14"/>
      <c r="G613" s="14"/>
      <c r="J613" s="14"/>
      <c r="M613" s="14"/>
    </row>
    <row r="614" spans="1:13" ht="13">
      <c r="A614" s="12"/>
      <c r="D614" s="14"/>
      <c r="G614" s="14"/>
      <c r="J614" s="14"/>
      <c r="M614" s="14"/>
    </row>
    <row r="615" spans="1:13" ht="13">
      <c r="A615" s="12"/>
      <c r="D615" s="14"/>
      <c r="G615" s="14"/>
      <c r="J615" s="14"/>
      <c r="M615" s="14"/>
    </row>
    <row r="616" spans="1:13" ht="13">
      <c r="A616" s="12"/>
      <c r="D616" s="14"/>
      <c r="G616" s="14"/>
      <c r="J616" s="14"/>
      <c r="M616" s="14"/>
    </row>
    <row r="617" spans="1:13" ht="13">
      <c r="A617" s="12"/>
      <c r="D617" s="14"/>
      <c r="G617" s="14"/>
      <c r="J617" s="14"/>
      <c r="M617" s="14"/>
    </row>
    <row r="618" spans="1:13" ht="13">
      <c r="A618" s="12"/>
      <c r="D618" s="14"/>
      <c r="G618" s="14"/>
      <c r="J618" s="14"/>
      <c r="M618" s="14"/>
    </row>
    <row r="619" spans="1:13" ht="13">
      <c r="A619" s="12"/>
      <c r="D619" s="14"/>
      <c r="G619" s="14"/>
      <c r="J619" s="14"/>
      <c r="M619" s="14"/>
    </row>
    <row r="620" spans="1:13" ht="13">
      <c r="A620" s="12"/>
      <c r="D620" s="14"/>
      <c r="G620" s="14"/>
      <c r="J620" s="14"/>
      <c r="M620" s="14"/>
    </row>
    <row r="621" spans="1:13" ht="13">
      <c r="A621" s="12"/>
      <c r="D621" s="14"/>
      <c r="G621" s="14"/>
      <c r="J621" s="14"/>
      <c r="M621" s="14"/>
    </row>
    <row r="622" spans="1:13" ht="13">
      <c r="A622" s="12"/>
      <c r="D622" s="14"/>
      <c r="G622" s="14"/>
      <c r="J622" s="14"/>
      <c r="M622" s="14"/>
    </row>
    <row r="623" spans="1:13" ht="13">
      <c r="A623" s="12"/>
      <c r="D623" s="14"/>
      <c r="G623" s="14"/>
      <c r="J623" s="14"/>
      <c r="M623" s="14"/>
    </row>
    <row r="624" spans="1:13" ht="13">
      <c r="A624" s="12"/>
      <c r="D624" s="14"/>
      <c r="G624" s="14"/>
      <c r="J624" s="14"/>
      <c r="M624" s="14"/>
    </row>
    <row r="625" spans="1:13" ht="13">
      <c r="A625" s="12"/>
      <c r="D625" s="14"/>
      <c r="G625" s="14"/>
      <c r="J625" s="14"/>
      <c r="M625" s="14"/>
    </row>
    <row r="626" spans="1:13" ht="13">
      <c r="A626" s="12"/>
      <c r="D626" s="14"/>
      <c r="G626" s="14"/>
      <c r="J626" s="14"/>
      <c r="M626" s="14"/>
    </row>
    <row r="627" spans="1:13" ht="13">
      <c r="A627" s="12"/>
      <c r="D627" s="14"/>
      <c r="G627" s="14"/>
      <c r="J627" s="14"/>
      <c r="M627" s="14"/>
    </row>
    <row r="628" spans="1:13" ht="13">
      <c r="A628" s="12"/>
      <c r="D628" s="14"/>
      <c r="G628" s="14"/>
      <c r="J628" s="14"/>
      <c r="M628" s="14"/>
    </row>
    <row r="629" spans="1:13" ht="13">
      <c r="A629" s="12"/>
      <c r="D629" s="14"/>
      <c r="G629" s="14"/>
      <c r="J629" s="14"/>
      <c r="M629" s="14"/>
    </row>
    <row r="630" spans="1:13" ht="13">
      <c r="A630" s="12"/>
      <c r="D630" s="14"/>
      <c r="G630" s="14"/>
      <c r="J630" s="14"/>
      <c r="M630" s="14"/>
    </row>
    <row r="631" spans="1:13" ht="13">
      <c r="A631" s="12"/>
      <c r="D631" s="14"/>
      <c r="G631" s="14"/>
      <c r="J631" s="14"/>
      <c r="M631" s="14"/>
    </row>
    <row r="632" spans="1:13" ht="13">
      <c r="A632" s="12"/>
      <c r="D632" s="14"/>
      <c r="G632" s="14"/>
      <c r="J632" s="14"/>
      <c r="M632" s="14"/>
    </row>
    <row r="633" spans="1:13" ht="13">
      <c r="A633" s="12"/>
      <c r="D633" s="14"/>
      <c r="G633" s="14"/>
      <c r="J633" s="14"/>
      <c r="M633" s="14"/>
    </row>
    <row r="634" spans="1:13" ht="13">
      <c r="A634" s="12"/>
      <c r="D634" s="14"/>
      <c r="G634" s="14"/>
      <c r="J634" s="14"/>
      <c r="M634" s="14"/>
    </row>
    <row r="635" spans="1:13" ht="13">
      <c r="A635" s="12"/>
      <c r="D635" s="14"/>
      <c r="G635" s="14"/>
      <c r="J635" s="14"/>
      <c r="M635" s="14"/>
    </row>
    <row r="636" spans="1:13" ht="13">
      <c r="A636" s="12"/>
      <c r="D636" s="14"/>
      <c r="G636" s="14"/>
      <c r="J636" s="14"/>
      <c r="M636" s="14"/>
    </row>
    <row r="637" spans="1:13" ht="13">
      <c r="A637" s="12"/>
      <c r="D637" s="14"/>
      <c r="G637" s="14"/>
      <c r="J637" s="14"/>
      <c r="M637" s="14"/>
    </row>
    <row r="638" spans="1:13" ht="13">
      <c r="A638" s="12"/>
      <c r="D638" s="14"/>
      <c r="G638" s="14"/>
      <c r="J638" s="14"/>
      <c r="M638" s="14"/>
    </row>
    <row r="639" spans="1:13" ht="13">
      <c r="A639" s="12"/>
      <c r="D639" s="14"/>
      <c r="G639" s="14"/>
      <c r="J639" s="14"/>
      <c r="M639" s="14"/>
    </row>
    <row r="640" spans="1:13" ht="13">
      <c r="A640" s="12"/>
      <c r="D640" s="14"/>
      <c r="G640" s="14"/>
      <c r="J640" s="14"/>
      <c r="M640" s="14"/>
    </row>
    <row r="641" spans="1:13" ht="13">
      <c r="A641" s="12"/>
      <c r="D641" s="14"/>
      <c r="G641" s="14"/>
      <c r="J641" s="14"/>
      <c r="M641" s="14"/>
    </row>
    <row r="642" spans="1:13" ht="13">
      <c r="A642" s="12"/>
      <c r="D642" s="14"/>
      <c r="G642" s="14"/>
      <c r="J642" s="14"/>
      <c r="M642" s="14"/>
    </row>
    <row r="643" spans="1:13" ht="13">
      <c r="A643" s="12"/>
      <c r="D643" s="14"/>
      <c r="G643" s="14"/>
      <c r="J643" s="14"/>
      <c r="M643" s="14"/>
    </row>
    <row r="644" spans="1:13" ht="13">
      <c r="A644" s="12"/>
      <c r="D644" s="14"/>
      <c r="G644" s="14"/>
      <c r="J644" s="14"/>
      <c r="M644" s="14"/>
    </row>
    <row r="645" spans="1:13" ht="13">
      <c r="A645" s="12"/>
      <c r="D645" s="14"/>
      <c r="G645" s="14"/>
      <c r="J645" s="14"/>
      <c r="M645" s="14"/>
    </row>
    <row r="646" spans="1:13" ht="13">
      <c r="A646" s="12"/>
      <c r="D646" s="14"/>
      <c r="G646" s="14"/>
      <c r="J646" s="14"/>
      <c r="M646" s="14"/>
    </row>
    <row r="647" spans="1:13" ht="13">
      <c r="A647" s="12"/>
      <c r="D647" s="14"/>
      <c r="G647" s="14"/>
      <c r="J647" s="14"/>
      <c r="M647" s="14"/>
    </row>
    <row r="648" spans="1:13" ht="13">
      <c r="A648" s="12"/>
      <c r="D648" s="14"/>
      <c r="G648" s="14"/>
      <c r="J648" s="14"/>
      <c r="M648" s="14"/>
    </row>
    <row r="649" spans="1:13" ht="13">
      <c r="A649" s="12"/>
      <c r="D649" s="14"/>
      <c r="G649" s="14"/>
      <c r="J649" s="14"/>
      <c r="M649" s="14"/>
    </row>
    <row r="650" spans="1:13" ht="13">
      <c r="A650" s="12"/>
      <c r="D650" s="14"/>
      <c r="G650" s="14"/>
      <c r="J650" s="14"/>
      <c r="M650" s="14"/>
    </row>
    <row r="651" spans="1:13" ht="13">
      <c r="A651" s="12"/>
      <c r="D651" s="14"/>
      <c r="G651" s="14"/>
      <c r="J651" s="14"/>
      <c r="M651" s="14"/>
    </row>
    <row r="652" spans="1:13" ht="13">
      <c r="A652" s="12"/>
      <c r="D652" s="14"/>
      <c r="G652" s="14"/>
      <c r="J652" s="14"/>
      <c r="M652" s="14"/>
    </row>
    <row r="653" spans="1:13" ht="13">
      <c r="A653" s="12"/>
      <c r="D653" s="14"/>
      <c r="G653" s="14"/>
      <c r="J653" s="14"/>
      <c r="M653" s="14"/>
    </row>
    <row r="654" spans="1:13" ht="13">
      <c r="A654" s="12"/>
      <c r="D654" s="14"/>
      <c r="G654" s="14"/>
      <c r="J654" s="14"/>
      <c r="M654" s="14"/>
    </row>
    <row r="655" spans="1:13" ht="13">
      <c r="A655" s="12"/>
      <c r="D655" s="14"/>
      <c r="G655" s="14"/>
      <c r="J655" s="14"/>
      <c r="M655" s="14"/>
    </row>
    <row r="656" spans="1:13" ht="13">
      <c r="A656" s="12"/>
      <c r="D656" s="14"/>
      <c r="G656" s="14"/>
      <c r="J656" s="14"/>
      <c r="M656" s="14"/>
    </row>
    <row r="657" spans="1:13" ht="13">
      <c r="A657" s="12"/>
      <c r="D657" s="14"/>
      <c r="G657" s="14"/>
      <c r="J657" s="14"/>
      <c r="M657" s="14"/>
    </row>
    <row r="658" spans="1:13" ht="13">
      <c r="A658" s="12"/>
      <c r="D658" s="14"/>
      <c r="G658" s="14"/>
      <c r="J658" s="14"/>
      <c r="M658" s="14"/>
    </row>
    <row r="659" spans="1:13" ht="13">
      <c r="A659" s="12"/>
      <c r="D659" s="14"/>
      <c r="G659" s="14"/>
      <c r="J659" s="14"/>
      <c r="M659" s="14"/>
    </row>
    <row r="660" spans="1:13" ht="13">
      <c r="A660" s="12"/>
      <c r="D660" s="14"/>
      <c r="G660" s="14"/>
      <c r="J660" s="14"/>
      <c r="M660" s="14"/>
    </row>
    <row r="661" spans="1:13" ht="13">
      <c r="A661" s="12"/>
      <c r="D661" s="14"/>
      <c r="G661" s="14"/>
      <c r="J661" s="14"/>
      <c r="M661" s="14"/>
    </row>
    <row r="662" spans="1:13" ht="13">
      <c r="A662" s="12"/>
      <c r="D662" s="14"/>
      <c r="G662" s="14"/>
      <c r="J662" s="14"/>
      <c r="M662" s="14"/>
    </row>
    <row r="663" spans="1:13" ht="13">
      <c r="A663" s="12"/>
      <c r="D663" s="14"/>
      <c r="G663" s="14"/>
      <c r="J663" s="14"/>
      <c r="M663" s="14"/>
    </row>
    <row r="664" spans="1:13" ht="13">
      <c r="A664" s="12"/>
      <c r="D664" s="14"/>
      <c r="G664" s="14"/>
      <c r="J664" s="14"/>
      <c r="M664" s="14"/>
    </row>
    <row r="665" spans="1:13" ht="13">
      <c r="A665" s="12"/>
      <c r="D665" s="14"/>
      <c r="G665" s="14"/>
      <c r="J665" s="14"/>
      <c r="M665" s="14"/>
    </row>
    <row r="666" spans="1:13" ht="13">
      <c r="A666" s="12"/>
      <c r="D666" s="14"/>
      <c r="G666" s="14"/>
      <c r="J666" s="14"/>
      <c r="M666" s="14"/>
    </row>
    <row r="667" spans="1:13" ht="13">
      <c r="A667" s="12"/>
      <c r="D667" s="14"/>
      <c r="G667" s="14"/>
      <c r="J667" s="14"/>
      <c r="M667" s="14"/>
    </row>
    <row r="668" spans="1:13" ht="13">
      <c r="A668" s="12"/>
      <c r="D668" s="14"/>
      <c r="G668" s="14"/>
      <c r="J668" s="14"/>
      <c r="M668" s="14"/>
    </row>
    <row r="669" spans="1:13" ht="13">
      <c r="A669" s="12"/>
      <c r="D669" s="14"/>
      <c r="G669" s="14"/>
      <c r="J669" s="14"/>
      <c r="M669" s="14"/>
    </row>
    <row r="670" spans="1:13" ht="13">
      <c r="A670" s="12"/>
      <c r="D670" s="14"/>
      <c r="G670" s="14"/>
      <c r="J670" s="14"/>
      <c r="M670" s="14"/>
    </row>
    <row r="671" spans="1:13" ht="13">
      <c r="A671" s="12"/>
      <c r="D671" s="14"/>
      <c r="G671" s="14"/>
      <c r="J671" s="14"/>
      <c r="M671" s="14"/>
    </row>
    <row r="672" spans="1:13" ht="13">
      <c r="A672" s="12"/>
      <c r="D672" s="14"/>
      <c r="G672" s="14"/>
      <c r="J672" s="14"/>
      <c r="M672" s="14"/>
    </row>
    <row r="673" spans="1:13" ht="13">
      <c r="A673" s="12"/>
      <c r="D673" s="14"/>
      <c r="G673" s="14"/>
      <c r="J673" s="14"/>
      <c r="M673" s="14"/>
    </row>
    <row r="674" spans="1:13" ht="13">
      <c r="A674" s="12"/>
      <c r="D674" s="14"/>
      <c r="G674" s="14"/>
      <c r="J674" s="14"/>
      <c r="M674" s="14"/>
    </row>
    <row r="675" spans="1:13" ht="13">
      <c r="A675" s="12"/>
      <c r="D675" s="14"/>
      <c r="G675" s="14"/>
      <c r="J675" s="14"/>
      <c r="M675" s="14"/>
    </row>
    <row r="676" spans="1:13" ht="13">
      <c r="A676" s="12"/>
      <c r="D676" s="14"/>
      <c r="G676" s="14"/>
      <c r="J676" s="14"/>
      <c r="M676" s="14"/>
    </row>
    <row r="677" spans="1:13" ht="13">
      <c r="A677" s="12"/>
      <c r="D677" s="14"/>
      <c r="G677" s="14"/>
      <c r="J677" s="14"/>
      <c r="M677" s="14"/>
    </row>
    <row r="678" spans="1:13" ht="13">
      <c r="A678" s="12"/>
      <c r="D678" s="14"/>
      <c r="G678" s="14"/>
      <c r="J678" s="14"/>
      <c r="M678" s="14"/>
    </row>
    <row r="679" spans="1:13" ht="13">
      <c r="A679" s="12"/>
      <c r="D679" s="14"/>
      <c r="G679" s="14"/>
      <c r="J679" s="14"/>
      <c r="M679" s="14"/>
    </row>
    <row r="680" spans="1:13" ht="13">
      <c r="A680" s="12"/>
      <c r="D680" s="14"/>
      <c r="G680" s="14"/>
      <c r="J680" s="14"/>
      <c r="M680" s="14"/>
    </row>
    <row r="681" spans="1:13" ht="13">
      <c r="A681" s="12"/>
      <c r="D681" s="14"/>
      <c r="G681" s="14"/>
      <c r="J681" s="14"/>
      <c r="M681" s="14"/>
    </row>
    <row r="682" spans="1:13" ht="13">
      <c r="A682" s="12"/>
      <c r="D682" s="14"/>
      <c r="G682" s="14"/>
      <c r="J682" s="14"/>
      <c r="M682" s="14"/>
    </row>
    <row r="683" spans="1:13" ht="13">
      <c r="A683" s="12"/>
      <c r="D683" s="14"/>
      <c r="G683" s="14"/>
      <c r="J683" s="14"/>
      <c r="M683" s="14"/>
    </row>
    <row r="684" spans="1:13" ht="13">
      <c r="A684" s="12"/>
      <c r="D684" s="14"/>
      <c r="G684" s="14"/>
      <c r="J684" s="14"/>
      <c r="M684" s="14"/>
    </row>
    <row r="685" spans="1:13" ht="13">
      <c r="A685" s="12"/>
      <c r="D685" s="14"/>
      <c r="G685" s="14"/>
      <c r="J685" s="14"/>
      <c r="M685" s="14"/>
    </row>
    <row r="686" spans="1:13" ht="13">
      <c r="A686" s="12"/>
      <c r="D686" s="14"/>
      <c r="G686" s="14"/>
      <c r="J686" s="14"/>
      <c r="M686" s="14"/>
    </row>
    <row r="687" spans="1:13" ht="13">
      <c r="A687" s="12"/>
      <c r="D687" s="14"/>
      <c r="G687" s="14"/>
      <c r="J687" s="14"/>
      <c r="M687" s="14"/>
    </row>
    <row r="688" spans="1:13" ht="13">
      <c r="A688" s="12"/>
      <c r="D688" s="14"/>
      <c r="G688" s="14"/>
      <c r="J688" s="14"/>
      <c r="M688" s="14"/>
    </row>
    <row r="689" spans="1:13" ht="13">
      <c r="A689" s="12"/>
      <c r="D689" s="14"/>
      <c r="G689" s="14"/>
      <c r="J689" s="14"/>
      <c r="M689" s="14"/>
    </row>
    <row r="690" spans="1:13" ht="13">
      <c r="A690" s="12"/>
      <c r="D690" s="14"/>
      <c r="G690" s="14"/>
      <c r="J690" s="14"/>
      <c r="M690" s="14"/>
    </row>
    <row r="691" spans="1:13" ht="13">
      <c r="A691" s="12"/>
      <c r="D691" s="14"/>
      <c r="G691" s="14"/>
      <c r="J691" s="14"/>
      <c r="M691" s="14"/>
    </row>
    <row r="692" spans="1:13" ht="13">
      <c r="A692" s="12"/>
      <c r="D692" s="14"/>
      <c r="G692" s="14"/>
      <c r="J692" s="14"/>
      <c r="M692" s="14"/>
    </row>
    <row r="693" spans="1:13" ht="13">
      <c r="A693" s="12"/>
      <c r="D693" s="14"/>
      <c r="G693" s="14"/>
      <c r="J693" s="14"/>
      <c r="M693" s="14"/>
    </row>
    <row r="694" spans="1:13" ht="13">
      <c r="A694" s="12"/>
      <c r="D694" s="14"/>
      <c r="G694" s="14"/>
      <c r="J694" s="14"/>
      <c r="M694" s="14"/>
    </row>
    <row r="695" spans="1:13" ht="13">
      <c r="A695" s="12"/>
      <c r="D695" s="14"/>
      <c r="G695" s="14"/>
      <c r="J695" s="14"/>
      <c r="M695" s="14"/>
    </row>
    <row r="696" spans="1:13" ht="13">
      <c r="A696" s="12"/>
      <c r="D696" s="14"/>
      <c r="G696" s="14"/>
      <c r="J696" s="14"/>
      <c r="M696" s="14"/>
    </row>
    <row r="697" spans="1:13" ht="13">
      <c r="A697" s="12"/>
      <c r="D697" s="14"/>
      <c r="G697" s="14"/>
      <c r="J697" s="14"/>
      <c r="M697" s="14"/>
    </row>
    <row r="698" spans="1:13" ht="13">
      <c r="A698" s="12"/>
      <c r="D698" s="14"/>
      <c r="G698" s="14"/>
      <c r="J698" s="14"/>
      <c r="M698" s="14"/>
    </row>
    <row r="699" spans="1:13" ht="13">
      <c r="A699" s="12"/>
      <c r="D699" s="14"/>
      <c r="G699" s="14"/>
      <c r="J699" s="14"/>
      <c r="M699" s="14"/>
    </row>
    <row r="700" spans="1:13" ht="13">
      <c r="A700" s="12"/>
      <c r="D700" s="14"/>
      <c r="G700" s="14"/>
      <c r="J700" s="14"/>
      <c r="M700" s="14"/>
    </row>
    <row r="701" spans="1:13" ht="13">
      <c r="A701" s="12"/>
      <c r="D701" s="14"/>
      <c r="G701" s="14"/>
      <c r="J701" s="14"/>
      <c r="M701" s="14"/>
    </row>
    <row r="702" spans="1:13" ht="13">
      <c r="A702" s="12"/>
      <c r="D702" s="14"/>
      <c r="G702" s="14"/>
      <c r="J702" s="14"/>
      <c r="M702" s="14"/>
    </row>
    <row r="703" spans="1:13" ht="13">
      <c r="A703" s="12"/>
      <c r="D703" s="14"/>
      <c r="G703" s="14"/>
      <c r="J703" s="14"/>
      <c r="M703" s="14"/>
    </row>
    <row r="704" spans="1:13" ht="13">
      <c r="A704" s="12"/>
      <c r="D704" s="14"/>
      <c r="G704" s="14"/>
      <c r="J704" s="14"/>
      <c r="M704" s="14"/>
    </row>
    <row r="705" spans="1:13" ht="13">
      <c r="A705" s="12"/>
      <c r="D705" s="14"/>
      <c r="G705" s="14"/>
      <c r="J705" s="14"/>
      <c r="M705" s="14"/>
    </row>
    <row r="706" spans="1:13" ht="13">
      <c r="A706" s="12"/>
      <c r="D706" s="14"/>
      <c r="G706" s="14"/>
      <c r="J706" s="14"/>
      <c r="M706" s="14"/>
    </row>
    <row r="707" spans="1:13" ht="13">
      <c r="A707" s="12"/>
      <c r="D707" s="14"/>
      <c r="G707" s="14"/>
      <c r="J707" s="14"/>
      <c r="M707" s="14"/>
    </row>
    <row r="708" spans="1:13" ht="13">
      <c r="A708" s="12"/>
      <c r="D708" s="14"/>
      <c r="G708" s="14"/>
      <c r="J708" s="14"/>
      <c r="M708" s="14"/>
    </row>
    <row r="709" spans="1:13" ht="13">
      <c r="A709" s="12"/>
      <c r="D709" s="14"/>
      <c r="G709" s="14"/>
      <c r="J709" s="14"/>
      <c r="M709" s="14"/>
    </row>
    <row r="710" spans="1:13" ht="13">
      <c r="A710" s="12"/>
      <c r="D710" s="14"/>
      <c r="G710" s="14"/>
      <c r="J710" s="14"/>
      <c r="M710" s="14"/>
    </row>
    <row r="711" spans="1:13" ht="13">
      <c r="A711" s="12"/>
      <c r="D711" s="14"/>
      <c r="G711" s="14"/>
      <c r="J711" s="14"/>
      <c r="M711" s="14"/>
    </row>
    <row r="712" spans="1:13" ht="13">
      <c r="A712" s="12"/>
      <c r="D712" s="14"/>
      <c r="G712" s="14"/>
      <c r="J712" s="14"/>
      <c r="M712" s="14"/>
    </row>
    <row r="713" spans="1:13" ht="13">
      <c r="A713" s="12"/>
      <c r="D713" s="14"/>
      <c r="G713" s="14"/>
      <c r="J713" s="14"/>
      <c r="M713" s="14"/>
    </row>
    <row r="714" spans="1:13" ht="13">
      <c r="A714" s="12"/>
      <c r="D714" s="14"/>
      <c r="G714" s="14"/>
      <c r="J714" s="14"/>
      <c r="M714" s="14"/>
    </row>
    <row r="715" spans="1:13" ht="13">
      <c r="A715" s="12"/>
      <c r="D715" s="14"/>
      <c r="G715" s="14"/>
      <c r="J715" s="14"/>
      <c r="M715" s="14"/>
    </row>
    <row r="716" spans="1:13" ht="13">
      <c r="A716" s="12"/>
      <c r="D716" s="14"/>
      <c r="G716" s="14"/>
      <c r="J716" s="14"/>
      <c r="M716" s="14"/>
    </row>
    <row r="717" spans="1:13" ht="13">
      <c r="A717" s="12"/>
      <c r="D717" s="14"/>
      <c r="G717" s="14"/>
      <c r="J717" s="14"/>
      <c r="M717" s="14"/>
    </row>
    <row r="718" spans="1:13" ht="13">
      <c r="A718" s="12"/>
      <c r="D718" s="14"/>
      <c r="G718" s="14"/>
      <c r="J718" s="14"/>
      <c r="M718" s="14"/>
    </row>
    <row r="719" spans="1:13" ht="13">
      <c r="A719" s="12"/>
      <c r="D719" s="14"/>
      <c r="G719" s="14"/>
      <c r="J719" s="14"/>
      <c r="M719" s="14"/>
    </row>
    <row r="720" spans="1:13" ht="13">
      <c r="A720" s="12"/>
      <c r="D720" s="14"/>
      <c r="G720" s="14"/>
      <c r="J720" s="14"/>
      <c r="M720" s="14"/>
    </row>
    <row r="721" spans="1:13" ht="13">
      <c r="A721" s="12"/>
      <c r="D721" s="14"/>
      <c r="G721" s="14"/>
      <c r="J721" s="14"/>
      <c r="M721" s="14"/>
    </row>
    <row r="722" spans="1:13" ht="13">
      <c r="A722" s="12"/>
      <c r="D722" s="14"/>
      <c r="G722" s="14"/>
      <c r="J722" s="14"/>
      <c r="M722" s="14"/>
    </row>
    <row r="723" spans="1:13" ht="13">
      <c r="A723" s="12"/>
      <c r="D723" s="14"/>
      <c r="G723" s="14"/>
      <c r="J723" s="14"/>
      <c r="M723" s="14"/>
    </row>
    <row r="724" spans="1:13" ht="13">
      <c r="A724" s="12"/>
      <c r="D724" s="14"/>
      <c r="G724" s="14"/>
      <c r="J724" s="14"/>
      <c r="M724" s="14"/>
    </row>
    <row r="725" spans="1:13" ht="13">
      <c r="A725" s="12"/>
      <c r="D725" s="14"/>
      <c r="G725" s="14"/>
      <c r="J725" s="14"/>
      <c r="M725" s="14"/>
    </row>
    <row r="726" spans="1:13" ht="13">
      <c r="A726" s="12"/>
      <c r="D726" s="14"/>
      <c r="G726" s="14"/>
      <c r="J726" s="14"/>
      <c r="M726" s="14"/>
    </row>
    <row r="727" spans="1:13" ht="13">
      <c r="A727" s="12"/>
      <c r="D727" s="14"/>
      <c r="G727" s="14"/>
      <c r="J727" s="14"/>
      <c r="M727" s="14"/>
    </row>
    <row r="728" spans="1:13" ht="13">
      <c r="A728" s="12"/>
      <c r="D728" s="14"/>
      <c r="G728" s="14"/>
      <c r="J728" s="14"/>
      <c r="M728" s="14"/>
    </row>
    <row r="729" spans="1:13" ht="13">
      <c r="A729" s="12"/>
      <c r="D729" s="14"/>
      <c r="G729" s="14"/>
      <c r="J729" s="14"/>
      <c r="M729" s="14"/>
    </row>
    <row r="730" spans="1:13" ht="13">
      <c r="A730" s="12"/>
      <c r="D730" s="14"/>
      <c r="G730" s="14"/>
      <c r="J730" s="14"/>
      <c r="M730" s="14"/>
    </row>
    <row r="731" spans="1:13" ht="13">
      <c r="A731" s="12"/>
      <c r="D731" s="14"/>
      <c r="G731" s="14"/>
      <c r="J731" s="14"/>
      <c r="M731" s="14"/>
    </row>
    <row r="732" spans="1:13" ht="13">
      <c r="A732" s="12"/>
      <c r="D732" s="14"/>
      <c r="G732" s="14"/>
      <c r="J732" s="14"/>
      <c r="M732" s="14"/>
    </row>
    <row r="733" spans="1:13" ht="13">
      <c r="A733" s="12"/>
      <c r="D733" s="14"/>
      <c r="G733" s="14"/>
      <c r="J733" s="14"/>
      <c r="M733" s="14"/>
    </row>
    <row r="734" spans="1:13" ht="13">
      <c r="A734" s="12"/>
      <c r="D734" s="14"/>
      <c r="G734" s="14"/>
      <c r="J734" s="14"/>
      <c r="M734" s="14"/>
    </row>
    <row r="735" spans="1:13" ht="13">
      <c r="A735" s="12"/>
      <c r="D735" s="14"/>
      <c r="G735" s="14"/>
      <c r="J735" s="14"/>
      <c r="M735" s="14"/>
    </row>
    <row r="736" spans="1:13" ht="13">
      <c r="A736" s="12"/>
      <c r="D736" s="14"/>
      <c r="G736" s="14"/>
      <c r="J736" s="14"/>
      <c r="M736" s="14"/>
    </row>
    <row r="737" spans="1:13" ht="13">
      <c r="A737" s="12"/>
      <c r="D737" s="14"/>
      <c r="G737" s="14"/>
      <c r="J737" s="14"/>
      <c r="M737" s="14"/>
    </row>
    <row r="738" spans="1:13" ht="13">
      <c r="A738" s="12"/>
      <c r="D738" s="14"/>
      <c r="G738" s="14"/>
      <c r="J738" s="14"/>
      <c r="M738" s="14"/>
    </row>
    <row r="739" spans="1:13" ht="13">
      <c r="A739" s="12"/>
      <c r="D739" s="14"/>
      <c r="G739" s="14"/>
      <c r="J739" s="14"/>
      <c r="M739" s="14"/>
    </row>
    <row r="740" spans="1:13" ht="13">
      <c r="A740" s="12"/>
      <c r="D740" s="14"/>
      <c r="G740" s="14"/>
      <c r="J740" s="14"/>
      <c r="M740" s="14"/>
    </row>
    <row r="741" spans="1:13" ht="13">
      <c r="A741" s="12"/>
      <c r="D741" s="14"/>
      <c r="G741" s="14"/>
      <c r="J741" s="14"/>
      <c r="M741" s="14"/>
    </row>
    <row r="742" spans="1:13" ht="13">
      <c r="A742" s="12"/>
      <c r="D742" s="14"/>
      <c r="G742" s="14"/>
      <c r="J742" s="14"/>
      <c r="M742" s="14"/>
    </row>
    <row r="743" spans="1:13" ht="13">
      <c r="A743" s="12"/>
      <c r="D743" s="14"/>
      <c r="G743" s="14"/>
      <c r="J743" s="14"/>
      <c r="M743" s="14"/>
    </row>
    <row r="744" spans="1:13" ht="13">
      <c r="A744" s="12"/>
      <c r="D744" s="14"/>
      <c r="G744" s="14"/>
      <c r="J744" s="14"/>
      <c r="M744" s="14"/>
    </row>
    <row r="745" spans="1:13" ht="13">
      <c r="A745" s="12"/>
      <c r="D745" s="14"/>
      <c r="G745" s="14"/>
      <c r="J745" s="14"/>
      <c r="M745" s="14"/>
    </row>
    <row r="746" spans="1:13" ht="13">
      <c r="A746" s="12"/>
      <c r="D746" s="14"/>
      <c r="G746" s="14"/>
      <c r="J746" s="14"/>
      <c r="M746" s="14"/>
    </row>
    <row r="747" spans="1:13" ht="13">
      <c r="A747" s="12"/>
      <c r="D747" s="14"/>
      <c r="G747" s="14"/>
      <c r="J747" s="14"/>
      <c r="M747" s="14"/>
    </row>
    <row r="748" spans="1:13" ht="13">
      <c r="A748" s="12"/>
      <c r="D748" s="14"/>
      <c r="G748" s="14"/>
      <c r="J748" s="14"/>
      <c r="M748" s="14"/>
    </row>
    <row r="749" spans="1:13" ht="13">
      <c r="A749" s="12"/>
      <c r="D749" s="14"/>
      <c r="G749" s="14"/>
      <c r="J749" s="14"/>
      <c r="M749" s="14"/>
    </row>
    <row r="750" spans="1:13" ht="13">
      <c r="A750" s="12"/>
      <c r="D750" s="14"/>
      <c r="G750" s="14"/>
      <c r="J750" s="14"/>
      <c r="M750" s="14"/>
    </row>
    <row r="751" spans="1:13" ht="13">
      <c r="A751" s="12"/>
      <c r="D751" s="14"/>
      <c r="G751" s="14"/>
      <c r="J751" s="14"/>
      <c r="M751" s="14"/>
    </row>
    <row r="752" spans="1:13" ht="13">
      <c r="A752" s="12"/>
      <c r="D752" s="14"/>
      <c r="G752" s="14"/>
      <c r="J752" s="14"/>
      <c r="M752" s="14"/>
    </row>
    <row r="753" spans="1:13" ht="13">
      <c r="A753" s="12"/>
      <c r="D753" s="14"/>
      <c r="G753" s="14"/>
      <c r="J753" s="14"/>
      <c r="M753" s="14"/>
    </row>
    <row r="754" spans="1:13" ht="13">
      <c r="A754" s="12"/>
      <c r="D754" s="14"/>
      <c r="G754" s="14"/>
      <c r="J754" s="14"/>
      <c r="M754" s="14"/>
    </row>
    <row r="755" spans="1:13" ht="13">
      <c r="A755" s="12"/>
      <c r="D755" s="14"/>
      <c r="G755" s="14"/>
      <c r="J755" s="14"/>
      <c r="M755" s="14"/>
    </row>
    <row r="756" spans="1:13" ht="13">
      <c r="A756" s="12"/>
      <c r="D756" s="14"/>
      <c r="G756" s="14"/>
      <c r="J756" s="14"/>
      <c r="M756" s="14"/>
    </row>
    <row r="757" spans="1:13" ht="13">
      <c r="A757" s="12"/>
      <c r="D757" s="14"/>
      <c r="G757" s="14"/>
      <c r="J757" s="14"/>
      <c r="M757" s="14"/>
    </row>
    <row r="758" spans="1:13" ht="13">
      <c r="A758" s="12"/>
      <c r="D758" s="14"/>
      <c r="G758" s="14"/>
      <c r="J758" s="14"/>
      <c r="M758" s="14"/>
    </row>
    <row r="759" spans="1:13" ht="13">
      <c r="A759" s="12"/>
      <c r="D759" s="14"/>
      <c r="G759" s="14"/>
      <c r="J759" s="14"/>
      <c r="M759" s="14"/>
    </row>
    <row r="760" spans="1:13" ht="13">
      <c r="A760" s="12"/>
      <c r="D760" s="14"/>
      <c r="G760" s="14"/>
      <c r="J760" s="14"/>
      <c r="M760" s="14"/>
    </row>
    <row r="761" spans="1:13" ht="13">
      <c r="A761" s="12"/>
      <c r="D761" s="14"/>
      <c r="G761" s="14"/>
      <c r="J761" s="14"/>
      <c r="M761" s="14"/>
    </row>
    <row r="762" spans="1:13" ht="13">
      <c r="A762" s="12"/>
      <c r="D762" s="14"/>
      <c r="G762" s="14"/>
      <c r="J762" s="14"/>
      <c r="M762" s="14"/>
    </row>
    <row r="763" spans="1:13" ht="13">
      <c r="A763" s="12"/>
      <c r="D763" s="14"/>
      <c r="G763" s="14"/>
      <c r="J763" s="14"/>
      <c r="M763" s="14"/>
    </row>
    <row r="764" spans="1:13" ht="13">
      <c r="A764" s="12"/>
      <c r="D764" s="14"/>
      <c r="G764" s="14"/>
      <c r="J764" s="14"/>
      <c r="M764" s="14"/>
    </row>
    <row r="765" spans="1:13" ht="13">
      <c r="A765" s="12"/>
      <c r="D765" s="14"/>
      <c r="G765" s="14"/>
      <c r="J765" s="14"/>
      <c r="M765" s="14"/>
    </row>
    <row r="766" spans="1:13" ht="13">
      <c r="A766" s="12"/>
      <c r="D766" s="14"/>
      <c r="G766" s="14"/>
      <c r="J766" s="14"/>
      <c r="M766" s="14"/>
    </row>
    <row r="767" spans="1:13" ht="13">
      <c r="A767" s="12"/>
      <c r="D767" s="14"/>
      <c r="G767" s="14"/>
      <c r="J767" s="14"/>
      <c r="M767" s="14"/>
    </row>
    <row r="768" spans="1:13" ht="13">
      <c r="A768" s="12"/>
      <c r="D768" s="14"/>
      <c r="G768" s="14"/>
      <c r="J768" s="14"/>
      <c r="M768" s="14"/>
    </row>
    <row r="769" spans="1:13" ht="13">
      <c r="A769" s="12"/>
      <c r="D769" s="14"/>
      <c r="G769" s="14"/>
      <c r="J769" s="14"/>
      <c r="M769" s="14"/>
    </row>
    <row r="770" spans="1:13" ht="13">
      <c r="A770" s="12"/>
      <c r="D770" s="14"/>
      <c r="G770" s="14"/>
      <c r="J770" s="14"/>
      <c r="M770" s="14"/>
    </row>
    <row r="771" spans="1:13" ht="13">
      <c r="A771" s="12"/>
      <c r="D771" s="14"/>
      <c r="G771" s="14"/>
      <c r="J771" s="14"/>
      <c r="M771" s="14"/>
    </row>
    <row r="772" spans="1:13" ht="13">
      <c r="A772" s="12"/>
      <c r="D772" s="14"/>
      <c r="G772" s="14"/>
      <c r="J772" s="14"/>
      <c r="M772" s="14"/>
    </row>
    <row r="773" spans="1:13" ht="13">
      <c r="A773" s="12"/>
      <c r="D773" s="14"/>
      <c r="G773" s="14"/>
      <c r="J773" s="14"/>
      <c r="M773" s="14"/>
    </row>
    <row r="774" spans="1:13" ht="13">
      <c r="A774" s="12"/>
      <c r="D774" s="14"/>
      <c r="G774" s="14"/>
      <c r="J774" s="14"/>
      <c r="M774" s="14"/>
    </row>
    <row r="775" spans="1:13" ht="13">
      <c r="A775" s="12"/>
      <c r="D775" s="14"/>
      <c r="G775" s="14"/>
      <c r="J775" s="14"/>
      <c r="M775" s="14"/>
    </row>
    <row r="776" spans="1:13" ht="13">
      <c r="A776" s="12"/>
      <c r="D776" s="14"/>
      <c r="G776" s="14"/>
      <c r="J776" s="14"/>
      <c r="M776" s="14"/>
    </row>
    <row r="777" spans="1:13" ht="13">
      <c r="A777" s="12"/>
      <c r="D777" s="14"/>
      <c r="G777" s="14"/>
      <c r="J777" s="14"/>
      <c r="M777" s="14"/>
    </row>
    <row r="778" spans="1:13" ht="13">
      <c r="A778" s="12"/>
      <c r="D778" s="14"/>
      <c r="G778" s="14"/>
      <c r="J778" s="14"/>
      <c r="M778" s="14"/>
    </row>
    <row r="779" spans="1:13" ht="13">
      <c r="A779" s="12"/>
      <c r="D779" s="14"/>
      <c r="G779" s="14"/>
      <c r="J779" s="14"/>
      <c r="M779" s="14"/>
    </row>
    <row r="780" spans="1:13" ht="13">
      <c r="A780" s="12"/>
      <c r="D780" s="14"/>
      <c r="G780" s="14"/>
      <c r="J780" s="14"/>
      <c r="M780" s="14"/>
    </row>
    <row r="781" spans="1:13" ht="13">
      <c r="A781" s="12"/>
      <c r="D781" s="14"/>
      <c r="G781" s="14"/>
      <c r="J781" s="14"/>
      <c r="M781" s="14"/>
    </row>
    <row r="782" spans="1:13" ht="13">
      <c r="A782" s="12"/>
      <c r="D782" s="14"/>
      <c r="G782" s="14"/>
      <c r="J782" s="14"/>
      <c r="M782" s="14"/>
    </row>
    <row r="783" spans="1:13" ht="13">
      <c r="A783" s="12"/>
      <c r="D783" s="14"/>
      <c r="G783" s="14"/>
      <c r="J783" s="14"/>
      <c r="M783" s="14"/>
    </row>
    <row r="784" spans="1:13" ht="13">
      <c r="A784" s="12"/>
      <c r="D784" s="14"/>
      <c r="G784" s="14"/>
      <c r="J784" s="14"/>
      <c r="M784" s="14"/>
    </row>
    <row r="785" spans="1:13" ht="13">
      <c r="A785" s="12"/>
      <c r="D785" s="14"/>
      <c r="G785" s="14"/>
      <c r="J785" s="14"/>
      <c r="M785" s="14"/>
    </row>
    <row r="786" spans="1:13" ht="13">
      <c r="A786" s="12"/>
      <c r="D786" s="14"/>
      <c r="G786" s="14"/>
      <c r="J786" s="14"/>
      <c r="M786" s="14"/>
    </row>
    <row r="787" spans="1:13" ht="13">
      <c r="A787" s="12"/>
      <c r="D787" s="14"/>
      <c r="G787" s="14"/>
      <c r="J787" s="14"/>
      <c r="M787" s="14"/>
    </row>
    <row r="788" spans="1:13" ht="13">
      <c r="A788" s="12"/>
      <c r="D788" s="14"/>
      <c r="G788" s="14"/>
      <c r="J788" s="14"/>
      <c r="M788" s="14"/>
    </row>
    <row r="789" spans="1:13" ht="13">
      <c r="A789" s="12"/>
      <c r="D789" s="14"/>
      <c r="G789" s="14"/>
      <c r="J789" s="14"/>
      <c r="M789" s="14"/>
    </row>
    <row r="790" spans="1:13" ht="13">
      <c r="A790" s="12"/>
      <c r="D790" s="14"/>
      <c r="G790" s="14"/>
      <c r="J790" s="14"/>
      <c r="M790" s="14"/>
    </row>
    <row r="791" spans="1:13" ht="13">
      <c r="A791" s="12"/>
      <c r="D791" s="14"/>
      <c r="G791" s="14"/>
      <c r="J791" s="14"/>
      <c r="M791" s="14"/>
    </row>
    <row r="792" spans="1:13" ht="13">
      <c r="A792" s="12"/>
      <c r="D792" s="14"/>
      <c r="G792" s="14"/>
      <c r="J792" s="14"/>
      <c r="M792" s="14"/>
    </row>
    <row r="793" spans="1:13" ht="13">
      <c r="A793" s="12"/>
      <c r="D793" s="14"/>
      <c r="G793" s="14"/>
      <c r="J793" s="14"/>
      <c r="M793" s="14"/>
    </row>
    <row r="794" spans="1:13" ht="13">
      <c r="A794" s="12"/>
      <c r="D794" s="14"/>
      <c r="G794" s="14"/>
      <c r="J794" s="14"/>
      <c r="M794" s="14"/>
    </row>
    <row r="795" spans="1:13" ht="13">
      <c r="A795" s="12"/>
      <c r="D795" s="14"/>
      <c r="G795" s="14"/>
      <c r="J795" s="14"/>
      <c r="M795" s="14"/>
    </row>
    <row r="796" spans="1:13" ht="13">
      <c r="A796" s="12"/>
      <c r="D796" s="14"/>
      <c r="G796" s="14"/>
      <c r="J796" s="14"/>
      <c r="M796" s="14"/>
    </row>
    <row r="797" spans="1:13" ht="13">
      <c r="A797" s="12"/>
      <c r="D797" s="14"/>
      <c r="G797" s="14"/>
      <c r="J797" s="14"/>
      <c r="M797" s="14"/>
    </row>
    <row r="798" spans="1:13" ht="13">
      <c r="A798" s="12"/>
      <c r="D798" s="14"/>
      <c r="G798" s="14"/>
      <c r="J798" s="14"/>
      <c r="M798" s="14"/>
    </row>
    <row r="799" spans="1:13" ht="13">
      <c r="A799" s="12"/>
      <c r="D799" s="14"/>
      <c r="G799" s="14"/>
      <c r="J799" s="14"/>
      <c r="M799" s="14"/>
    </row>
    <row r="800" spans="1:13" ht="13">
      <c r="A800" s="12"/>
      <c r="D800" s="14"/>
      <c r="G800" s="14"/>
      <c r="J800" s="14"/>
      <c r="M800" s="14"/>
    </row>
    <row r="801" spans="1:13" ht="13">
      <c r="A801" s="12"/>
      <c r="D801" s="14"/>
      <c r="G801" s="14"/>
      <c r="J801" s="14"/>
      <c r="M801" s="14"/>
    </row>
    <row r="802" spans="1:13" ht="13">
      <c r="A802" s="12"/>
      <c r="D802" s="14"/>
      <c r="G802" s="14"/>
      <c r="J802" s="14"/>
      <c r="M802" s="14"/>
    </row>
    <row r="803" spans="1:13" ht="13">
      <c r="A803" s="12"/>
      <c r="D803" s="14"/>
      <c r="G803" s="14"/>
      <c r="J803" s="14"/>
      <c r="M803" s="14"/>
    </row>
    <row r="804" spans="1:13" ht="13">
      <c r="A804" s="12"/>
      <c r="D804" s="14"/>
      <c r="G804" s="14"/>
      <c r="J804" s="14"/>
      <c r="M804" s="14"/>
    </row>
    <row r="805" spans="1:13" ht="13">
      <c r="A805" s="12"/>
      <c r="D805" s="14"/>
      <c r="G805" s="14"/>
      <c r="J805" s="14"/>
      <c r="M805" s="14"/>
    </row>
    <row r="806" spans="1:13" ht="13">
      <c r="A806" s="12"/>
      <c r="D806" s="14"/>
      <c r="G806" s="14"/>
      <c r="J806" s="14"/>
      <c r="M806" s="14"/>
    </row>
    <row r="807" spans="1:13" ht="13">
      <c r="A807" s="12"/>
      <c r="D807" s="14"/>
      <c r="G807" s="14"/>
      <c r="J807" s="14"/>
      <c r="M807" s="14"/>
    </row>
    <row r="808" spans="1:13" ht="13">
      <c r="A808" s="12"/>
      <c r="D808" s="14"/>
      <c r="G808" s="14"/>
      <c r="J808" s="14"/>
      <c r="M808" s="14"/>
    </row>
    <row r="809" spans="1:13" ht="13">
      <c r="A809" s="12"/>
      <c r="D809" s="14"/>
      <c r="G809" s="14"/>
      <c r="J809" s="14"/>
      <c r="M809" s="14"/>
    </row>
    <row r="810" spans="1:13" ht="13">
      <c r="A810" s="12"/>
      <c r="D810" s="14"/>
      <c r="G810" s="14"/>
      <c r="J810" s="14"/>
      <c r="M810" s="14"/>
    </row>
    <row r="811" spans="1:13" ht="13">
      <c r="A811" s="12"/>
      <c r="D811" s="14"/>
      <c r="G811" s="14"/>
      <c r="J811" s="14"/>
      <c r="M811" s="14"/>
    </row>
    <row r="812" spans="1:13" ht="13">
      <c r="A812" s="12"/>
      <c r="D812" s="14"/>
      <c r="G812" s="14"/>
      <c r="J812" s="14"/>
      <c r="M812" s="14"/>
    </row>
    <row r="813" spans="1:13" ht="13">
      <c r="A813" s="12"/>
      <c r="D813" s="14"/>
      <c r="G813" s="14"/>
      <c r="J813" s="14"/>
      <c r="M813" s="14"/>
    </row>
    <row r="814" spans="1:13" ht="13">
      <c r="A814" s="12"/>
      <c r="D814" s="14"/>
      <c r="G814" s="14"/>
      <c r="J814" s="14"/>
      <c r="M814" s="14"/>
    </row>
    <row r="815" spans="1:13" ht="13">
      <c r="A815" s="12"/>
      <c r="D815" s="14"/>
      <c r="G815" s="14"/>
      <c r="J815" s="14"/>
      <c r="M815" s="14"/>
    </row>
    <row r="816" spans="1:13" ht="13">
      <c r="A816" s="12"/>
      <c r="D816" s="14"/>
      <c r="G816" s="14"/>
      <c r="J816" s="14"/>
      <c r="M816" s="14"/>
    </row>
    <row r="817" spans="1:13" ht="13">
      <c r="A817" s="12"/>
      <c r="D817" s="14"/>
      <c r="G817" s="14"/>
      <c r="J817" s="14"/>
      <c r="M817" s="14"/>
    </row>
    <row r="818" spans="1:13" ht="13">
      <c r="A818" s="12"/>
      <c r="D818" s="14"/>
      <c r="G818" s="14"/>
      <c r="J818" s="14"/>
      <c r="M818" s="14"/>
    </row>
    <row r="819" spans="1:13" ht="13">
      <c r="A819" s="12"/>
      <c r="D819" s="14"/>
      <c r="G819" s="14"/>
      <c r="J819" s="14"/>
      <c r="M819" s="14"/>
    </row>
    <row r="820" spans="1:13" ht="13">
      <c r="A820" s="12"/>
      <c r="D820" s="14"/>
      <c r="G820" s="14"/>
      <c r="J820" s="14"/>
      <c r="M820" s="14"/>
    </row>
    <row r="821" spans="1:13" ht="13">
      <c r="A821" s="12"/>
      <c r="D821" s="14"/>
      <c r="G821" s="14"/>
      <c r="J821" s="14"/>
      <c r="M821" s="14"/>
    </row>
    <row r="822" spans="1:13" ht="13">
      <c r="A822" s="12"/>
      <c r="D822" s="14"/>
      <c r="G822" s="14"/>
      <c r="J822" s="14"/>
      <c r="M822" s="14"/>
    </row>
    <row r="823" spans="1:13" ht="13">
      <c r="A823" s="12"/>
      <c r="D823" s="14"/>
      <c r="G823" s="14"/>
      <c r="J823" s="14"/>
      <c r="M823" s="14"/>
    </row>
    <row r="824" spans="1:13" ht="13">
      <c r="A824" s="12"/>
      <c r="D824" s="14"/>
      <c r="G824" s="14"/>
      <c r="J824" s="14"/>
      <c r="M824" s="14"/>
    </row>
    <row r="825" spans="1:13" ht="13">
      <c r="A825" s="12"/>
      <c r="D825" s="14"/>
      <c r="G825" s="14"/>
      <c r="J825" s="14"/>
      <c r="M825" s="14"/>
    </row>
    <row r="826" spans="1:13" ht="13">
      <c r="A826" s="12"/>
      <c r="D826" s="14"/>
      <c r="G826" s="14"/>
      <c r="J826" s="14"/>
      <c r="M826" s="14"/>
    </row>
    <row r="827" spans="1:13" ht="13">
      <c r="A827" s="12"/>
      <c r="D827" s="14"/>
      <c r="G827" s="14"/>
      <c r="J827" s="14"/>
      <c r="M827" s="14"/>
    </row>
    <row r="828" spans="1:13" ht="13">
      <c r="A828" s="12"/>
      <c r="D828" s="14"/>
      <c r="G828" s="14"/>
      <c r="J828" s="14"/>
      <c r="M828" s="14"/>
    </row>
    <row r="829" spans="1:13" ht="13">
      <c r="A829" s="12"/>
      <c r="D829" s="14"/>
      <c r="G829" s="14"/>
      <c r="J829" s="14"/>
      <c r="M829" s="14"/>
    </row>
    <row r="830" spans="1:13" ht="13">
      <c r="A830" s="12"/>
      <c r="D830" s="14"/>
      <c r="G830" s="14"/>
      <c r="J830" s="14"/>
      <c r="M830" s="14"/>
    </row>
    <row r="831" spans="1:13" ht="13">
      <c r="A831" s="12"/>
      <c r="D831" s="14"/>
      <c r="G831" s="14"/>
      <c r="J831" s="14"/>
      <c r="M831" s="14"/>
    </row>
    <row r="832" spans="1:13" ht="13">
      <c r="A832" s="12"/>
      <c r="D832" s="14"/>
      <c r="G832" s="14"/>
      <c r="J832" s="14"/>
      <c r="M832" s="14"/>
    </row>
    <row r="833" spans="1:13" ht="13">
      <c r="A833" s="12"/>
      <c r="D833" s="14"/>
      <c r="G833" s="14"/>
      <c r="J833" s="14"/>
      <c r="M833" s="14"/>
    </row>
    <row r="834" spans="1:13" ht="13">
      <c r="A834" s="12"/>
      <c r="D834" s="14"/>
      <c r="G834" s="14"/>
      <c r="J834" s="14"/>
      <c r="M834" s="14"/>
    </row>
    <row r="835" spans="1:13" ht="13">
      <c r="A835" s="12"/>
      <c r="D835" s="14"/>
      <c r="G835" s="14"/>
      <c r="J835" s="14"/>
      <c r="M835" s="14"/>
    </row>
    <row r="836" spans="1:13" ht="13">
      <c r="A836" s="12"/>
      <c r="D836" s="14"/>
      <c r="G836" s="14"/>
      <c r="J836" s="14"/>
      <c r="M836" s="14"/>
    </row>
    <row r="837" spans="1:13" ht="13">
      <c r="A837" s="12"/>
      <c r="D837" s="14"/>
      <c r="G837" s="14"/>
      <c r="J837" s="14"/>
      <c r="M837" s="14"/>
    </row>
    <row r="838" spans="1:13" ht="13">
      <c r="A838" s="12"/>
      <c r="D838" s="14"/>
      <c r="G838" s="14"/>
      <c r="J838" s="14"/>
      <c r="M838" s="14"/>
    </row>
    <row r="839" spans="1:13" ht="13">
      <c r="A839" s="12"/>
      <c r="D839" s="14"/>
      <c r="G839" s="14"/>
      <c r="J839" s="14"/>
      <c r="M839" s="14"/>
    </row>
    <row r="840" spans="1:13" ht="13">
      <c r="A840" s="12"/>
      <c r="D840" s="14"/>
      <c r="G840" s="14"/>
      <c r="J840" s="14"/>
      <c r="M840" s="14"/>
    </row>
    <row r="841" spans="1:13" ht="13">
      <c r="A841" s="12"/>
      <c r="D841" s="14"/>
      <c r="G841" s="14"/>
      <c r="J841" s="14"/>
      <c r="M841" s="14"/>
    </row>
    <row r="842" spans="1:13" ht="13">
      <c r="A842" s="12"/>
      <c r="D842" s="14"/>
      <c r="G842" s="14"/>
      <c r="J842" s="14"/>
      <c r="M842" s="14"/>
    </row>
    <row r="843" spans="1:13" ht="13">
      <c r="A843" s="12"/>
      <c r="D843" s="14"/>
      <c r="G843" s="14"/>
      <c r="J843" s="14"/>
      <c r="M843" s="14"/>
    </row>
    <row r="844" spans="1:13" ht="13">
      <c r="A844" s="12"/>
      <c r="D844" s="14"/>
      <c r="G844" s="14"/>
      <c r="J844" s="14"/>
      <c r="M844" s="14"/>
    </row>
    <row r="845" spans="1:13" ht="13">
      <c r="A845" s="12"/>
      <c r="D845" s="14"/>
      <c r="G845" s="14"/>
      <c r="J845" s="14"/>
      <c r="M845" s="14"/>
    </row>
    <row r="846" spans="1:13" ht="13">
      <c r="A846" s="12"/>
      <c r="D846" s="14"/>
      <c r="G846" s="14"/>
      <c r="J846" s="14"/>
      <c r="M846" s="14"/>
    </row>
    <row r="847" spans="1:13" ht="13">
      <c r="A847" s="12"/>
      <c r="D847" s="14"/>
      <c r="G847" s="14"/>
      <c r="J847" s="14"/>
      <c r="M847" s="14"/>
    </row>
    <row r="848" spans="1:13" ht="13">
      <c r="A848" s="12"/>
      <c r="D848" s="14"/>
      <c r="G848" s="14"/>
      <c r="J848" s="14"/>
      <c r="M848" s="14"/>
    </row>
    <row r="849" spans="1:13" ht="13">
      <c r="A849" s="12"/>
      <c r="D849" s="14"/>
      <c r="G849" s="14"/>
      <c r="J849" s="14"/>
      <c r="M849" s="14"/>
    </row>
    <row r="850" spans="1:13" ht="13">
      <c r="A850" s="12"/>
      <c r="D850" s="14"/>
      <c r="G850" s="14"/>
      <c r="J850" s="14"/>
      <c r="M850" s="14"/>
    </row>
    <row r="851" spans="1:13" ht="13">
      <c r="A851" s="12"/>
      <c r="D851" s="14"/>
      <c r="G851" s="14"/>
      <c r="J851" s="14"/>
      <c r="M851" s="14"/>
    </row>
    <row r="852" spans="1:13" ht="13">
      <c r="A852" s="12"/>
      <c r="D852" s="14"/>
      <c r="G852" s="14"/>
      <c r="J852" s="14"/>
      <c r="M852" s="14"/>
    </row>
    <row r="853" spans="1:13" ht="13">
      <c r="A853" s="12"/>
      <c r="D853" s="14"/>
      <c r="G853" s="14"/>
      <c r="J853" s="14"/>
      <c r="M853" s="14"/>
    </row>
    <row r="854" spans="1:13" ht="13">
      <c r="A854" s="12"/>
      <c r="D854" s="14"/>
      <c r="G854" s="14"/>
      <c r="J854" s="14"/>
      <c r="M854" s="14"/>
    </row>
    <row r="855" spans="1:13" ht="13">
      <c r="A855" s="12"/>
      <c r="D855" s="14"/>
      <c r="G855" s="14"/>
      <c r="J855" s="14"/>
      <c r="M855" s="14"/>
    </row>
    <row r="856" spans="1:13" ht="13">
      <c r="A856" s="12"/>
      <c r="D856" s="14"/>
      <c r="G856" s="14"/>
      <c r="J856" s="14"/>
      <c r="M856" s="14"/>
    </row>
    <row r="857" spans="1:13" ht="13">
      <c r="A857" s="12"/>
      <c r="D857" s="14"/>
      <c r="G857" s="14"/>
      <c r="J857" s="14"/>
      <c r="M857" s="14"/>
    </row>
    <row r="858" spans="1:13" ht="13">
      <c r="A858" s="12"/>
      <c r="D858" s="14"/>
      <c r="G858" s="14"/>
      <c r="J858" s="14"/>
      <c r="M858" s="14"/>
    </row>
    <row r="859" spans="1:13" ht="13">
      <c r="A859" s="12"/>
      <c r="D859" s="14"/>
      <c r="G859" s="14"/>
      <c r="J859" s="14"/>
      <c r="M859" s="14"/>
    </row>
    <row r="860" spans="1:13" ht="13">
      <c r="A860" s="12"/>
      <c r="D860" s="14"/>
      <c r="G860" s="14"/>
      <c r="J860" s="14"/>
      <c r="M860" s="14"/>
    </row>
    <row r="861" spans="1:13" ht="13">
      <c r="A861" s="12"/>
      <c r="D861" s="14"/>
      <c r="G861" s="14"/>
      <c r="J861" s="14"/>
      <c r="M861" s="14"/>
    </row>
    <row r="862" spans="1:13" ht="13">
      <c r="A862" s="12"/>
      <c r="D862" s="14"/>
      <c r="G862" s="14"/>
      <c r="J862" s="14"/>
      <c r="M862" s="14"/>
    </row>
    <row r="863" spans="1:13" ht="13">
      <c r="A863" s="12"/>
      <c r="D863" s="14"/>
      <c r="G863" s="14"/>
      <c r="J863" s="14"/>
      <c r="M863" s="14"/>
    </row>
    <row r="864" spans="1:13" ht="13">
      <c r="A864" s="12"/>
      <c r="D864" s="14"/>
      <c r="G864" s="14"/>
      <c r="J864" s="14"/>
      <c r="M864" s="14"/>
    </row>
    <row r="865" spans="1:13" ht="13">
      <c r="A865" s="12"/>
      <c r="D865" s="14"/>
      <c r="G865" s="14"/>
      <c r="J865" s="14"/>
      <c r="M865" s="14"/>
    </row>
    <row r="866" spans="1:13" ht="13">
      <c r="A866" s="12"/>
      <c r="D866" s="14"/>
      <c r="G866" s="14"/>
      <c r="J866" s="14"/>
      <c r="M866" s="14"/>
    </row>
    <row r="867" spans="1:13" ht="13">
      <c r="A867" s="12"/>
      <c r="D867" s="14"/>
      <c r="G867" s="14"/>
      <c r="J867" s="14"/>
      <c r="M867" s="14"/>
    </row>
    <row r="868" spans="1:13" ht="13">
      <c r="A868" s="12"/>
      <c r="D868" s="14"/>
      <c r="G868" s="14"/>
      <c r="J868" s="14"/>
      <c r="M868" s="14"/>
    </row>
    <row r="869" spans="1:13" ht="13">
      <c r="A869" s="12"/>
      <c r="D869" s="14"/>
      <c r="G869" s="14"/>
      <c r="J869" s="14"/>
      <c r="M869" s="14"/>
    </row>
    <row r="870" spans="1:13" ht="13">
      <c r="A870" s="12"/>
      <c r="D870" s="14"/>
      <c r="G870" s="14"/>
      <c r="J870" s="14"/>
      <c r="M870" s="14"/>
    </row>
    <row r="871" spans="1:13" ht="13">
      <c r="A871" s="12"/>
      <c r="D871" s="14"/>
      <c r="G871" s="14"/>
      <c r="J871" s="14"/>
      <c r="M871" s="14"/>
    </row>
    <row r="872" spans="1:13" ht="13">
      <c r="A872" s="12"/>
      <c r="D872" s="14"/>
      <c r="G872" s="14"/>
      <c r="J872" s="14"/>
      <c r="M872" s="14"/>
    </row>
    <row r="873" spans="1:13" ht="13">
      <c r="A873" s="12"/>
      <c r="D873" s="14"/>
      <c r="G873" s="14"/>
      <c r="J873" s="14"/>
      <c r="M873" s="14"/>
    </row>
    <row r="874" spans="1:13" ht="13">
      <c r="A874" s="12"/>
      <c r="D874" s="14"/>
      <c r="G874" s="14"/>
      <c r="J874" s="14"/>
      <c r="M874" s="14"/>
    </row>
    <row r="875" spans="1:13" ht="13">
      <c r="A875" s="12"/>
      <c r="D875" s="14"/>
      <c r="G875" s="14"/>
      <c r="J875" s="14"/>
      <c r="M875" s="14"/>
    </row>
    <row r="876" spans="1:13" ht="13">
      <c r="A876" s="12"/>
      <c r="D876" s="14"/>
      <c r="G876" s="14"/>
      <c r="J876" s="14"/>
      <c r="M876" s="14"/>
    </row>
    <row r="877" spans="1:13" ht="13">
      <c r="A877" s="12"/>
      <c r="D877" s="14"/>
      <c r="G877" s="14"/>
      <c r="J877" s="14"/>
      <c r="M877" s="14"/>
    </row>
    <row r="878" spans="1:13" ht="13">
      <c r="A878" s="12"/>
      <c r="D878" s="14"/>
      <c r="G878" s="14"/>
      <c r="J878" s="14"/>
      <c r="M878" s="14"/>
    </row>
    <row r="879" spans="1:13" ht="13">
      <c r="A879" s="12"/>
      <c r="D879" s="14"/>
      <c r="G879" s="14"/>
      <c r="J879" s="14"/>
      <c r="M879" s="14"/>
    </row>
    <row r="880" spans="1:13" ht="13">
      <c r="A880" s="12"/>
      <c r="D880" s="14"/>
      <c r="G880" s="14"/>
      <c r="J880" s="14"/>
      <c r="M880" s="14"/>
    </row>
    <row r="881" spans="1:13" ht="13">
      <c r="A881" s="12"/>
      <c r="D881" s="14"/>
      <c r="G881" s="14"/>
      <c r="J881" s="14"/>
      <c r="M881" s="14"/>
    </row>
    <row r="882" spans="1:13" ht="13">
      <c r="A882" s="12"/>
      <c r="D882" s="14"/>
      <c r="G882" s="14"/>
      <c r="J882" s="14"/>
      <c r="M882" s="14"/>
    </row>
    <row r="883" spans="1:13" ht="13">
      <c r="A883" s="12"/>
      <c r="D883" s="14"/>
      <c r="G883" s="14"/>
      <c r="J883" s="14"/>
      <c r="M883" s="14"/>
    </row>
    <row r="884" spans="1:13" ht="13">
      <c r="A884" s="12"/>
      <c r="D884" s="14"/>
      <c r="G884" s="14"/>
      <c r="J884" s="14"/>
      <c r="M884" s="14"/>
    </row>
    <row r="885" spans="1:13" ht="13">
      <c r="A885" s="12"/>
      <c r="D885" s="14"/>
      <c r="G885" s="14"/>
      <c r="J885" s="14"/>
      <c r="M885" s="14"/>
    </row>
    <row r="886" spans="1:13" ht="13">
      <c r="A886" s="12"/>
      <c r="D886" s="14"/>
      <c r="G886" s="14"/>
      <c r="J886" s="14"/>
      <c r="M886" s="14"/>
    </row>
    <row r="887" spans="1:13" ht="13">
      <c r="A887" s="12"/>
      <c r="D887" s="14"/>
      <c r="G887" s="14"/>
      <c r="J887" s="14"/>
      <c r="M887" s="14"/>
    </row>
    <row r="888" spans="1:13" ht="13">
      <c r="A888" s="12"/>
      <c r="D888" s="14"/>
      <c r="G888" s="14"/>
      <c r="J888" s="14"/>
      <c r="M888" s="14"/>
    </row>
    <row r="889" spans="1:13" ht="13">
      <c r="A889" s="12"/>
      <c r="D889" s="14"/>
      <c r="G889" s="14"/>
      <c r="J889" s="14"/>
      <c r="M889" s="14"/>
    </row>
    <row r="890" spans="1:13" ht="13">
      <c r="A890" s="12"/>
      <c r="D890" s="14"/>
      <c r="G890" s="14"/>
      <c r="J890" s="14"/>
      <c r="M890" s="14"/>
    </row>
    <row r="891" spans="1:13" ht="13">
      <c r="A891" s="12"/>
      <c r="D891" s="14"/>
      <c r="G891" s="14"/>
      <c r="J891" s="14"/>
      <c r="M891" s="14"/>
    </row>
    <row r="892" spans="1:13" ht="13">
      <c r="A892" s="12"/>
      <c r="D892" s="14"/>
      <c r="G892" s="14"/>
      <c r="J892" s="14"/>
      <c r="M892" s="14"/>
    </row>
    <row r="893" spans="1:13" ht="13">
      <c r="A893" s="12"/>
      <c r="D893" s="14"/>
      <c r="G893" s="14"/>
      <c r="J893" s="14"/>
      <c r="M893" s="14"/>
    </row>
    <row r="894" spans="1:13" ht="13">
      <c r="A894" s="12"/>
      <c r="D894" s="14"/>
      <c r="G894" s="14"/>
      <c r="J894" s="14"/>
      <c r="M894" s="14"/>
    </row>
    <row r="895" spans="1:13" ht="13">
      <c r="A895" s="12"/>
      <c r="D895" s="14"/>
      <c r="G895" s="14"/>
      <c r="J895" s="14"/>
      <c r="M895" s="14"/>
    </row>
    <row r="896" spans="1:13" ht="13">
      <c r="A896" s="12"/>
      <c r="D896" s="14"/>
      <c r="G896" s="14"/>
      <c r="J896" s="14"/>
      <c r="M896" s="14"/>
    </row>
    <row r="897" spans="1:13" ht="13">
      <c r="A897" s="12"/>
      <c r="D897" s="14"/>
      <c r="G897" s="14"/>
      <c r="J897" s="14"/>
      <c r="M897" s="14"/>
    </row>
    <row r="898" spans="1:13" ht="13">
      <c r="A898" s="12"/>
      <c r="D898" s="14"/>
      <c r="G898" s="14"/>
      <c r="J898" s="14"/>
      <c r="M898" s="14"/>
    </row>
    <row r="899" spans="1:13" ht="13">
      <c r="A899" s="12"/>
      <c r="D899" s="14"/>
      <c r="G899" s="14"/>
      <c r="J899" s="14"/>
      <c r="M899" s="14"/>
    </row>
    <row r="900" spans="1:13" ht="13">
      <c r="A900" s="12"/>
      <c r="D900" s="14"/>
      <c r="G900" s="14"/>
      <c r="J900" s="14"/>
      <c r="M900" s="14"/>
    </row>
    <row r="901" spans="1:13" ht="13">
      <c r="A901" s="12"/>
      <c r="D901" s="14"/>
      <c r="G901" s="14"/>
      <c r="J901" s="14"/>
      <c r="M901" s="14"/>
    </row>
    <row r="902" spans="1:13" ht="13">
      <c r="A902" s="12"/>
      <c r="D902" s="14"/>
      <c r="G902" s="14"/>
      <c r="J902" s="14"/>
      <c r="M902" s="14"/>
    </row>
    <row r="903" spans="1:13" ht="13">
      <c r="A903" s="12"/>
      <c r="D903" s="14"/>
      <c r="G903" s="14"/>
      <c r="J903" s="14"/>
      <c r="M903" s="14"/>
    </row>
    <row r="904" spans="1:13" ht="13">
      <c r="A904" s="12"/>
      <c r="D904" s="14"/>
      <c r="G904" s="14"/>
      <c r="J904" s="14"/>
      <c r="M904" s="14"/>
    </row>
    <row r="905" spans="1:13" ht="13">
      <c r="A905" s="12"/>
      <c r="D905" s="14"/>
      <c r="G905" s="14"/>
      <c r="J905" s="14"/>
      <c r="M905" s="14"/>
    </row>
    <row r="906" spans="1:13" ht="13">
      <c r="A906" s="12"/>
      <c r="D906" s="14"/>
      <c r="G906" s="14"/>
      <c r="J906" s="14"/>
      <c r="M906" s="14"/>
    </row>
    <row r="907" spans="1:13" ht="13">
      <c r="A907" s="12"/>
      <c r="D907" s="14"/>
      <c r="G907" s="14"/>
      <c r="J907" s="14"/>
      <c r="M907" s="14"/>
    </row>
    <row r="908" spans="1:13" ht="13">
      <c r="A908" s="12"/>
      <c r="D908" s="14"/>
      <c r="G908" s="14"/>
      <c r="J908" s="14"/>
      <c r="M908" s="14"/>
    </row>
    <row r="909" spans="1:13" ht="13">
      <c r="A909" s="12"/>
      <c r="D909" s="14"/>
      <c r="G909" s="14"/>
      <c r="J909" s="14"/>
      <c r="M909" s="14"/>
    </row>
    <row r="910" spans="1:13" ht="13">
      <c r="A910" s="12"/>
      <c r="D910" s="14"/>
      <c r="G910" s="14"/>
      <c r="J910" s="14"/>
      <c r="M910" s="14"/>
    </row>
    <row r="911" spans="1:13" ht="13">
      <c r="A911" s="12"/>
      <c r="D911" s="14"/>
      <c r="G911" s="14"/>
      <c r="J911" s="14"/>
      <c r="M911" s="14"/>
    </row>
    <row r="912" spans="1:13" ht="13">
      <c r="A912" s="12"/>
      <c r="D912" s="14"/>
      <c r="G912" s="14"/>
      <c r="J912" s="14"/>
      <c r="M912" s="14"/>
    </row>
    <row r="913" spans="1:13" ht="13">
      <c r="A913" s="12"/>
      <c r="D913" s="14"/>
      <c r="G913" s="14"/>
      <c r="J913" s="14"/>
      <c r="M913" s="14"/>
    </row>
    <row r="914" spans="1:13" ht="13">
      <c r="A914" s="12"/>
      <c r="D914" s="14"/>
      <c r="G914" s="14"/>
      <c r="J914" s="14"/>
      <c r="M914" s="14"/>
    </row>
    <row r="915" spans="1:13" ht="13">
      <c r="A915" s="12"/>
      <c r="D915" s="14"/>
      <c r="G915" s="14"/>
      <c r="J915" s="14"/>
      <c r="M915" s="14"/>
    </row>
    <row r="916" spans="1:13" ht="13">
      <c r="A916" s="12"/>
      <c r="D916" s="14"/>
      <c r="G916" s="14"/>
      <c r="J916" s="14"/>
      <c r="M916" s="14"/>
    </row>
    <row r="917" spans="1:13" ht="13">
      <c r="A917" s="12"/>
      <c r="D917" s="14"/>
      <c r="G917" s="14"/>
      <c r="J917" s="14"/>
      <c r="M917" s="14"/>
    </row>
    <row r="918" spans="1:13" ht="13">
      <c r="A918" s="12"/>
      <c r="D918" s="14"/>
      <c r="G918" s="14"/>
      <c r="J918" s="14"/>
      <c r="M918" s="14"/>
    </row>
    <row r="919" spans="1:13" ht="13">
      <c r="A919" s="12"/>
      <c r="D919" s="14"/>
      <c r="G919" s="14"/>
      <c r="J919" s="14"/>
      <c r="M919" s="14"/>
    </row>
    <row r="920" spans="1:13" ht="13">
      <c r="A920" s="12"/>
      <c r="D920" s="14"/>
      <c r="G920" s="14"/>
      <c r="J920" s="14"/>
      <c r="M920" s="14"/>
    </row>
    <row r="921" spans="1:13" ht="13">
      <c r="A921" s="12"/>
      <c r="D921" s="14"/>
      <c r="G921" s="14"/>
      <c r="J921" s="14"/>
      <c r="M921" s="14"/>
    </row>
    <row r="922" spans="1:13" ht="13">
      <c r="A922" s="12"/>
      <c r="D922" s="14"/>
      <c r="G922" s="14"/>
      <c r="J922" s="14"/>
      <c r="M922" s="14"/>
    </row>
    <row r="923" spans="1:13" ht="13">
      <c r="A923" s="12"/>
      <c r="D923" s="14"/>
      <c r="G923" s="14"/>
      <c r="J923" s="14"/>
      <c r="M923" s="14"/>
    </row>
    <row r="924" spans="1:13" ht="13">
      <c r="A924" s="12"/>
      <c r="D924" s="14"/>
      <c r="G924" s="14"/>
      <c r="J924" s="14"/>
      <c r="M924" s="14"/>
    </row>
    <row r="925" spans="1:13" ht="13">
      <c r="A925" s="12"/>
      <c r="D925" s="14"/>
      <c r="G925" s="14"/>
      <c r="J925" s="14"/>
      <c r="M925" s="14"/>
    </row>
    <row r="926" spans="1:13" ht="13">
      <c r="A926" s="12"/>
      <c r="D926" s="14"/>
      <c r="G926" s="14"/>
      <c r="J926" s="14"/>
      <c r="M926" s="14"/>
    </row>
    <row r="927" spans="1:13" ht="13">
      <c r="A927" s="12"/>
      <c r="D927" s="14"/>
      <c r="G927" s="14"/>
      <c r="J927" s="14"/>
      <c r="M927" s="14"/>
    </row>
    <row r="928" spans="1:13" ht="13">
      <c r="A928" s="12"/>
      <c r="D928" s="14"/>
      <c r="G928" s="14"/>
      <c r="J928" s="14"/>
      <c r="M928" s="14"/>
    </row>
    <row r="929" spans="1:13" ht="13">
      <c r="A929" s="12"/>
      <c r="D929" s="14"/>
      <c r="G929" s="14"/>
      <c r="J929" s="14"/>
      <c r="M929" s="14"/>
    </row>
    <row r="930" spans="1:13" ht="13">
      <c r="A930" s="12"/>
      <c r="D930" s="14"/>
      <c r="G930" s="14"/>
      <c r="J930" s="14"/>
      <c r="M930" s="14"/>
    </row>
    <row r="931" spans="1:13" ht="13">
      <c r="A931" s="12"/>
      <c r="D931" s="14"/>
      <c r="G931" s="14"/>
      <c r="J931" s="14"/>
      <c r="M931" s="14"/>
    </row>
    <row r="932" spans="1:13" ht="13">
      <c r="A932" s="12"/>
      <c r="D932" s="14"/>
      <c r="G932" s="14"/>
      <c r="J932" s="14"/>
      <c r="M932" s="14"/>
    </row>
    <row r="933" spans="1:13" ht="13">
      <c r="A933" s="12"/>
      <c r="D933" s="14"/>
      <c r="G933" s="14"/>
      <c r="J933" s="14"/>
      <c r="M933" s="14"/>
    </row>
    <row r="934" spans="1:13" ht="13">
      <c r="A934" s="12"/>
      <c r="D934" s="14"/>
      <c r="G934" s="14"/>
      <c r="J934" s="14"/>
      <c r="M934" s="14"/>
    </row>
    <row r="935" spans="1:13" ht="13">
      <c r="A935" s="12"/>
      <c r="D935" s="14"/>
      <c r="G935" s="14"/>
      <c r="J935" s="14"/>
      <c r="M935" s="14"/>
    </row>
    <row r="936" spans="1:13" ht="13">
      <c r="A936" s="12"/>
      <c r="D936" s="14"/>
      <c r="G936" s="14"/>
      <c r="J936" s="14"/>
      <c r="M936" s="14"/>
    </row>
    <row r="937" spans="1:13" ht="13">
      <c r="A937" s="12"/>
      <c r="D937" s="14"/>
      <c r="G937" s="14"/>
      <c r="J937" s="14"/>
      <c r="M937" s="14"/>
    </row>
    <row r="938" spans="1:13" ht="13">
      <c r="A938" s="12"/>
      <c r="D938" s="14"/>
      <c r="G938" s="14"/>
      <c r="J938" s="14"/>
      <c r="M938" s="14"/>
    </row>
    <row r="939" spans="1:13" ht="13">
      <c r="A939" s="12"/>
      <c r="D939" s="14"/>
      <c r="G939" s="14"/>
      <c r="J939" s="14"/>
      <c r="M939" s="14"/>
    </row>
    <row r="940" spans="1:13" ht="13">
      <c r="A940" s="12"/>
      <c r="D940" s="14"/>
      <c r="G940" s="14"/>
      <c r="J940" s="14"/>
      <c r="M940" s="14"/>
    </row>
    <row r="941" spans="1:13" ht="13">
      <c r="A941" s="12"/>
      <c r="D941" s="14"/>
      <c r="G941" s="14"/>
      <c r="J941" s="14"/>
      <c r="M941" s="14"/>
    </row>
    <row r="942" spans="1:13" ht="13">
      <c r="A942" s="12"/>
      <c r="D942" s="14"/>
      <c r="G942" s="14"/>
      <c r="J942" s="14"/>
      <c r="M942" s="14"/>
    </row>
    <row r="943" spans="1:13" ht="13">
      <c r="A943" s="12"/>
      <c r="D943" s="14"/>
      <c r="G943" s="14"/>
      <c r="J943" s="14"/>
      <c r="M943" s="14"/>
    </row>
    <row r="944" spans="1:13" ht="13">
      <c r="A944" s="12"/>
      <c r="D944" s="14"/>
      <c r="G944" s="14"/>
      <c r="J944" s="14"/>
      <c r="M944" s="14"/>
    </row>
    <row r="945" spans="1:13" ht="13">
      <c r="A945" s="12"/>
      <c r="D945" s="14"/>
      <c r="G945" s="14"/>
      <c r="J945" s="14"/>
      <c r="M945" s="14"/>
    </row>
    <row r="946" spans="1:13" ht="13">
      <c r="A946" s="12"/>
      <c r="D946" s="14"/>
      <c r="G946" s="14"/>
      <c r="J946" s="14"/>
      <c r="M946" s="14"/>
    </row>
    <row r="947" spans="1:13" ht="13">
      <c r="A947" s="12"/>
      <c r="D947" s="14"/>
      <c r="G947" s="14"/>
      <c r="J947" s="14"/>
      <c r="M947" s="14"/>
    </row>
    <row r="948" spans="1:13" ht="13">
      <c r="A948" s="12"/>
      <c r="D948" s="14"/>
      <c r="G948" s="14"/>
      <c r="J948" s="14"/>
      <c r="M948" s="14"/>
    </row>
    <row r="949" spans="1:13" ht="13">
      <c r="A949" s="12"/>
      <c r="D949" s="14"/>
      <c r="G949" s="14"/>
      <c r="J949" s="14"/>
      <c r="M949" s="14"/>
    </row>
    <row r="950" spans="1:13" ht="13">
      <c r="A950" s="12"/>
      <c r="D950" s="14"/>
      <c r="G950" s="14"/>
      <c r="J950" s="14"/>
      <c r="M950" s="14"/>
    </row>
    <row r="951" spans="1:13" ht="13">
      <c r="A951" s="12"/>
      <c r="D951" s="14"/>
      <c r="G951" s="14"/>
      <c r="J951" s="14"/>
      <c r="M951" s="14"/>
    </row>
    <row r="952" spans="1:13" ht="13">
      <c r="A952" s="12"/>
      <c r="D952" s="14"/>
      <c r="G952" s="14"/>
      <c r="J952" s="14"/>
      <c r="M952" s="14"/>
    </row>
    <row r="953" spans="1:13" ht="13">
      <c r="A953" s="12"/>
      <c r="D953" s="14"/>
      <c r="G953" s="14"/>
      <c r="J953" s="14"/>
      <c r="M953" s="14"/>
    </row>
    <row r="954" spans="1:13" ht="13">
      <c r="A954" s="12"/>
      <c r="D954" s="14"/>
      <c r="G954" s="14"/>
      <c r="J954" s="14"/>
      <c r="M954" s="14"/>
    </row>
    <row r="955" spans="1:13" ht="13">
      <c r="A955" s="12"/>
      <c r="D955" s="14"/>
      <c r="G955" s="14"/>
      <c r="J955" s="14"/>
      <c r="M955" s="14"/>
    </row>
    <row r="956" spans="1:13" ht="13">
      <c r="A956" s="12"/>
      <c r="D956" s="14"/>
      <c r="G956" s="14"/>
      <c r="J956" s="14"/>
      <c r="M956" s="14"/>
    </row>
    <row r="957" spans="1:13" ht="13">
      <c r="A957" s="12"/>
      <c r="D957" s="14"/>
      <c r="G957" s="14"/>
      <c r="J957" s="14"/>
      <c r="M957" s="14"/>
    </row>
    <row r="958" spans="1:13" ht="13">
      <c r="A958" s="12"/>
      <c r="D958" s="14"/>
      <c r="G958" s="14"/>
      <c r="J958" s="14"/>
      <c r="M958" s="14"/>
    </row>
    <row r="959" spans="1:13" ht="13">
      <c r="A959" s="12"/>
      <c r="D959" s="14"/>
      <c r="G959" s="14"/>
      <c r="J959" s="14"/>
      <c r="M959" s="14"/>
    </row>
    <row r="960" spans="1:13" ht="13">
      <c r="A960" s="12"/>
      <c r="D960" s="14"/>
      <c r="G960" s="14"/>
      <c r="J960" s="14"/>
      <c r="M960" s="14"/>
    </row>
    <row r="961" spans="1:13" ht="13">
      <c r="A961" s="12"/>
      <c r="D961" s="14"/>
      <c r="G961" s="14"/>
      <c r="J961" s="14"/>
      <c r="M961" s="14"/>
    </row>
    <row r="962" spans="1:13" ht="13">
      <c r="A962" s="12"/>
      <c r="D962" s="14"/>
      <c r="G962" s="14"/>
      <c r="J962" s="14"/>
      <c r="M962" s="14"/>
    </row>
    <row r="963" spans="1:13" ht="13">
      <c r="A963" s="12"/>
      <c r="D963" s="14"/>
      <c r="G963" s="14"/>
      <c r="J963" s="14"/>
      <c r="M963" s="14"/>
    </row>
    <row r="964" spans="1:13" ht="13">
      <c r="A964" s="12"/>
      <c r="D964" s="14"/>
      <c r="G964" s="14"/>
      <c r="J964" s="14"/>
      <c r="M964" s="14"/>
    </row>
    <row r="965" spans="1:13" ht="13">
      <c r="A965" s="12"/>
      <c r="D965" s="14"/>
      <c r="G965" s="14"/>
      <c r="J965" s="14"/>
      <c r="M965" s="14"/>
    </row>
    <row r="966" spans="1:13" ht="13">
      <c r="A966" s="12"/>
      <c r="D966" s="14"/>
      <c r="G966" s="14"/>
      <c r="J966" s="14"/>
      <c r="M966" s="14"/>
    </row>
    <row r="967" spans="1:13" ht="13">
      <c r="A967" s="12"/>
      <c r="D967" s="14"/>
      <c r="G967" s="14"/>
      <c r="J967" s="14"/>
      <c r="M967" s="14"/>
    </row>
    <row r="968" spans="1:13" ht="13">
      <c r="A968" s="12"/>
      <c r="D968" s="14"/>
      <c r="G968" s="14"/>
      <c r="J968" s="14"/>
      <c r="M968" s="14"/>
    </row>
    <row r="969" spans="1:13" ht="13">
      <c r="A969" s="12"/>
      <c r="D969" s="14"/>
      <c r="G969" s="14"/>
      <c r="J969" s="14"/>
      <c r="M969" s="14"/>
    </row>
    <row r="970" spans="1:13" ht="13">
      <c r="A970" s="12"/>
      <c r="D970" s="14"/>
      <c r="G970" s="14"/>
      <c r="J970" s="14"/>
      <c r="M970" s="14"/>
    </row>
    <row r="971" spans="1:13" ht="13">
      <c r="A971" s="12"/>
      <c r="D971" s="14"/>
      <c r="G971" s="14"/>
      <c r="J971" s="14"/>
      <c r="M971" s="14"/>
    </row>
    <row r="972" spans="1:13" ht="13">
      <c r="A972" s="12"/>
      <c r="D972" s="14"/>
      <c r="G972" s="14"/>
      <c r="J972" s="14"/>
      <c r="M972" s="14"/>
    </row>
    <row r="973" spans="1:13" ht="13">
      <c r="A973" s="12"/>
      <c r="D973" s="14"/>
      <c r="G973" s="14"/>
      <c r="J973" s="14"/>
      <c r="M973" s="14"/>
    </row>
    <row r="974" spans="1:13" ht="13">
      <c r="A974" s="12"/>
      <c r="D974" s="14"/>
      <c r="G974" s="14"/>
      <c r="J974" s="14"/>
      <c r="M974" s="14"/>
    </row>
    <row r="975" spans="1:13" ht="13">
      <c r="A975" s="12"/>
      <c r="D975" s="14"/>
      <c r="G975" s="14"/>
      <c r="J975" s="14"/>
      <c r="M975" s="14"/>
    </row>
    <row r="976" spans="1:13" ht="13">
      <c r="A976" s="12"/>
      <c r="D976" s="14"/>
      <c r="G976" s="14"/>
      <c r="J976" s="14"/>
      <c r="M976" s="14"/>
    </row>
    <row r="977" spans="1:13" ht="13">
      <c r="A977" s="12"/>
      <c r="D977" s="14"/>
      <c r="G977" s="14"/>
      <c r="J977" s="14"/>
      <c r="M977" s="14"/>
    </row>
    <row r="978" spans="1:13" ht="13">
      <c r="A978" s="12"/>
      <c r="D978" s="14"/>
      <c r="G978" s="14"/>
      <c r="J978" s="14"/>
      <c r="M978" s="14"/>
    </row>
    <row r="979" spans="1:13" ht="13">
      <c r="A979" s="12"/>
      <c r="D979" s="14"/>
      <c r="G979" s="14"/>
      <c r="J979" s="14"/>
      <c r="M979" s="14"/>
    </row>
    <row r="980" spans="1:13" ht="13">
      <c r="A980" s="12"/>
      <c r="D980" s="14"/>
      <c r="G980" s="14"/>
      <c r="J980" s="14"/>
      <c r="M980" s="14"/>
    </row>
    <row r="981" spans="1:13" ht="13">
      <c r="A981" s="12"/>
      <c r="D981" s="14"/>
      <c r="G981" s="14"/>
      <c r="J981" s="14"/>
      <c r="M981" s="14"/>
    </row>
    <row r="982" spans="1:13" ht="13">
      <c r="A982" s="12"/>
      <c r="D982" s="14"/>
      <c r="G982" s="14"/>
      <c r="J982" s="14"/>
      <c r="M982" s="14"/>
    </row>
    <row r="983" spans="1:13" ht="13">
      <c r="A983" s="12"/>
      <c r="D983" s="14"/>
      <c r="G983" s="14"/>
      <c r="J983" s="14"/>
      <c r="M983" s="14"/>
    </row>
    <row r="984" spans="1:13" ht="13">
      <c r="A984" s="12"/>
      <c r="D984" s="14"/>
      <c r="G984" s="14"/>
      <c r="J984" s="14"/>
      <c r="M984" s="14"/>
    </row>
    <row r="985" spans="1:13" ht="13">
      <c r="A985" s="12"/>
      <c r="D985" s="14"/>
      <c r="G985" s="14"/>
      <c r="J985" s="14"/>
      <c r="M985" s="14"/>
    </row>
    <row r="986" spans="1:13" ht="13">
      <c r="A986" s="12"/>
      <c r="D986" s="14"/>
      <c r="G986" s="14"/>
      <c r="J986" s="14"/>
      <c r="M986" s="14"/>
    </row>
    <row r="987" spans="1:13" ht="13">
      <c r="A987" s="12"/>
      <c r="D987" s="14"/>
      <c r="G987" s="14"/>
      <c r="J987" s="14"/>
      <c r="M987" s="14"/>
    </row>
    <row r="988" spans="1:13" ht="13">
      <c r="A988" s="12"/>
      <c r="D988" s="14"/>
      <c r="G988" s="14"/>
      <c r="J988" s="14"/>
      <c r="M988" s="14"/>
    </row>
    <row r="989" spans="1:13" ht="13">
      <c r="A989" s="12"/>
      <c r="D989" s="14"/>
      <c r="G989" s="14"/>
      <c r="J989" s="14"/>
      <c r="M989" s="14"/>
    </row>
    <row r="990" spans="1:13" ht="13">
      <c r="A990" s="12"/>
      <c r="D990" s="14"/>
      <c r="G990" s="14"/>
      <c r="J990" s="14"/>
      <c r="M990" s="14"/>
    </row>
    <row r="991" spans="1:13" ht="13">
      <c r="A991" s="12"/>
      <c r="D991" s="14"/>
      <c r="G991" s="14"/>
      <c r="J991" s="14"/>
      <c r="M991" s="14"/>
    </row>
    <row r="992" spans="1:13" ht="13">
      <c r="A992" s="12"/>
      <c r="D992" s="14"/>
      <c r="G992" s="14"/>
      <c r="J992" s="14"/>
      <c r="M992" s="14"/>
    </row>
    <row r="993" spans="1:13" ht="13">
      <c r="A993" s="12"/>
      <c r="D993" s="14"/>
      <c r="G993" s="14"/>
      <c r="J993" s="14"/>
      <c r="M993" s="14"/>
    </row>
    <row r="994" spans="1:13" ht="13">
      <c r="A994" s="12"/>
      <c r="D994" s="14"/>
      <c r="G994" s="14"/>
      <c r="J994" s="14"/>
      <c r="M994" s="14"/>
    </row>
    <row r="995" spans="1:13" ht="13">
      <c r="A995" s="12"/>
      <c r="D995" s="14"/>
      <c r="G995" s="14"/>
      <c r="J995" s="14"/>
      <c r="M995" s="14"/>
    </row>
    <row r="996" spans="1:13" ht="13">
      <c r="A996" s="12"/>
      <c r="D996" s="14"/>
      <c r="G996" s="14"/>
      <c r="J996" s="14"/>
      <c r="M996" s="14"/>
    </row>
    <row r="997" spans="1:13" ht="13">
      <c r="A997" s="12"/>
      <c r="D997" s="14"/>
      <c r="G997" s="14"/>
      <c r="J997" s="14"/>
      <c r="M997" s="14"/>
    </row>
    <row r="998" spans="1:13" ht="13">
      <c r="A998" s="12"/>
      <c r="D998" s="14"/>
      <c r="G998" s="14"/>
      <c r="J998" s="14"/>
      <c r="M998" s="14"/>
    </row>
    <row r="999" spans="1:13" ht="13">
      <c r="A999" s="12"/>
      <c r="D999" s="14"/>
      <c r="G999" s="14"/>
      <c r="J999" s="14"/>
      <c r="M999" s="14"/>
    </row>
    <row r="1000" spans="1:13" ht="13">
      <c r="A1000" s="12"/>
      <c r="D1000" s="14"/>
      <c r="G1000" s="14"/>
      <c r="J1000" s="14"/>
      <c r="M1000" s="14"/>
    </row>
    <row r="1001" spans="1:13" ht="13">
      <c r="A1001" s="12"/>
      <c r="D1001" s="14"/>
      <c r="G1001" s="14"/>
      <c r="J1001" s="14"/>
      <c r="M1001" s="14"/>
    </row>
    <row r="1002" spans="1:13" ht="13">
      <c r="A1002" s="12"/>
      <c r="D1002" s="14"/>
      <c r="G1002" s="14"/>
      <c r="J1002" s="14"/>
      <c r="M1002" s="14"/>
    </row>
    <row r="1003" spans="1:13" ht="13">
      <c r="A1003" s="12"/>
      <c r="D1003" s="14"/>
      <c r="G1003" s="14"/>
      <c r="J1003" s="14"/>
      <c r="M1003" s="14"/>
    </row>
    <row r="1004" spans="1:13" ht="13">
      <c r="A1004" s="12"/>
      <c r="D1004" s="14"/>
      <c r="G1004" s="14"/>
      <c r="J1004" s="14"/>
      <c r="M1004" s="14"/>
    </row>
    <row r="1005" spans="1:13" ht="13">
      <c r="A1005" s="12"/>
      <c r="D1005" s="14"/>
      <c r="G1005" s="14"/>
      <c r="J1005" s="14"/>
      <c r="M1005" s="14"/>
    </row>
  </sheetData>
  <conditionalFormatting sqref="B2:B66 B68 B7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:C66 C68 C7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:D66 D68 D7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:E66 E68 E7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:F66 F68 F73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2:G66 G68 G7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2:H66 H68 H73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:I66 I68 I73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:J66 J68 J73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:K66 K68 K73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:L66 L68 L73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:M66 M68 M73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2:N66 N68 N73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:O66 O68 O73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2:P66 P68 P73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2:Q66 Q68 Q73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:R66 R68 R73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2:S66 S68 S73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2:T66 T68 T73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2:U66 U68 U73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2:V66 V68 V73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1:X66 X68 X73">
    <cfRule type="colorScale" priority="2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:Z66 Z68 Z73">
    <cfRule type="colorScale" priority="2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:AB66 AB68 AB73">
    <cfRule type="colorScale" priority="2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:AC66 AC68 AC73">
    <cfRule type="colorScale" priority="2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1:AD66 AD68 AD73">
    <cfRule type="colorScale" priority="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5.83203125" customWidth="1"/>
    <col min="2" max="28" width="7.5" customWidth="1"/>
    <col min="29" max="29" width="7.1640625" customWidth="1"/>
  </cols>
  <sheetData>
    <row r="1" spans="1:30" ht="15.75" customHeight="1">
      <c r="A1" s="203" t="s">
        <v>151</v>
      </c>
      <c r="B1" s="203" t="s">
        <v>153</v>
      </c>
      <c r="C1" s="228" t="s">
        <v>154</v>
      </c>
      <c r="D1" s="228" t="s">
        <v>156</v>
      </c>
      <c r="E1" s="228" t="s">
        <v>157</v>
      </c>
      <c r="F1" s="229" t="s">
        <v>158</v>
      </c>
      <c r="G1" s="230" t="s">
        <v>3</v>
      </c>
      <c r="H1" s="230" t="s">
        <v>6</v>
      </c>
      <c r="I1" s="230" t="s">
        <v>9</v>
      </c>
      <c r="J1" s="230" t="s">
        <v>152</v>
      </c>
      <c r="K1" s="230" t="s">
        <v>12</v>
      </c>
      <c r="L1" s="229" t="s">
        <v>163</v>
      </c>
      <c r="M1" s="229" t="s">
        <v>164</v>
      </c>
      <c r="N1" s="229" t="s">
        <v>165</v>
      </c>
      <c r="O1" s="229" t="s">
        <v>166</v>
      </c>
      <c r="P1" s="229" t="s">
        <v>167</v>
      </c>
      <c r="Q1" s="229" t="s">
        <v>168</v>
      </c>
      <c r="R1" s="229" t="s">
        <v>169</v>
      </c>
      <c r="S1" s="229" t="s">
        <v>170</v>
      </c>
      <c r="T1" s="229" t="s">
        <v>171</v>
      </c>
      <c r="U1" s="229" t="s">
        <v>172</v>
      </c>
      <c r="V1" s="229" t="s">
        <v>173</v>
      </c>
      <c r="W1" s="229" t="s">
        <v>174</v>
      </c>
      <c r="X1" s="229" t="s">
        <v>175</v>
      </c>
      <c r="Y1" s="229" t="s">
        <v>176</v>
      </c>
      <c r="Z1" s="229" t="s">
        <v>177</v>
      </c>
      <c r="AA1" s="229" t="s">
        <v>178</v>
      </c>
      <c r="AB1" s="229" t="s">
        <v>179</v>
      </c>
      <c r="AC1" s="228" t="s">
        <v>0</v>
      </c>
      <c r="AD1" s="228" t="s">
        <v>180</v>
      </c>
    </row>
    <row r="2" spans="1:30" ht="15.75" customHeight="1">
      <c r="A2" s="231" t="s">
        <v>181</v>
      </c>
      <c r="B2" s="210" t="s">
        <v>72</v>
      </c>
      <c r="C2" s="232">
        <v>23</v>
      </c>
      <c r="D2" s="232">
        <v>55</v>
      </c>
      <c r="E2" s="232">
        <v>12</v>
      </c>
      <c r="F2" s="208">
        <v>20.7</v>
      </c>
      <c r="G2" s="209">
        <v>0.48499999999999999</v>
      </c>
      <c r="H2" s="209">
        <v>0.26900000000000002</v>
      </c>
      <c r="I2" s="209">
        <v>0.56399999999999995</v>
      </c>
      <c r="J2" s="209">
        <v>0.52100000000000002</v>
      </c>
      <c r="K2" s="209">
        <v>0.70199999999999996</v>
      </c>
      <c r="L2" s="208">
        <v>6.2608695652173898</v>
      </c>
      <c r="M2" s="208">
        <v>12.695652173913</v>
      </c>
      <c r="N2" s="208">
        <v>0.86956521739130399</v>
      </c>
      <c r="O2" s="208">
        <v>3.47826086956522</v>
      </c>
      <c r="P2" s="208">
        <v>5.2173913043478297</v>
      </c>
      <c r="Q2" s="208">
        <v>9.3913043478260896</v>
      </c>
      <c r="R2" s="208">
        <v>2.7826086956521698</v>
      </c>
      <c r="S2" s="208">
        <v>4</v>
      </c>
      <c r="T2" s="208">
        <v>3.1304347826086998</v>
      </c>
      <c r="U2" s="208">
        <v>7.1304347826086998</v>
      </c>
      <c r="V2" s="208">
        <v>10.4347826086957</v>
      </c>
      <c r="W2" s="208">
        <v>1.5652173913043499</v>
      </c>
      <c r="X2" s="208">
        <v>1.0434782608695701</v>
      </c>
      <c r="Y2" s="208">
        <v>0.86956521739130399</v>
      </c>
      <c r="Z2" s="208">
        <v>1.9130434782608701</v>
      </c>
      <c r="AA2" s="208">
        <v>3.3043478260869601</v>
      </c>
      <c r="AB2" s="208">
        <v>16</v>
      </c>
      <c r="AC2" s="232">
        <v>1</v>
      </c>
      <c r="AD2" s="232" t="s">
        <v>29</v>
      </c>
    </row>
    <row r="3" spans="1:30" ht="15.75" customHeight="1">
      <c r="A3" s="231" t="s">
        <v>126</v>
      </c>
      <c r="B3" s="210" t="s">
        <v>72</v>
      </c>
      <c r="C3" s="232">
        <v>29</v>
      </c>
      <c r="D3" s="232">
        <v>42</v>
      </c>
      <c r="E3" s="232">
        <v>42</v>
      </c>
      <c r="F3" s="208">
        <v>27</v>
      </c>
      <c r="G3" s="209">
        <v>0.59699999999999998</v>
      </c>
      <c r="H3" s="209">
        <v>0</v>
      </c>
      <c r="I3" s="209">
        <v>0.59899999999999998</v>
      </c>
      <c r="J3" s="209">
        <v>0.59699999999999998</v>
      </c>
      <c r="K3" s="209">
        <v>0.36399999999999999</v>
      </c>
      <c r="L3" s="208">
        <v>4.93333333333333</v>
      </c>
      <c r="M3" s="208">
        <v>8.4</v>
      </c>
      <c r="N3" s="208">
        <v>0</v>
      </c>
      <c r="O3" s="208">
        <v>0</v>
      </c>
      <c r="P3" s="208">
        <v>4.93333333333333</v>
      </c>
      <c r="Q3" s="208">
        <v>8.2666666666666693</v>
      </c>
      <c r="R3" s="208">
        <v>1.4666666666666699</v>
      </c>
      <c r="S3" s="208">
        <v>4.1333333333333302</v>
      </c>
      <c r="T3" s="208">
        <v>6.8</v>
      </c>
      <c r="U3" s="208">
        <v>8.6666666666666696</v>
      </c>
      <c r="V3" s="208">
        <v>15.3333333333333</v>
      </c>
      <c r="W3" s="208">
        <v>3.06666666666667</v>
      </c>
      <c r="X3" s="208">
        <v>1.2</v>
      </c>
      <c r="Y3" s="208">
        <v>1.4666666666666699</v>
      </c>
      <c r="Z3" s="208">
        <v>2.5333333333333301</v>
      </c>
      <c r="AA3" s="208">
        <v>3.06666666666667</v>
      </c>
      <c r="AB3" s="208">
        <v>11.466666666666701</v>
      </c>
      <c r="AC3" s="232">
        <v>8</v>
      </c>
      <c r="AD3" s="232" t="s">
        <v>43</v>
      </c>
    </row>
    <row r="4" spans="1:30" ht="15.75" customHeight="1">
      <c r="A4" s="231" t="s">
        <v>71</v>
      </c>
      <c r="B4" s="210" t="s">
        <v>72</v>
      </c>
      <c r="C4" s="232">
        <v>25</v>
      </c>
      <c r="D4" s="232">
        <v>75</v>
      </c>
      <c r="E4" s="232">
        <v>75</v>
      </c>
      <c r="F4" s="208">
        <v>34.6</v>
      </c>
      <c r="G4" s="209">
        <v>0.54</v>
      </c>
      <c r="H4" s="209">
        <v>8.3000000000000004E-2</v>
      </c>
      <c r="I4" s="209">
        <v>0.54500000000000004</v>
      </c>
      <c r="J4" s="209">
        <v>0.54100000000000004</v>
      </c>
      <c r="K4" s="209">
        <v>0.80600000000000005</v>
      </c>
      <c r="L4" s="208">
        <v>8.3236994219653209</v>
      </c>
      <c r="M4" s="208">
        <v>15.5028901734104</v>
      </c>
      <c r="N4" s="208">
        <v>0</v>
      </c>
      <c r="O4" s="208">
        <v>0.20809248554913301</v>
      </c>
      <c r="P4" s="208">
        <v>8.3236994219653209</v>
      </c>
      <c r="Q4" s="208">
        <v>15.294797687861299</v>
      </c>
      <c r="R4" s="208">
        <v>4.4739884393063596</v>
      </c>
      <c r="S4" s="208">
        <v>5.6184971098265901</v>
      </c>
      <c r="T4" s="208">
        <v>2.6011560693641602</v>
      </c>
      <c r="U4" s="208">
        <v>6.9710982658959502</v>
      </c>
      <c r="V4" s="208">
        <v>9.5722543352601193</v>
      </c>
      <c r="W4" s="208">
        <v>3.3294797687861299</v>
      </c>
      <c r="X4" s="208">
        <v>1.2485549132948</v>
      </c>
      <c r="Y4" s="208">
        <v>0.83236994219653204</v>
      </c>
      <c r="Z4" s="208">
        <v>2.6011560693641602</v>
      </c>
      <c r="AA4" s="208">
        <v>2.9132947976878598</v>
      </c>
      <c r="AB4" s="208">
        <v>21.225433526011599</v>
      </c>
      <c r="AC4" s="232">
        <v>1</v>
      </c>
      <c r="AD4" s="232" t="s">
        <v>29</v>
      </c>
    </row>
    <row r="5" spans="1:30" ht="15.75" customHeight="1">
      <c r="A5" s="231" t="s">
        <v>182</v>
      </c>
      <c r="B5" s="210" t="s">
        <v>81</v>
      </c>
      <c r="C5" s="232">
        <v>22</v>
      </c>
      <c r="D5" s="232">
        <v>59</v>
      </c>
      <c r="E5" s="232">
        <v>22</v>
      </c>
      <c r="F5" s="208">
        <v>20.5</v>
      </c>
      <c r="G5" s="209">
        <v>0.42699999999999999</v>
      </c>
      <c r="H5" s="209">
        <v>0.35499999999999998</v>
      </c>
      <c r="I5" s="209">
        <v>0.53200000000000003</v>
      </c>
      <c r="J5" s="209">
        <v>0.53200000000000003</v>
      </c>
      <c r="K5" s="209">
        <v>0.81200000000000006</v>
      </c>
      <c r="L5" s="208">
        <v>4.9170731707317099</v>
      </c>
      <c r="M5" s="208">
        <v>11.4146341463415</v>
      </c>
      <c r="N5" s="208">
        <v>2.4585365853658501</v>
      </c>
      <c r="O5" s="208">
        <v>6.8487804878048797</v>
      </c>
      <c r="P5" s="208">
        <v>2.4585365853658501</v>
      </c>
      <c r="Q5" s="208">
        <v>4.7414634146341497</v>
      </c>
      <c r="R5" s="208">
        <v>1.58048780487805</v>
      </c>
      <c r="S5" s="208">
        <v>2.10731707317073</v>
      </c>
      <c r="T5" s="208">
        <v>1.2292682926829299</v>
      </c>
      <c r="U5" s="208">
        <v>2.2829268292682898</v>
      </c>
      <c r="V5" s="208">
        <v>3.6878048780487802</v>
      </c>
      <c r="W5" s="208">
        <v>1.93170731707317</v>
      </c>
      <c r="X5" s="208">
        <v>0.52682926829268295</v>
      </c>
      <c r="Y5" s="208">
        <v>0.52682926829268295</v>
      </c>
      <c r="Z5" s="208">
        <v>1.2292682926829299</v>
      </c>
      <c r="AA5" s="208">
        <v>2.9853658536585401</v>
      </c>
      <c r="AB5" s="208">
        <v>13.873170731707299</v>
      </c>
      <c r="AC5" s="232">
        <v>6</v>
      </c>
      <c r="AD5" s="232" t="s">
        <v>39</v>
      </c>
    </row>
    <row r="6" spans="1:30" ht="15.75" customHeight="1">
      <c r="A6" s="231" t="s">
        <v>183</v>
      </c>
      <c r="B6" s="210" t="s">
        <v>66</v>
      </c>
      <c r="C6" s="232">
        <v>22</v>
      </c>
      <c r="D6" s="232">
        <v>77</v>
      </c>
      <c r="E6" s="232">
        <v>20</v>
      </c>
      <c r="F6" s="208">
        <v>21.8</v>
      </c>
      <c r="G6" s="209">
        <v>0.47</v>
      </c>
      <c r="H6" s="209">
        <v>0.35299999999999998</v>
      </c>
      <c r="I6" s="209">
        <v>0.59099999999999997</v>
      </c>
      <c r="J6" s="209">
        <v>0.56000000000000005</v>
      </c>
      <c r="K6" s="209">
        <v>0.75</v>
      </c>
      <c r="L6" s="208">
        <v>5.28440366972477</v>
      </c>
      <c r="M6" s="208">
        <v>11.2293577981651</v>
      </c>
      <c r="N6" s="208">
        <v>1.98165137614679</v>
      </c>
      <c r="O6" s="208">
        <v>5.7798165137614701</v>
      </c>
      <c r="P6" s="208">
        <v>3.3027522935779801</v>
      </c>
      <c r="Q6" s="208">
        <v>5.6146788990825698</v>
      </c>
      <c r="R6" s="208">
        <v>2.3119266055045902</v>
      </c>
      <c r="S6" s="208">
        <v>3.1376146788990802</v>
      </c>
      <c r="T6" s="208">
        <v>1.8165137614678899</v>
      </c>
      <c r="U6" s="208">
        <v>6.1100917431192698</v>
      </c>
      <c r="V6" s="208">
        <v>7.92660550458716</v>
      </c>
      <c r="W6" s="208">
        <v>2.1467889908256899</v>
      </c>
      <c r="X6" s="208">
        <v>0.990825688073394</v>
      </c>
      <c r="Y6" s="208">
        <v>0.990825688073394</v>
      </c>
      <c r="Z6" s="208">
        <v>1.3211009174311901</v>
      </c>
      <c r="AA6" s="208">
        <v>3.1376146788990802</v>
      </c>
      <c r="AB6" s="208">
        <v>14.8623853211009</v>
      </c>
      <c r="AC6" s="232">
        <v>4</v>
      </c>
      <c r="AD6" s="232" t="s">
        <v>35</v>
      </c>
    </row>
    <row r="7" spans="1:30" ht="15.75" customHeight="1">
      <c r="A7" s="231" t="s">
        <v>184</v>
      </c>
      <c r="B7" s="210" t="s">
        <v>81</v>
      </c>
      <c r="C7" s="232">
        <v>24</v>
      </c>
      <c r="D7" s="232">
        <v>59</v>
      </c>
      <c r="E7" s="232">
        <v>3</v>
      </c>
      <c r="F7" s="208">
        <v>15</v>
      </c>
      <c r="G7" s="209">
        <v>0.44400000000000001</v>
      </c>
      <c r="H7" s="209">
        <v>0.38400000000000001</v>
      </c>
      <c r="I7" s="209">
        <v>0.51500000000000001</v>
      </c>
      <c r="J7" s="209">
        <v>0.54700000000000004</v>
      </c>
      <c r="K7" s="209">
        <v>0.66700000000000004</v>
      </c>
      <c r="L7" s="208">
        <v>5.28</v>
      </c>
      <c r="M7" s="208">
        <v>12</v>
      </c>
      <c r="N7" s="208">
        <v>2.4</v>
      </c>
      <c r="O7" s="208">
        <v>6.48</v>
      </c>
      <c r="P7" s="208">
        <v>2.88</v>
      </c>
      <c r="Q7" s="208">
        <v>5.52</v>
      </c>
      <c r="R7" s="208">
        <v>1.68</v>
      </c>
      <c r="S7" s="208">
        <v>2.4</v>
      </c>
      <c r="T7" s="208">
        <v>0.72</v>
      </c>
      <c r="U7" s="208">
        <v>3.6</v>
      </c>
      <c r="V7" s="208">
        <v>4.08</v>
      </c>
      <c r="W7" s="208">
        <v>4.32</v>
      </c>
      <c r="X7" s="208">
        <v>1.2</v>
      </c>
      <c r="Y7" s="208">
        <v>0.96</v>
      </c>
      <c r="Z7" s="208">
        <v>2.16</v>
      </c>
      <c r="AA7" s="208">
        <v>3.6</v>
      </c>
      <c r="AB7" s="208">
        <v>14.88</v>
      </c>
      <c r="AC7" s="232">
        <v>3</v>
      </c>
      <c r="AD7" s="232" t="s">
        <v>33</v>
      </c>
    </row>
    <row r="8" spans="1:30" ht="15.75" customHeight="1">
      <c r="A8" s="231" t="s">
        <v>184</v>
      </c>
      <c r="B8" s="210" t="s">
        <v>81</v>
      </c>
      <c r="C8" s="232">
        <v>24</v>
      </c>
      <c r="D8" s="232">
        <v>36</v>
      </c>
      <c r="E8" s="232">
        <v>3</v>
      </c>
      <c r="F8" s="208">
        <v>14.7</v>
      </c>
      <c r="G8" s="209">
        <v>0.48799999999999999</v>
      </c>
      <c r="H8" s="209">
        <v>0.40200000000000002</v>
      </c>
      <c r="I8" s="209">
        <v>0.57799999999999996</v>
      </c>
      <c r="J8" s="209">
        <v>0.59099999999999997</v>
      </c>
      <c r="K8" s="209">
        <v>0.69199999999999995</v>
      </c>
      <c r="L8" s="208">
        <v>5.6326530612244898</v>
      </c>
      <c r="M8" s="208">
        <v>11.5102040816327</v>
      </c>
      <c r="N8" s="208">
        <v>2.4489795918367299</v>
      </c>
      <c r="O8" s="208">
        <v>5.87755102040816</v>
      </c>
      <c r="P8" s="208">
        <v>3.18367346938776</v>
      </c>
      <c r="Q8" s="208">
        <v>5.6326530612244898</v>
      </c>
      <c r="R8" s="208">
        <v>1.9591836734693899</v>
      </c>
      <c r="S8" s="208">
        <v>2.6938775510204098</v>
      </c>
      <c r="T8" s="208">
        <v>0.48979591836734698</v>
      </c>
      <c r="U8" s="208">
        <v>3.4285714285714302</v>
      </c>
      <c r="V8" s="208">
        <v>3.9183673469387799</v>
      </c>
      <c r="W8" s="208">
        <v>5.1428571428571397</v>
      </c>
      <c r="X8" s="208">
        <v>1.71428571428571</v>
      </c>
      <c r="Y8" s="208">
        <v>0.97959183673469397</v>
      </c>
      <c r="Z8" s="208">
        <v>3.18367346938776</v>
      </c>
      <c r="AA8" s="208">
        <v>3.9183673469387799</v>
      </c>
      <c r="AB8" s="208">
        <v>15.4285714285714</v>
      </c>
      <c r="AC8" s="232">
        <v>11</v>
      </c>
      <c r="AD8" s="232" t="s">
        <v>49</v>
      </c>
    </row>
    <row r="9" spans="1:30" ht="15.75" customHeight="1">
      <c r="A9" s="231" t="s">
        <v>184</v>
      </c>
      <c r="B9" s="210" t="s">
        <v>81</v>
      </c>
      <c r="C9" s="232">
        <v>24</v>
      </c>
      <c r="D9" s="232">
        <v>23</v>
      </c>
      <c r="E9" s="232">
        <v>0</v>
      </c>
      <c r="F9" s="208">
        <v>15.5</v>
      </c>
      <c r="G9" s="209">
        <v>0.38400000000000001</v>
      </c>
      <c r="H9" s="209">
        <v>0.36099999999999999</v>
      </c>
      <c r="I9" s="209">
        <v>0.41499999999999998</v>
      </c>
      <c r="J9" s="209">
        <v>0.48799999999999999</v>
      </c>
      <c r="K9" s="209">
        <v>0.61899999999999999</v>
      </c>
      <c r="L9" s="208">
        <v>4.8774193548387101</v>
      </c>
      <c r="M9" s="208">
        <v>12.541935483871001</v>
      </c>
      <c r="N9" s="208">
        <v>2.5548387096774201</v>
      </c>
      <c r="O9" s="208">
        <v>7.2</v>
      </c>
      <c r="P9" s="208">
        <v>2.32258064516129</v>
      </c>
      <c r="Q9" s="208">
        <v>5.3419354838709703</v>
      </c>
      <c r="R9" s="208">
        <v>1.39354838709677</v>
      </c>
      <c r="S9" s="208">
        <v>2.09032258064516</v>
      </c>
      <c r="T9" s="208">
        <v>0.69677419354838699</v>
      </c>
      <c r="U9" s="208">
        <v>3.4838709677419399</v>
      </c>
      <c r="V9" s="208">
        <v>4.1806451612903199</v>
      </c>
      <c r="W9" s="208">
        <v>3.2516129032258099</v>
      </c>
      <c r="X9" s="208">
        <v>0.69677419354838699</v>
      </c>
      <c r="Y9" s="208">
        <v>0.69677419354838699</v>
      </c>
      <c r="Z9" s="208">
        <v>0.92903225806451595</v>
      </c>
      <c r="AA9" s="208">
        <v>3.0193548387096798</v>
      </c>
      <c r="AB9" s="208">
        <v>13.7032258064516</v>
      </c>
      <c r="AC9" s="232">
        <v>6</v>
      </c>
      <c r="AD9" s="232" t="s">
        <v>39</v>
      </c>
    </row>
    <row r="10" spans="1:30" ht="15.75" customHeight="1">
      <c r="A10" s="231" t="s">
        <v>185</v>
      </c>
      <c r="B10" s="210" t="s">
        <v>81</v>
      </c>
      <c r="C10" s="232">
        <v>27</v>
      </c>
      <c r="D10" s="232">
        <v>72</v>
      </c>
      <c r="E10" s="232">
        <v>70</v>
      </c>
      <c r="F10" s="208">
        <v>27.4</v>
      </c>
      <c r="G10" s="209">
        <v>0.44</v>
      </c>
      <c r="H10" s="209">
        <v>0.39900000000000002</v>
      </c>
      <c r="I10" s="209">
        <v>0.51800000000000002</v>
      </c>
      <c r="J10" s="209">
        <v>0.57099999999999995</v>
      </c>
      <c r="K10" s="209">
        <v>0.90500000000000003</v>
      </c>
      <c r="L10" s="208">
        <v>4.4671532846715296</v>
      </c>
      <c r="M10" s="208">
        <v>10.116788321167901</v>
      </c>
      <c r="N10" s="208">
        <v>2.6277372262773699</v>
      </c>
      <c r="O10" s="208">
        <v>6.7007299270073002</v>
      </c>
      <c r="P10" s="208">
        <v>1.8394160583941599</v>
      </c>
      <c r="Q10" s="208">
        <v>3.5474452554744502</v>
      </c>
      <c r="R10" s="208">
        <v>2.1021897810219001</v>
      </c>
      <c r="S10" s="208">
        <v>2.3649635036496401</v>
      </c>
      <c r="T10" s="208">
        <v>1.0510948905109501</v>
      </c>
      <c r="U10" s="208">
        <v>3.15328467153285</v>
      </c>
      <c r="V10" s="208">
        <v>4.3357664233576596</v>
      </c>
      <c r="W10" s="208">
        <v>3.02189781021898</v>
      </c>
      <c r="X10" s="208">
        <v>1.1824817518248201</v>
      </c>
      <c r="Y10" s="208">
        <v>0.26277372262773702</v>
      </c>
      <c r="Z10" s="208">
        <v>1.3138686131386901</v>
      </c>
      <c r="AA10" s="208">
        <v>2.1021897810219001</v>
      </c>
      <c r="AB10" s="208">
        <v>13.6642335766423</v>
      </c>
      <c r="AC10" s="232">
        <v>3</v>
      </c>
      <c r="AD10" s="232" t="s">
        <v>33</v>
      </c>
    </row>
    <row r="11" spans="1:30" ht="15.75" customHeight="1">
      <c r="A11" s="231" t="s">
        <v>79</v>
      </c>
      <c r="B11" s="210" t="s">
        <v>72</v>
      </c>
      <c r="C11" s="232">
        <v>24</v>
      </c>
      <c r="D11" s="232">
        <v>68</v>
      </c>
      <c r="E11" s="232">
        <v>68</v>
      </c>
      <c r="F11" s="208">
        <v>32.6</v>
      </c>
      <c r="G11" s="209">
        <v>0.64400000000000002</v>
      </c>
      <c r="H11" s="209">
        <v>0.1</v>
      </c>
      <c r="I11" s="209">
        <v>0.65300000000000002</v>
      </c>
      <c r="J11" s="209">
        <v>0.64500000000000002</v>
      </c>
      <c r="K11" s="209">
        <v>0.73299999999999998</v>
      </c>
      <c r="L11" s="208">
        <v>6.5153374233128796</v>
      </c>
      <c r="M11" s="208">
        <v>10.159509202454</v>
      </c>
      <c r="N11" s="208">
        <v>0</v>
      </c>
      <c r="O11" s="208">
        <v>0.110429447852761</v>
      </c>
      <c r="P11" s="208">
        <v>6.5153374233128796</v>
      </c>
      <c r="Q11" s="208">
        <v>10.0490797546012</v>
      </c>
      <c r="R11" s="208">
        <v>2.6503067484662601</v>
      </c>
      <c r="S11" s="208">
        <v>3.6441717791411001</v>
      </c>
      <c r="T11" s="208">
        <v>3.6441717791411001</v>
      </c>
      <c r="U11" s="208">
        <v>7.1779141104294499</v>
      </c>
      <c r="V11" s="208">
        <v>10.8220858895706</v>
      </c>
      <c r="W11" s="208">
        <v>1.8773006134969299</v>
      </c>
      <c r="X11" s="208">
        <v>0.88343558282208601</v>
      </c>
      <c r="Y11" s="208">
        <v>1.3251533742331301</v>
      </c>
      <c r="Z11" s="208">
        <v>1.54601226993865</v>
      </c>
      <c r="AA11" s="208">
        <v>2.5398773006135</v>
      </c>
      <c r="AB11" s="208">
        <v>15.7914110429448</v>
      </c>
      <c r="AC11" s="232">
        <v>1</v>
      </c>
      <c r="AD11" s="232" t="s">
        <v>29</v>
      </c>
    </row>
    <row r="12" spans="1:30" ht="15.75" customHeight="1">
      <c r="A12" s="231" t="s">
        <v>186</v>
      </c>
      <c r="B12" s="210" t="s">
        <v>91</v>
      </c>
      <c r="C12" s="232">
        <v>24</v>
      </c>
      <c r="D12" s="232">
        <v>61</v>
      </c>
      <c r="E12" s="232">
        <v>10</v>
      </c>
      <c r="F12" s="208">
        <v>21.5</v>
      </c>
      <c r="G12" s="209">
        <v>0.41099999999999998</v>
      </c>
      <c r="H12" s="209">
        <v>0.33600000000000002</v>
      </c>
      <c r="I12" s="209">
        <v>0.48799999999999999</v>
      </c>
      <c r="J12" s="209">
        <v>0.496</v>
      </c>
      <c r="K12" s="209">
        <v>0.81299999999999994</v>
      </c>
      <c r="L12" s="208">
        <v>5.5255813953488397</v>
      </c>
      <c r="M12" s="208">
        <v>13.395348837209299</v>
      </c>
      <c r="N12" s="208">
        <v>2.3441860465116302</v>
      </c>
      <c r="O12" s="208">
        <v>6.6976744186046497</v>
      </c>
      <c r="P12" s="208">
        <v>3.18139534883721</v>
      </c>
      <c r="Q12" s="208">
        <v>6.6976744186046497</v>
      </c>
      <c r="R12" s="208">
        <v>1.84186046511628</v>
      </c>
      <c r="S12" s="208">
        <v>2.17674418604651</v>
      </c>
      <c r="T12" s="208">
        <v>0.837209302325581</v>
      </c>
      <c r="U12" s="208">
        <v>3.18139534883721</v>
      </c>
      <c r="V12" s="208">
        <v>3.85116279069767</v>
      </c>
      <c r="W12" s="208">
        <v>5.0232558139534902</v>
      </c>
      <c r="X12" s="208">
        <v>1.84186046511628</v>
      </c>
      <c r="Y12" s="208">
        <v>0.334883720930233</v>
      </c>
      <c r="Z12" s="208">
        <v>2.17674418604651</v>
      </c>
      <c r="AA12" s="208">
        <v>3.3488372093023302</v>
      </c>
      <c r="AB12" s="208">
        <v>15.069767441860501</v>
      </c>
      <c r="AC12" s="232">
        <v>3</v>
      </c>
      <c r="AD12" s="232" t="s">
        <v>33</v>
      </c>
    </row>
    <row r="13" spans="1:30" ht="15.75" customHeight="1">
      <c r="A13" s="231" t="s">
        <v>187</v>
      </c>
      <c r="B13" s="210" t="s">
        <v>66</v>
      </c>
      <c r="C13" s="232">
        <v>29</v>
      </c>
      <c r="D13" s="232">
        <v>69</v>
      </c>
      <c r="E13" s="232">
        <v>46</v>
      </c>
      <c r="F13" s="208">
        <v>28.4</v>
      </c>
      <c r="G13" s="209">
        <v>0.50900000000000001</v>
      </c>
      <c r="H13" s="209">
        <v>0.41</v>
      </c>
      <c r="I13" s="209">
        <v>0.53600000000000003</v>
      </c>
      <c r="J13" s="209">
        <v>0.55300000000000005</v>
      </c>
      <c r="K13" s="209">
        <v>0.73499999999999999</v>
      </c>
      <c r="L13" s="208">
        <v>4.6901408450704203</v>
      </c>
      <c r="M13" s="208">
        <v>9.1267605633802802</v>
      </c>
      <c r="N13" s="208">
        <v>0.76056338028169002</v>
      </c>
      <c r="O13" s="208">
        <v>1.9014084507042299</v>
      </c>
      <c r="P13" s="208">
        <v>3.8028169014084501</v>
      </c>
      <c r="Q13" s="208">
        <v>7.2253521126760596</v>
      </c>
      <c r="R13" s="208">
        <v>1.77464788732394</v>
      </c>
      <c r="S13" s="208">
        <v>2.53521126760563</v>
      </c>
      <c r="T13" s="208">
        <v>1.2676056338028201</v>
      </c>
      <c r="U13" s="208">
        <v>5.5774647887324003</v>
      </c>
      <c r="V13" s="208">
        <v>6.71830985915493</v>
      </c>
      <c r="W13" s="208">
        <v>6.2112676056338003</v>
      </c>
      <c r="X13" s="208">
        <v>1.3943661971831001</v>
      </c>
      <c r="Y13" s="208">
        <v>1.1408450704225399</v>
      </c>
      <c r="Z13" s="208">
        <v>1.9014084507042299</v>
      </c>
      <c r="AA13" s="208">
        <v>2.6619718309859199</v>
      </c>
      <c r="AB13" s="208">
        <v>11.915492957746499</v>
      </c>
      <c r="AC13" s="232">
        <v>11</v>
      </c>
      <c r="AD13" s="232" t="s">
        <v>49</v>
      </c>
    </row>
    <row r="14" spans="1:30" ht="15.75" customHeight="1">
      <c r="A14" s="231" t="s">
        <v>188</v>
      </c>
      <c r="B14" s="210" t="s">
        <v>66</v>
      </c>
      <c r="C14" s="232">
        <v>28</v>
      </c>
      <c r="D14" s="232">
        <v>63</v>
      </c>
      <c r="E14" s="232">
        <v>63</v>
      </c>
      <c r="F14" s="208">
        <v>32.1</v>
      </c>
      <c r="G14" s="209">
        <v>0.55300000000000005</v>
      </c>
      <c r="H14" s="209">
        <v>0.27500000000000002</v>
      </c>
      <c r="I14" s="209">
        <v>0.59599999999999997</v>
      </c>
      <c r="J14" s="209">
        <v>0.57199999999999995</v>
      </c>
      <c r="K14" s="209">
        <v>0.64500000000000002</v>
      </c>
      <c r="L14" s="208">
        <v>12.5607476635514</v>
      </c>
      <c r="M14" s="208">
        <v>22.766355140186899</v>
      </c>
      <c r="N14" s="208">
        <v>0.78504672897196304</v>
      </c>
      <c r="O14" s="208">
        <v>3.02803738317757</v>
      </c>
      <c r="P14" s="208">
        <v>11.775700934579399</v>
      </c>
      <c r="Q14" s="208">
        <v>19.738317757009298</v>
      </c>
      <c r="R14" s="208">
        <v>8.8598130841121492</v>
      </c>
      <c r="S14" s="208">
        <v>13.7943925233645</v>
      </c>
      <c r="T14" s="208">
        <v>2.4672897196261698</v>
      </c>
      <c r="U14" s="208">
        <v>10.766355140186899</v>
      </c>
      <c r="V14" s="208">
        <v>13.233644859813101</v>
      </c>
      <c r="W14" s="208">
        <v>6.3925233644859798</v>
      </c>
      <c r="X14" s="208">
        <v>0.89719626168224298</v>
      </c>
      <c r="Y14" s="208">
        <v>0.89719626168224298</v>
      </c>
      <c r="Z14" s="208">
        <v>4.3738317757009302</v>
      </c>
      <c r="AA14" s="208">
        <v>3.4766355140186902</v>
      </c>
      <c r="AB14" s="208">
        <v>34.878504672897201</v>
      </c>
      <c r="AC14" s="232">
        <v>9</v>
      </c>
      <c r="AD14" s="232" t="s">
        <v>45</v>
      </c>
    </row>
    <row r="15" spans="1:30" ht="15.75" customHeight="1">
      <c r="A15" s="231" t="s">
        <v>189</v>
      </c>
      <c r="B15" s="210" t="s">
        <v>91</v>
      </c>
      <c r="C15" s="232">
        <v>22</v>
      </c>
      <c r="D15" s="232">
        <v>60</v>
      </c>
      <c r="E15" s="232">
        <v>4</v>
      </c>
      <c r="F15" s="208">
        <v>25.9</v>
      </c>
      <c r="G15" s="209">
        <v>0.45400000000000001</v>
      </c>
      <c r="H15" s="209">
        <v>0.36399999999999999</v>
      </c>
      <c r="I15" s="209">
        <v>0.5</v>
      </c>
      <c r="J15" s="209">
        <v>0.51600000000000001</v>
      </c>
      <c r="K15" s="209">
        <v>0.89400000000000002</v>
      </c>
      <c r="L15" s="208">
        <v>6.3938223938223899</v>
      </c>
      <c r="M15" s="208">
        <v>14.177606177606201</v>
      </c>
      <c r="N15" s="208">
        <v>1.80694980694981</v>
      </c>
      <c r="O15" s="208">
        <v>4.7258687258687297</v>
      </c>
      <c r="P15" s="208">
        <v>4.7258687258687297</v>
      </c>
      <c r="Q15" s="208">
        <v>9.3127413127413199</v>
      </c>
      <c r="R15" s="208">
        <v>3.4749034749034799</v>
      </c>
      <c r="S15" s="208">
        <v>3.8918918918918899</v>
      </c>
      <c r="T15" s="208">
        <v>1.11196911196911</v>
      </c>
      <c r="U15" s="208">
        <v>5.5598455598455603</v>
      </c>
      <c r="V15" s="208">
        <v>6.67181467181467</v>
      </c>
      <c r="W15" s="208">
        <v>5.4208494208494198</v>
      </c>
      <c r="X15" s="208">
        <v>0.83397683397683398</v>
      </c>
      <c r="Y15" s="208">
        <v>0.69498069498069504</v>
      </c>
      <c r="Z15" s="208">
        <v>2.0849420849420901</v>
      </c>
      <c r="AA15" s="208">
        <v>3.6138996138996098</v>
      </c>
      <c r="AB15" s="208">
        <v>18.069498069498099</v>
      </c>
      <c r="AC15" s="232">
        <v>11</v>
      </c>
      <c r="AD15" s="232" t="s">
        <v>49</v>
      </c>
    </row>
    <row r="16" spans="1:30" ht="15.75" customHeight="1">
      <c r="A16" s="231" t="s">
        <v>142</v>
      </c>
      <c r="B16" s="210" t="s">
        <v>61</v>
      </c>
      <c r="C16" s="232">
        <v>25</v>
      </c>
      <c r="D16" s="232">
        <v>67</v>
      </c>
      <c r="E16" s="232">
        <v>67</v>
      </c>
      <c r="F16" s="208">
        <v>35.6</v>
      </c>
      <c r="G16" s="209">
        <v>0.47599999999999998</v>
      </c>
      <c r="H16" s="209">
        <v>0.38700000000000001</v>
      </c>
      <c r="I16" s="209">
        <v>0.53900000000000003</v>
      </c>
      <c r="J16" s="209">
        <v>0.55600000000000005</v>
      </c>
      <c r="K16" s="209">
        <v>0.83799999999999997</v>
      </c>
      <c r="L16" s="208">
        <v>6.3707865168539302</v>
      </c>
      <c r="M16" s="208">
        <v>13.348314606741599</v>
      </c>
      <c r="N16" s="208">
        <v>2.1235955056179798</v>
      </c>
      <c r="O16" s="208">
        <v>5.5617977528089897</v>
      </c>
      <c r="P16" s="208">
        <v>4.2471910112359597</v>
      </c>
      <c r="Q16" s="208">
        <v>7.7865168539325804</v>
      </c>
      <c r="R16" s="208">
        <v>2.1235955056179798</v>
      </c>
      <c r="S16" s="208">
        <v>2.5280898876404501</v>
      </c>
      <c r="T16" s="208">
        <v>1.41573033707865</v>
      </c>
      <c r="U16" s="208">
        <v>3.5393258426966301</v>
      </c>
      <c r="V16" s="208">
        <v>5.0561797752809001</v>
      </c>
      <c r="W16" s="208">
        <v>2.02247191011236</v>
      </c>
      <c r="X16" s="208">
        <v>1.92134831460674</v>
      </c>
      <c r="Y16" s="208">
        <v>0.70786516853932602</v>
      </c>
      <c r="Z16" s="208">
        <v>2.02247191011236</v>
      </c>
      <c r="AA16" s="208">
        <v>3.0337078651685401</v>
      </c>
      <c r="AB16" s="208">
        <v>16.9887640449438</v>
      </c>
      <c r="AC16" s="232">
        <v>11</v>
      </c>
      <c r="AD16" s="232" t="s">
        <v>49</v>
      </c>
    </row>
    <row r="17" spans="1:30" ht="15.75" customHeight="1">
      <c r="A17" s="231" t="s">
        <v>190</v>
      </c>
      <c r="B17" s="210" t="s">
        <v>61</v>
      </c>
      <c r="C17" s="232">
        <v>22</v>
      </c>
      <c r="D17" s="232">
        <v>76</v>
      </c>
      <c r="E17" s="232">
        <v>40</v>
      </c>
      <c r="F17" s="208">
        <v>26.6</v>
      </c>
      <c r="G17" s="209">
        <v>0.437</v>
      </c>
      <c r="H17" s="209">
        <v>0.29699999999999999</v>
      </c>
      <c r="I17" s="209">
        <v>0.53</v>
      </c>
      <c r="J17" s="209">
        <v>0.497</v>
      </c>
      <c r="K17" s="209">
        <v>0.73899999999999999</v>
      </c>
      <c r="L17" s="208">
        <v>4.4661654135338296</v>
      </c>
      <c r="M17" s="208">
        <v>10.285714285714301</v>
      </c>
      <c r="N17" s="208">
        <v>1.21804511278196</v>
      </c>
      <c r="O17" s="208">
        <v>4.1954887218045096</v>
      </c>
      <c r="P17" s="208">
        <v>3.24812030075188</v>
      </c>
      <c r="Q17" s="208">
        <v>6.22556390977444</v>
      </c>
      <c r="R17" s="208">
        <v>2.1654135338345899</v>
      </c>
      <c r="S17" s="208">
        <v>2.97744360902256</v>
      </c>
      <c r="T17" s="208">
        <v>1.35338345864662</v>
      </c>
      <c r="U17" s="208">
        <v>7.3082706766917296</v>
      </c>
      <c r="V17" s="208">
        <v>8.6616541353383507</v>
      </c>
      <c r="W17" s="208">
        <v>3.7894736842105301</v>
      </c>
      <c r="X17" s="208">
        <v>1.21804511278196</v>
      </c>
      <c r="Y17" s="208">
        <v>0.54135338345864703</v>
      </c>
      <c r="Z17" s="208">
        <v>2.1654135338345899</v>
      </c>
      <c r="AA17" s="208">
        <v>3.7894736842105301</v>
      </c>
      <c r="AB17" s="208">
        <v>12.451127819548899</v>
      </c>
      <c r="AC17" s="232">
        <v>4</v>
      </c>
      <c r="AD17" s="232" t="s">
        <v>35</v>
      </c>
    </row>
    <row r="18" spans="1:30" ht="15.75" customHeight="1">
      <c r="A18" s="231" t="s">
        <v>191</v>
      </c>
      <c r="B18" s="210" t="s">
        <v>72</v>
      </c>
      <c r="C18" s="232">
        <v>24</v>
      </c>
      <c r="D18" s="232">
        <v>67</v>
      </c>
      <c r="E18" s="232">
        <v>67</v>
      </c>
      <c r="F18" s="208">
        <v>30.4</v>
      </c>
      <c r="G18" s="209">
        <v>0.58899999999999997</v>
      </c>
      <c r="H18" s="209">
        <v>0.29199999999999998</v>
      </c>
      <c r="I18" s="209">
        <v>0.59699999999999998</v>
      </c>
      <c r="J18" s="209">
        <v>0.59199999999999997</v>
      </c>
      <c r="K18" s="209">
        <v>0.76</v>
      </c>
      <c r="L18" s="208">
        <v>9.2368421052631593</v>
      </c>
      <c r="M18" s="208">
        <v>15.6315789473684</v>
      </c>
      <c r="N18" s="208">
        <v>0.118421052631579</v>
      </c>
      <c r="O18" s="208">
        <v>0.47368421052631599</v>
      </c>
      <c r="P18" s="208">
        <v>9.1184210526315805</v>
      </c>
      <c r="Q18" s="208">
        <v>15.276315789473699</v>
      </c>
      <c r="R18" s="208">
        <v>2.7236842105263199</v>
      </c>
      <c r="S18" s="208">
        <v>3.5526315789473699</v>
      </c>
      <c r="T18" s="208">
        <v>3.07894736842105</v>
      </c>
      <c r="U18" s="208">
        <v>8.7631578947368407</v>
      </c>
      <c r="V18" s="208">
        <v>11.842105263157899</v>
      </c>
      <c r="W18" s="208">
        <v>2.0131578947368398</v>
      </c>
      <c r="X18" s="208">
        <v>0.71052631578947401</v>
      </c>
      <c r="Y18" s="208">
        <v>0.94736842105263197</v>
      </c>
      <c r="Z18" s="208">
        <v>2.1315789473684199</v>
      </c>
      <c r="AA18" s="208">
        <v>3.3157894736842102</v>
      </c>
      <c r="AB18" s="208">
        <v>21.315789473684202</v>
      </c>
      <c r="AC18" s="232">
        <v>1</v>
      </c>
      <c r="AD18" s="232" t="s">
        <v>29</v>
      </c>
    </row>
    <row r="19" spans="1:30" ht="15.75" customHeight="1">
      <c r="A19" s="231" t="s">
        <v>192</v>
      </c>
      <c r="B19" s="210" t="s">
        <v>72</v>
      </c>
      <c r="C19" s="232">
        <v>23</v>
      </c>
      <c r="D19" s="232">
        <v>36</v>
      </c>
      <c r="E19" s="232">
        <v>4</v>
      </c>
      <c r="F19" s="208">
        <v>10</v>
      </c>
      <c r="G19" s="209">
        <v>0.81899999999999995</v>
      </c>
      <c r="H19" s="209">
        <v>0</v>
      </c>
      <c r="I19" s="209">
        <v>0.81899999999999995</v>
      </c>
      <c r="J19" s="209">
        <v>0.81899999999999995</v>
      </c>
      <c r="K19" s="209">
        <v>0.35</v>
      </c>
      <c r="L19" s="208">
        <v>5.76</v>
      </c>
      <c r="M19" s="208">
        <v>7.2</v>
      </c>
      <c r="N19" s="208">
        <v>0</v>
      </c>
      <c r="O19" s="208">
        <v>0</v>
      </c>
      <c r="P19" s="208">
        <v>5.76</v>
      </c>
      <c r="Q19" s="208">
        <v>7.2</v>
      </c>
      <c r="R19" s="208">
        <v>0.72</v>
      </c>
      <c r="S19" s="208">
        <v>2.16</v>
      </c>
      <c r="T19" s="208">
        <v>3.24</v>
      </c>
      <c r="U19" s="208">
        <v>8.64</v>
      </c>
      <c r="V19" s="208">
        <v>11.88</v>
      </c>
      <c r="W19" s="208">
        <v>1.08</v>
      </c>
      <c r="X19" s="208">
        <v>0.72</v>
      </c>
      <c r="Y19" s="208">
        <v>1.44</v>
      </c>
      <c r="Z19" s="208">
        <v>1.8</v>
      </c>
      <c r="AA19" s="208">
        <v>3.24</v>
      </c>
      <c r="AB19" s="208">
        <v>12.6</v>
      </c>
      <c r="AC19" s="232">
        <v>8</v>
      </c>
      <c r="AD19" s="232" t="s">
        <v>43</v>
      </c>
    </row>
    <row r="20" spans="1:30" ht="15.75" customHeight="1">
      <c r="A20" s="231" t="s">
        <v>193</v>
      </c>
      <c r="B20" s="210" t="s">
        <v>72</v>
      </c>
      <c r="C20" s="232">
        <v>23</v>
      </c>
      <c r="D20" s="232">
        <v>42</v>
      </c>
      <c r="E20" s="232">
        <v>25</v>
      </c>
      <c r="F20" s="208">
        <v>23.6</v>
      </c>
      <c r="G20" s="209">
        <v>0.52900000000000003</v>
      </c>
      <c r="H20" s="209">
        <v>0.28799999999999998</v>
      </c>
      <c r="I20" s="209">
        <v>0.57899999999999996</v>
      </c>
      <c r="J20" s="209">
        <v>0.55400000000000005</v>
      </c>
      <c r="K20" s="209">
        <v>0.75</v>
      </c>
      <c r="L20" s="208">
        <v>7.3220338983050803</v>
      </c>
      <c r="M20" s="208">
        <v>13.8813559322034</v>
      </c>
      <c r="N20" s="208">
        <v>0.76271186440677996</v>
      </c>
      <c r="O20" s="208">
        <v>2.4406779661017</v>
      </c>
      <c r="P20" s="208">
        <v>6.71186440677966</v>
      </c>
      <c r="Q20" s="208">
        <v>11.440677966101701</v>
      </c>
      <c r="R20" s="208">
        <v>2.8983050847457599</v>
      </c>
      <c r="S20" s="208">
        <v>3.9661016949152499</v>
      </c>
      <c r="T20" s="208">
        <v>3.35593220338983</v>
      </c>
      <c r="U20" s="208">
        <v>6.4067796610169498</v>
      </c>
      <c r="V20" s="208">
        <v>9.7627118644067803</v>
      </c>
      <c r="W20" s="208">
        <v>1.3728813559322</v>
      </c>
      <c r="X20" s="208">
        <v>0.76271186440677996</v>
      </c>
      <c r="Y20" s="208">
        <v>1.06779661016949</v>
      </c>
      <c r="Z20" s="208">
        <v>1.6779661016949201</v>
      </c>
      <c r="AA20" s="208">
        <v>2.8983050847457599</v>
      </c>
      <c r="AB20" s="208">
        <v>18.305084745762699</v>
      </c>
      <c r="AC20" s="232">
        <v>1</v>
      </c>
      <c r="AD20" s="232" t="s">
        <v>29</v>
      </c>
    </row>
    <row r="21" spans="1:30" ht="15.75" customHeight="1">
      <c r="A21" s="231" t="s">
        <v>194</v>
      </c>
      <c r="B21" s="210" t="s">
        <v>91</v>
      </c>
      <c r="C21" s="232">
        <v>21</v>
      </c>
      <c r="D21" s="232">
        <v>36</v>
      </c>
      <c r="E21" s="232">
        <v>36</v>
      </c>
      <c r="F21" s="208">
        <v>35.200000000000003</v>
      </c>
      <c r="G21" s="209">
        <v>0.41099999999999998</v>
      </c>
      <c r="H21" s="209">
        <v>0.376</v>
      </c>
      <c r="I21" s="209">
        <v>0.45</v>
      </c>
      <c r="J21" s="209">
        <v>0.51</v>
      </c>
      <c r="K21" s="209">
        <v>0.83599999999999997</v>
      </c>
      <c r="L21" s="208">
        <v>8.3863636363636402</v>
      </c>
      <c r="M21" s="208">
        <v>20.454545454545499</v>
      </c>
      <c r="N21" s="208">
        <v>4.0909090909090899</v>
      </c>
      <c r="O21" s="208">
        <v>10.840909090909101</v>
      </c>
      <c r="P21" s="208">
        <v>4.2954545454545503</v>
      </c>
      <c r="Q21" s="208">
        <v>9.6136363636363598</v>
      </c>
      <c r="R21" s="208">
        <v>2.8636363636363602</v>
      </c>
      <c r="S21" s="208">
        <v>3.4772727272727302</v>
      </c>
      <c r="T21" s="208">
        <v>1.22727272727273</v>
      </c>
      <c r="U21" s="208">
        <v>5.4204545454545503</v>
      </c>
      <c r="V21" s="208">
        <v>6.5454545454545503</v>
      </c>
      <c r="W21" s="208">
        <v>8.5909090909090899</v>
      </c>
      <c r="X21" s="208">
        <v>1.3295454545454499</v>
      </c>
      <c r="Y21" s="208">
        <v>0.30681818181818199</v>
      </c>
      <c r="Z21" s="208">
        <v>3.6818181818181799</v>
      </c>
      <c r="AA21" s="208">
        <v>3.375</v>
      </c>
      <c r="AB21" s="208">
        <v>23.829545454545499</v>
      </c>
      <c r="AC21" s="232">
        <v>5</v>
      </c>
      <c r="AD21" s="232" t="s">
        <v>37</v>
      </c>
    </row>
    <row r="22" spans="1:30" ht="15.75" customHeight="1">
      <c r="A22" s="231" t="s">
        <v>195</v>
      </c>
      <c r="B22" s="210" t="s">
        <v>72</v>
      </c>
      <c r="C22" s="232">
        <v>24</v>
      </c>
      <c r="D22" s="232">
        <v>49</v>
      </c>
      <c r="E22" s="232">
        <v>7</v>
      </c>
      <c r="F22" s="208">
        <v>15.7</v>
      </c>
      <c r="G22" s="209">
        <v>0.48499999999999999</v>
      </c>
      <c r="H22" s="209">
        <v>0.38700000000000001</v>
      </c>
      <c r="I22" s="209">
        <v>0.59</v>
      </c>
      <c r="J22" s="209">
        <v>0.58499999999999996</v>
      </c>
      <c r="K22" s="209">
        <v>0.66100000000000003</v>
      </c>
      <c r="L22" s="208">
        <v>5.5031847133758003</v>
      </c>
      <c r="M22" s="208">
        <v>11.2356687898089</v>
      </c>
      <c r="N22" s="208">
        <v>2.2929936305732501</v>
      </c>
      <c r="O22" s="208">
        <v>5.7324840764331197</v>
      </c>
      <c r="P22" s="208">
        <v>3.2101910828025502</v>
      </c>
      <c r="Q22" s="208">
        <v>5.5031847133758003</v>
      </c>
      <c r="R22" s="208">
        <v>1.8343949044586001</v>
      </c>
      <c r="S22" s="208">
        <v>2.98089171974522</v>
      </c>
      <c r="T22" s="208">
        <v>2.7515923566879001</v>
      </c>
      <c r="U22" s="208">
        <v>7.79617834394905</v>
      </c>
      <c r="V22" s="208">
        <v>10.547770700636899</v>
      </c>
      <c r="W22" s="208">
        <v>2.06369426751592</v>
      </c>
      <c r="X22" s="208">
        <v>0.68789808917197504</v>
      </c>
      <c r="Y22" s="208">
        <v>2.06369426751592</v>
      </c>
      <c r="Z22" s="208">
        <v>1.3757961783439501</v>
      </c>
      <c r="AA22" s="208">
        <v>4.8152866242038197</v>
      </c>
      <c r="AB22" s="208">
        <v>15.133757961783401</v>
      </c>
      <c r="AC22" s="232">
        <v>4</v>
      </c>
      <c r="AD22" s="232" t="s">
        <v>35</v>
      </c>
    </row>
    <row r="23" spans="1:30" ht="15.75" customHeight="1">
      <c r="A23" s="231" t="s">
        <v>195</v>
      </c>
      <c r="B23" s="210" t="s">
        <v>72</v>
      </c>
      <c r="C23" s="232">
        <v>24</v>
      </c>
      <c r="D23" s="232">
        <v>40</v>
      </c>
      <c r="E23" s="232">
        <v>6</v>
      </c>
      <c r="F23" s="208">
        <v>17</v>
      </c>
      <c r="G23" s="209">
        <v>0.495</v>
      </c>
      <c r="H23" s="209">
        <v>0.39800000000000002</v>
      </c>
      <c r="I23" s="209">
        <v>0.59399999999999997</v>
      </c>
      <c r="J23" s="209">
        <v>0.59599999999999997</v>
      </c>
      <c r="K23" s="209">
        <v>0.68600000000000005</v>
      </c>
      <c r="L23" s="208">
        <v>5.7176470588235304</v>
      </c>
      <c r="M23" s="208">
        <v>11.4352941176471</v>
      </c>
      <c r="N23" s="208">
        <v>2.3294117647058799</v>
      </c>
      <c r="O23" s="208">
        <v>5.7176470588235304</v>
      </c>
      <c r="P23" s="208">
        <v>3.3882352941176501</v>
      </c>
      <c r="Q23" s="208">
        <v>5.7176470588235304</v>
      </c>
      <c r="R23" s="208">
        <v>1.9058823529411799</v>
      </c>
      <c r="S23" s="208">
        <v>2.75294117647059</v>
      </c>
      <c r="T23" s="208">
        <v>2.54117647058824</v>
      </c>
      <c r="U23" s="208">
        <v>7.2</v>
      </c>
      <c r="V23" s="208">
        <v>9.7411764705882309</v>
      </c>
      <c r="W23" s="208">
        <v>2.3294117647058799</v>
      </c>
      <c r="X23" s="208">
        <v>0.63529411764705901</v>
      </c>
      <c r="Y23" s="208">
        <v>2.1176470588235299</v>
      </c>
      <c r="Z23" s="208">
        <v>1.27058823529412</v>
      </c>
      <c r="AA23" s="208">
        <v>4.6588235294117704</v>
      </c>
      <c r="AB23" s="208">
        <v>15.4588235294118</v>
      </c>
      <c r="AC23" s="232">
        <v>4</v>
      </c>
      <c r="AD23" s="232" t="s">
        <v>35</v>
      </c>
    </row>
    <row r="24" spans="1:30" ht="15.75" customHeight="1">
      <c r="A24" s="231" t="s">
        <v>196</v>
      </c>
      <c r="B24" s="210" t="s">
        <v>66</v>
      </c>
      <c r="C24" s="232">
        <v>20</v>
      </c>
      <c r="D24" s="232">
        <v>72</v>
      </c>
      <c r="E24" s="232">
        <v>72</v>
      </c>
      <c r="F24" s="208">
        <v>33.799999999999997</v>
      </c>
      <c r="G24" s="209">
        <v>0.42699999999999999</v>
      </c>
      <c r="H24" s="209">
        <v>0.29799999999999999</v>
      </c>
      <c r="I24" s="209">
        <v>0.47099999999999997</v>
      </c>
      <c r="J24" s="209">
        <v>0.46500000000000002</v>
      </c>
      <c r="K24" s="209">
        <v>0.73799999999999999</v>
      </c>
      <c r="L24" s="208">
        <v>7.1360946745562099</v>
      </c>
      <c r="M24" s="208">
        <v>16.615384615384599</v>
      </c>
      <c r="N24" s="208">
        <v>1.27810650887574</v>
      </c>
      <c r="O24" s="208">
        <v>4.2603550295858001</v>
      </c>
      <c r="P24" s="208">
        <v>5.85798816568047</v>
      </c>
      <c r="Q24" s="208">
        <v>12.3550295857988</v>
      </c>
      <c r="R24" s="208">
        <v>5.85798816568047</v>
      </c>
      <c r="S24" s="208">
        <v>7.8816568047337299</v>
      </c>
      <c r="T24" s="208">
        <v>1.27810650887574</v>
      </c>
      <c r="U24" s="208">
        <v>6.0710059171597699</v>
      </c>
      <c r="V24" s="208">
        <v>7.3491124260355001</v>
      </c>
      <c r="W24" s="208">
        <v>3.9408284023668601</v>
      </c>
      <c r="X24" s="208">
        <v>0.85207100591716001</v>
      </c>
      <c r="Y24" s="208">
        <v>0.53254437869822502</v>
      </c>
      <c r="Z24" s="208">
        <v>2.9822485207100602</v>
      </c>
      <c r="AA24" s="208">
        <v>2.3431952662721902</v>
      </c>
      <c r="AB24" s="208">
        <v>21.301775147929</v>
      </c>
      <c r="AC24" s="232">
        <v>10</v>
      </c>
      <c r="AD24" s="232" t="s">
        <v>197</v>
      </c>
    </row>
    <row r="25" spans="1:30" ht="15.75" customHeight="1">
      <c r="A25" s="231" t="s">
        <v>198</v>
      </c>
      <c r="B25" s="210" t="s">
        <v>81</v>
      </c>
      <c r="C25" s="232">
        <v>24</v>
      </c>
      <c r="D25" s="232">
        <v>58</v>
      </c>
      <c r="E25" s="232">
        <v>58</v>
      </c>
      <c r="F25" s="208">
        <v>31.7</v>
      </c>
      <c r="G25" s="209">
        <v>0.47899999999999998</v>
      </c>
      <c r="H25" s="209">
        <v>0.40799999999999997</v>
      </c>
      <c r="I25" s="209">
        <v>0.53400000000000003</v>
      </c>
      <c r="J25" s="209">
        <v>0.56799999999999995</v>
      </c>
      <c r="K25" s="209">
        <v>0.88300000000000001</v>
      </c>
      <c r="L25" s="208">
        <v>8.8580441640378602</v>
      </c>
      <c r="M25" s="208">
        <v>18.397476340693999</v>
      </c>
      <c r="N25" s="208">
        <v>3.2933753943217701</v>
      </c>
      <c r="O25" s="208">
        <v>7.94952681388013</v>
      </c>
      <c r="P25" s="208">
        <v>5.5646687697160901</v>
      </c>
      <c r="Q25" s="208">
        <v>10.4479495268139</v>
      </c>
      <c r="R25" s="208">
        <v>3.5205047318611999</v>
      </c>
      <c r="S25" s="208">
        <v>3.9747634069400601</v>
      </c>
      <c r="T25" s="208">
        <v>0.794952681388013</v>
      </c>
      <c r="U25" s="208">
        <v>4.8832807570977899</v>
      </c>
      <c r="V25" s="208">
        <v>5.6782334384858002</v>
      </c>
      <c r="W25" s="208">
        <v>4.9968454258675097</v>
      </c>
      <c r="X25" s="208">
        <v>1.13564668769716</v>
      </c>
      <c r="Y25" s="208">
        <v>0.45425867507886403</v>
      </c>
      <c r="Z25" s="208">
        <v>2.49842271293375</v>
      </c>
      <c r="AA25" s="208">
        <v>2.9526813880126199</v>
      </c>
      <c r="AB25" s="208">
        <v>24.416403785488999</v>
      </c>
      <c r="AC25" s="232">
        <v>5</v>
      </c>
      <c r="AD25" s="232" t="s">
        <v>37</v>
      </c>
    </row>
    <row r="26" spans="1:30" ht="15.75" customHeight="1">
      <c r="A26" s="231" t="s">
        <v>199</v>
      </c>
      <c r="B26" s="210" t="s">
        <v>66</v>
      </c>
      <c r="C26" s="232">
        <v>19</v>
      </c>
      <c r="D26" s="232">
        <v>28</v>
      </c>
      <c r="E26" s="232">
        <v>0</v>
      </c>
      <c r="F26" s="208">
        <v>14.6</v>
      </c>
      <c r="G26" s="209">
        <v>0.53500000000000003</v>
      </c>
      <c r="H26" s="209">
        <v>0</v>
      </c>
      <c r="I26" s="209">
        <v>0.56100000000000005</v>
      </c>
      <c r="J26" s="209">
        <v>0.53500000000000003</v>
      </c>
      <c r="K26" s="209">
        <v>0.72</v>
      </c>
      <c r="L26" s="208">
        <v>3.9452054794520599</v>
      </c>
      <c r="M26" s="208">
        <v>7.6438356164383601</v>
      </c>
      <c r="N26" s="208">
        <v>0</v>
      </c>
      <c r="O26" s="208">
        <v>0.24657534246575299</v>
      </c>
      <c r="P26" s="208">
        <v>3.9452054794520599</v>
      </c>
      <c r="Q26" s="208">
        <v>7.1506849315068504</v>
      </c>
      <c r="R26" s="208">
        <v>1.47945205479452</v>
      </c>
      <c r="S26" s="208">
        <v>2.2191780821917799</v>
      </c>
      <c r="T26" s="208">
        <v>3.9452054794520599</v>
      </c>
      <c r="U26" s="208">
        <v>4.9315068493150704</v>
      </c>
      <c r="V26" s="208">
        <v>8.8767123287671197</v>
      </c>
      <c r="W26" s="208">
        <v>2.2191780821917799</v>
      </c>
      <c r="X26" s="208">
        <v>0.98630136986301398</v>
      </c>
      <c r="Y26" s="208">
        <v>1.72602739726027</v>
      </c>
      <c r="Z26" s="208">
        <v>1.2328767123287701</v>
      </c>
      <c r="AA26" s="208">
        <v>4.9315068493150704</v>
      </c>
      <c r="AB26" s="208">
        <v>9.6164383561643803</v>
      </c>
      <c r="AC26" s="232">
        <v>8</v>
      </c>
      <c r="AD26" s="232" t="s">
        <v>43</v>
      </c>
    </row>
    <row r="27" spans="1:30" ht="15.75" customHeight="1">
      <c r="A27" s="231" t="s">
        <v>68</v>
      </c>
      <c r="B27" s="210" t="s">
        <v>66</v>
      </c>
      <c r="C27" s="232">
        <v>30</v>
      </c>
      <c r="D27" s="232">
        <v>82</v>
      </c>
      <c r="E27" s="232">
        <v>82</v>
      </c>
      <c r="F27" s="208">
        <v>32.5</v>
      </c>
      <c r="G27" s="209">
        <v>0.47299999999999998</v>
      </c>
      <c r="H27" s="209">
        <v>0.374</v>
      </c>
      <c r="I27" s="209">
        <v>0.55300000000000005</v>
      </c>
      <c r="J27" s="209">
        <v>0.55600000000000005</v>
      </c>
      <c r="K27" s="209">
        <v>0.84699999999999998</v>
      </c>
      <c r="L27" s="208">
        <v>5.0953846153846198</v>
      </c>
      <c r="M27" s="208">
        <v>10.6338461538462</v>
      </c>
      <c r="N27" s="208">
        <v>1.7723076923076899</v>
      </c>
      <c r="O27" s="208">
        <v>4.7630769230769197</v>
      </c>
      <c r="P27" s="208">
        <v>3.3230769230769202</v>
      </c>
      <c r="Q27" s="208">
        <v>5.8707692307692296</v>
      </c>
      <c r="R27" s="208">
        <v>4.7630769230769197</v>
      </c>
      <c r="S27" s="208">
        <v>5.5384615384615401</v>
      </c>
      <c r="T27" s="208">
        <v>1.21846153846154</v>
      </c>
      <c r="U27" s="208">
        <v>3.7661538461538502</v>
      </c>
      <c r="V27" s="208">
        <v>4.98461538461539</v>
      </c>
      <c r="W27" s="208">
        <v>1.7723076923076899</v>
      </c>
      <c r="X27" s="208">
        <v>0.77538461538461501</v>
      </c>
      <c r="Y27" s="208">
        <v>0.11076923076923099</v>
      </c>
      <c r="Z27" s="208">
        <v>1.10769230769231</v>
      </c>
      <c r="AA27" s="208">
        <v>1.44</v>
      </c>
      <c r="AB27" s="208">
        <v>16.615384615384599</v>
      </c>
      <c r="AC27" s="232">
        <v>0</v>
      </c>
      <c r="AD27" s="232" t="s">
        <v>26</v>
      </c>
    </row>
    <row r="28" spans="1:30" ht="15.75" customHeight="1">
      <c r="A28" s="231" t="s">
        <v>144</v>
      </c>
      <c r="B28" s="210" t="s">
        <v>61</v>
      </c>
      <c r="C28" s="232">
        <v>21</v>
      </c>
      <c r="D28" s="232">
        <v>77</v>
      </c>
      <c r="E28" s="232">
        <v>76</v>
      </c>
      <c r="F28" s="208">
        <v>34.799999999999997</v>
      </c>
      <c r="G28" s="209">
        <v>0.45600000000000002</v>
      </c>
      <c r="H28" s="209">
        <v>0.28100000000000003</v>
      </c>
      <c r="I28" s="209">
        <v>0.505</v>
      </c>
      <c r="J28" s="209">
        <v>0.48699999999999999</v>
      </c>
      <c r="K28" s="209">
        <v>0.77200000000000002</v>
      </c>
      <c r="L28" s="208">
        <v>6.2068965517241397</v>
      </c>
      <c r="M28" s="208">
        <v>13.6551724137931</v>
      </c>
      <c r="N28" s="208">
        <v>0.82758620689655205</v>
      </c>
      <c r="O28" s="208">
        <v>3</v>
      </c>
      <c r="P28" s="208">
        <v>5.3793103448275899</v>
      </c>
      <c r="Q28" s="208">
        <v>10.6551724137931</v>
      </c>
      <c r="R28" s="208">
        <v>2.5862068965517202</v>
      </c>
      <c r="S28" s="208">
        <v>3.31034482758621</v>
      </c>
      <c r="T28" s="208">
        <v>2.3793103448275899</v>
      </c>
      <c r="U28" s="208">
        <v>4.4482758620689697</v>
      </c>
      <c r="V28" s="208">
        <v>6.8275862068965498</v>
      </c>
      <c r="W28" s="208">
        <v>4.9655172413793096</v>
      </c>
      <c r="X28" s="208">
        <v>1.13793103448276</v>
      </c>
      <c r="Y28" s="208">
        <v>0.82758620689655205</v>
      </c>
      <c r="Z28" s="208">
        <v>2.0689655172413799</v>
      </c>
      <c r="AA28" s="208">
        <v>2.27586206896552</v>
      </c>
      <c r="AB28" s="208">
        <v>15.8275862068966</v>
      </c>
      <c r="AC28" s="232">
        <v>11</v>
      </c>
      <c r="AD28" s="232" t="s">
        <v>49</v>
      </c>
    </row>
    <row r="29" spans="1:30" ht="15.75" customHeight="1">
      <c r="A29" s="231" t="s">
        <v>200</v>
      </c>
      <c r="B29" s="210" t="s">
        <v>81</v>
      </c>
      <c r="C29" s="232">
        <v>22</v>
      </c>
      <c r="D29" s="232">
        <v>73</v>
      </c>
      <c r="E29" s="232">
        <v>73</v>
      </c>
      <c r="F29" s="208">
        <v>33.9</v>
      </c>
      <c r="G29" s="209">
        <v>0.434</v>
      </c>
      <c r="H29" s="209">
        <v>0.31</v>
      </c>
      <c r="I29" s="209">
        <v>0.495</v>
      </c>
      <c r="J29" s="209">
        <v>0.48499999999999999</v>
      </c>
      <c r="K29" s="209">
        <v>0.74</v>
      </c>
      <c r="L29" s="208">
        <v>7.4336283185840699</v>
      </c>
      <c r="M29" s="208">
        <v>17.097345132743399</v>
      </c>
      <c r="N29" s="208">
        <v>1.80530973451327</v>
      </c>
      <c r="O29" s="208">
        <v>5.6283185840707999</v>
      </c>
      <c r="P29" s="208">
        <v>5.6283185840707999</v>
      </c>
      <c r="Q29" s="208">
        <v>11.4690265486726</v>
      </c>
      <c r="R29" s="208">
        <v>4.2477876106194703</v>
      </c>
      <c r="S29" s="208">
        <v>5.7345132743362797</v>
      </c>
      <c r="T29" s="208">
        <v>0.84955752212389402</v>
      </c>
      <c r="U29" s="208">
        <v>4.4601769911504396</v>
      </c>
      <c r="V29" s="208">
        <v>5.3097345132743401</v>
      </c>
      <c r="W29" s="208">
        <v>2.9734513274336298</v>
      </c>
      <c r="X29" s="208">
        <v>0.42477876106194701</v>
      </c>
      <c r="Y29" s="208">
        <v>0.212389380530973</v>
      </c>
      <c r="Z29" s="208">
        <v>2.3362831858407098</v>
      </c>
      <c r="AA29" s="208">
        <v>2.65486725663717</v>
      </c>
      <c r="AB29" s="208">
        <v>20.814159292035399</v>
      </c>
      <c r="AC29" s="232">
        <v>2</v>
      </c>
      <c r="AD29" s="232" t="s">
        <v>31</v>
      </c>
    </row>
    <row r="30" spans="1:30" ht="15.75" customHeight="1">
      <c r="A30" s="231" t="s">
        <v>201</v>
      </c>
      <c r="B30" s="210" t="s">
        <v>81</v>
      </c>
      <c r="C30" s="232">
        <v>32</v>
      </c>
      <c r="D30" s="232">
        <v>56</v>
      </c>
      <c r="E30" s="232">
        <v>2</v>
      </c>
      <c r="F30" s="208">
        <v>17.7</v>
      </c>
      <c r="G30" s="209">
        <v>0.379</v>
      </c>
      <c r="H30" s="209">
        <v>0.36699999999999999</v>
      </c>
      <c r="I30" s="209">
        <v>0.39100000000000001</v>
      </c>
      <c r="J30" s="209">
        <v>0.47</v>
      </c>
      <c r="K30" s="209">
        <v>0.78700000000000003</v>
      </c>
      <c r="L30" s="208">
        <v>5.0847457627118597</v>
      </c>
      <c r="M30" s="208">
        <v>13.2203389830508</v>
      </c>
      <c r="N30" s="208">
        <v>2.4406779661017</v>
      </c>
      <c r="O30" s="208">
        <v>6.5084745762711904</v>
      </c>
      <c r="P30" s="208">
        <v>2.64406779661017</v>
      </c>
      <c r="Q30" s="208">
        <v>6.71186440677966</v>
      </c>
      <c r="R30" s="208">
        <v>1.42372881355932</v>
      </c>
      <c r="S30" s="208">
        <v>1.6271186440678</v>
      </c>
      <c r="T30" s="208">
        <v>0.61016949152542399</v>
      </c>
      <c r="U30" s="208">
        <v>4.4745762711864403</v>
      </c>
      <c r="V30" s="208">
        <v>4.8813559322033901</v>
      </c>
      <c r="W30" s="208">
        <v>4.0677966101694896</v>
      </c>
      <c r="X30" s="208">
        <v>1.0169491525423699</v>
      </c>
      <c r="Y30" s="208">
        <v>0.40677966101694901</v>
      </c>
      <c r="Z30" s="208">
        <v>1.8305084745762701</v>
      </c>
      <c r="AA30" s="208">
        <v>2.0338983050847501</v>
      </c>
      <c r="AB30" s="208">
        <v>13.8305084745763</v>
      </c>
      <c r="AC30" s="232">
        <v>3</v>
      </c>
      <c r="AD30" s="232" t="s">
        <v>33</v>
      </c>
    </row>
    <row r="31" spans="1:30" ht="15.75" customHeight="1">
      <c r="A31" s="231" t="s">
        <v>201</v>
      </c>
      <c r="B31" s="210" t="s">
        <v>81</v>
      </c>
      <c r="C31" s="232">
        <v>32</v>
      </c>
      <c r="D31" s="232">
        <v>40</v>
      </c>
      <c r="E31" s="232">
        <v>0</v>
      </c>
      <c r="F31" s="208">
        <v>19.600000000000001</v>
      </c>
      <c r="G31" s="209">
        <v>0.38600000000000001</v>
      </c>
      <c r="H31" s="209">
        <v>0.377</v>
      </c>
      <c r="I31" s="209">
        <v>0.39500000000000002</v>
      </c>
      <c r="J31" s="209">
        <v>0.47699999999999998</v>
      </c>
      <c r="K31" s="209">
        <v>0.77800000000000002</v>
      </c>
      <c r="L31" s="208">
        <v>5.1428571428571397</v>
      </c>
      <c r="M31" s="208">
        <v>13.040816326530599</v>
      </c>
      <c r="N31" s="208">
        <v>2.3877551020408201</v>
      </c>
      <c r="O31" s="208">
        <v>6.4285714285714297</v>
      </c>
      <c r="P31" s="208">
        <v>2.7551020408163298</v>
      </c>
      <c r="Q31" s="208">
        <v>6.7959183673469399</v>
      </c>
      <c r="R31" s="208">
        <v>1.6530612244898</v>
      </c>
      <c r="S31" s="208">
        <v>2.0204081632653099</v>
      </c>
      <c r="T31" s="208">
        <v>0.55102040816326503</v>
      </c>
      <c r="U31" s="208">
        <v>4.5918367346938798</v>
      </c>
      <c r="V31" s="208">
        <v>5.1428571428571397</v>
      </c>
      <c r="W31" s="208">
        <v>4.4081632653061202</v>
      </c>
      <c r="X31" s="208">
        <v>0.73469387755102</v>
      </c>
      <c r="Y31" s="208">
        <v>0.55102040816326503</v>
      </c>
      <c r="Z31" s="208">
        <v>2.0204081632653099</v>
      </c>
      <c r="AA31" s="208">
        <v>1.83673469387755</v>
      </c>
      <c r="AB31" s="208">
        <v>14.1428571428571</v>
      </c>
      <c r="AC31" s="232">
        <v>3</v>
      </c>
      <c r="AD31" s="232" t="s">
        <v>33</v>
      </c>
    </row>
    <row r="32" spans="1:30" ht="15.75" customHeight="1">
      <c r="A32" s="231" t="s">
        <v>201</v>
      </c>
      <c r="B32" s="210" t="s">
        <v>81</v>
      </c>
      <c r="C32" s="232">
        <v>32</v>
      </c>
      <c r="D32" s="232">
        <v>16</v>
      </c>
      <c r="E32" s="232">
        <v>2</v>
      </c>
      <c r="F32" s="208">
        <v>13.2</v>
      </c>
      <c r="G32" s="209">
        <v>0.35399999999999998</v>
      </c>
      <c r="H32" s="209">
        <v>0.33300000000000002</v>
      </c>
      <c r="I32" s="209">
        <v>0.378</v>
      </c>
      <c r="J32" s="209">
        <v>0.443</v>
      </c>
      <c r="K32" s="209">
        <v>1</v>
      </c>
      <c r="L32" s="208">
        <v>4.9090909090909101</v>
      </c>
      <c r="M32" s="208">
        <v>13.363636363636401</v>
      </c>
      <c r="N32" s="208">
        <v>2.4545454545454599</v>
      </c>
      <c r="O32" s="208">
        <v>7.0909090909090899</v>
      </c>
      <c r="P32" s="208">
        <v>2.4545454545454599</v>
      </c>
      <c r="Q32" s="208">
        <v>6.2727272727272698</v>
      </c>
      <c r="R32" s="208">
        <v>0.27272727272727298</v>
      </c>
      <c r="S32" s="208">
        <v>0.27272727272727298</v>
      </c>
      <c r="T32" s="208">
        <v>0.81818181818181801</v>
      </c>
      <c r="U32" s="208">
        <v>3.5454545454545499</v>
      </c>
      <c r="V32" s="208">
        <v>4.3636363636363598</v>
      </c>
      <c r="W32" s="208">
        <v>3</v>
      </c>
      <c r="X32" s="208">
        <v>1.9090909090909101</v>
      </c>
      <c r="Y32" s="208">
        <v>0.54545454545454597</v>
      </c>
      <c r="Z32" s="208">
        <v>0.54545454545454597</v>
      </c>
      <c r="AA32" s="208">
        <v>3</v>
      </c>
      <c r="AB32" s="208">
        <v>12.2727272727273</v>
      </c>
      <c r="AC32" s="232">
        <v>3</v>
      </c>
      <c r="AD32" s="232" t="s">
        <v>33</v>
      </c>
    </row>
    <row r="33" spans="1:30" ht="15.75" customHeight="1">
      <c r="A33" s="231" t="s">
        <v>202</v>
      </c>
      <c r="B33" s="210" t="s">
        <v>72</v>
      </c>
      <c r="C33" s="232">
        <v>22</v>
      </c>
      <c r="D33" s="232">
        <v>35</v>
      </c>
      <c r="E33" s="232">
        <v>2</v>
      </c>
      <c r="F33" s="208">
        <v>14.5</v>
      </c>
      <c r="G33" s="209">
        <v>0.64400000000000002</v>
      </c>
      <c r="H33" s="209">
        <v>0.375</v>
      </c>
      <c r="I33" s="209">
        <v>0.66100000000000003</v>
      </c>
      <c r="J33" s="209">
        <v>0.65600000000000003</v>
      </c>
      <c r="K33" s="209">
        <v>0.59499999999999997</v>
      </c>
      <c r="L33" s="208">
        <v>6.2068965517241397</v>
      </c>
      <c r="M33" s="208">
        <v>9.6827586206896505</v>
      </c>
      <c r="N33" s="208">
        <v>0.24827586206896601</v>
      </c>
      <c r="O33" s="208">
        <v>0.49655172413793103</v>
      </c>
      <c r="P33" s="208">
        <v>5.9586206896551701</v>
      </c>
      <c r="Q33" s="208">
        <v>8.9379310344827605</v>
      </c>
      <c r="R33" s="208">
        <v>1.4896551724137901</v>
      </c>
      <c r="S33" s="208">
        <v>2.7310344827586199</v>
      </c>
      <c r="T33" s="208">
        <v>5.2137931034482801</v>
      </c>
      <c r="U33" s="208">
        <v>8.4413793103448302</v>
      </c>
      <c r="V33" s="208">
        <v>13.6551724137931</v>
      </c>
      <c r="W33" s="208">
        <v>3.2275862068965502</v>
      </c>
      <c r="X33" s="208">
        <v>1.2413793103448301</v>
      </c>
      <c r="Y33" s="208">
        <v>2.2344827586206901</v>
      </c>
      <c r="Z33" s="208">
        <v>2.9793103448275899</v>
      </c>
      <c r="AA33" s="208">
        <v>5.2137931034482801</v>
      </c>
      <c r="AB33" s="208">
        <v>14.151724137931</v>
      </c>
      <c r="AC33" s="232">
        <v>8</v>
      </c>
      <c r="AD33" s="232" t="s">
        <v>43</v>
      </c>
    </row>
    <row r="34" spans="1:30" ht="15.75" customHeight="1">
      <c r="A34" s="231" t="s">
        <v>203</v>
      </c>
      <c r="B34" s="210" t="s">
        <v>66</v>
      </c>
      <c r="C34" s="232">
        <v>27</v>
      </c>
      <c r="D34" s="232">
        <v>67</v>
      </c>
      <c r="E34" s="232">
        <v>42</v>
      </c>
      <c r="F34" s="208">
        <v>21.7</v>
      </c>
      <c r="G34" s="209">
        <v>0.50800000000000001</v>
      </c>
      <c r="H34" s="209">
        <v>0.39400000000000002</v>
      </c>
      <c r="I34" s="209">
        <v>0.55700000000000005</v>
      </c>
      <c r="J34" s="209">
        <v>0.56799999999999995</v>
      </c>
      <c r="K34" s="209">
        <v>0.79300000000000004</v>
      </c>
      <c r="L34" s="208">
        <v>5.8064516129032304</v>
      </c>
      <c r="M34" s="208">
        <v>11.4470046082949</v>
      </c>
      <c r="N34" s="208">
        <v>1.3271889400921699</v>
      </c>
      <c r="O34" s="208">
        <v>3.4838709677419399</v>
      </c>
      <c r="P34" s="208">
        <v>4.4792626728110596</v>
      </c>
      <c r="Q34" s="208">
        <v>7.963133640553</v>
      </c>
      <c r="R34" s="208">
        <v>2.9861751152073701</v>
      </c>
      <c r="S34" s="208">
        <v>3.64976958525346</v>
      </c>
      <c r="T34" s="208">
        <v>1.65898617511521</v>
      </c>
      <c r="U34" s="208">
        <v>4.4792626728110596</v>
      </c>
      <c r="V34" s="208">
        <v>6.1382488479262696</v>
      </c>
      <c r="W34" s="208">
        <v>2.4884792626728101</v>
      </c>
      <c r="X34" s="208">
        <v>1.1612903225806499</v>
      </c>
      <c r="Y34" s="208">
        <v>0.497695852534562</v>
      </c>
      <c r="Z34" s="208">
        <v>1.3271889400921699</v>
      </c>
      <c r="AA34" s="208">
        <v>1.4930875576036899</v>
      </c>
      <c r="AB34" s="208">
        <v>16.092165898617498</v>
      </c>
      <c r="AC34" s="232">
        <v>4</v>
      </c>
      <c r="AD34" s="232" t="s">
        <v>35</v>
      </c>
    </row>
    <row r="35" spans="1:30" ht="15.75" customHeight="1">
      <c r="A35" s="231" t="s">
        <v>204</v>
      </c>
      <c r="B35" s="210" t="s">
        <v>66</v>
      </c>
      <c r="C35" s="232">
        <v>34</v>
      </c>
      <c r="D35" s="232">
        <v>78</v>
      </c>
      <c r="E35" s="232">
        <v>19</v>
      </c>
      <c r="F35" s="208">
        <v>21.9</v>
      </c>
      <c r="G35" s="209">
        <v>0.42</v>
      </c>
      <c r="H35" s="209">
        <v>0.39100000000000001</v>
      </c>
      <c r="I35" s="209">
        <v>0.56299999999999994</v>
      </c>
      <c r="J35" s="209">
        <v>0.58299999999999996</v>
      </c>
      <c r="K35" s="209">
        <v>0.70799999999999996</v>
      </c>
      <c r="L35" s="208">
        <v>3.4520547945205502</v>
      </c>
      <c r="M35" s="208">
        <v>8.0547945205479508</v>
      </c>
      <c r="N35" s="208">
        <v>2.6301369863013702</v>
      </c>
      <c r="O35" s="208">
        <v>6.7397260273972597</v>
      </c>
      <c r="P35" s="208">
        <v>0.82191780821917804</v>
      </c>
      <c r="Q35" s="208">
        <v>1.31506849315069</v>
      </c>
      <c r="R35" s="208">
        <v>0.65753424657534298</v>
      </c>
      <c r="S35" s="208">
        <v>0.98630136986301398</v>
      </c>
      <c r="T35" s="208">
        <v>1.31506849315069</v>
      </c>
      <c r="U35" s="208">
        <v>4.9315068493150704</v>
      </c>
      <c r="V35" s="208">
        <v>6.24657534246575</v>
      </c>
      <c r="W35" s="208">
        <v>2.6301369863013702</v>
      </c>
      <c r="X35" s="208">
        <v>1.1506849315068499</v>
      </c>
      <c r="Y35" s="208">
        <v>0.98630136986301398</v>
      </c>
      <c r="Z35" s="208">
        <v>0.98630136986301398</v>
      </c>
      <c r="AA35" s="208">
        <v>3.1232876712328799</v>
      </c>
      <c r="AB35" s="208">
        <v>10.027397260274</v>
      </c>
      <c r="AC35" s="232">
        <v>6</v>
      </c>
      <c r="AD35" s="232" t="s">
        <v>39</v>
      </c>
    </row>
    <row r="36" spans="1:30" ht="15.75" customHeight="1">
      <c r="A36" s="231" t="s">
        <v>205</v>
      </c>
      <c r="B36" s="210" t="s">
        <v>72</v>
      </c>
      <c r="C36" s="232">
        <v>22</v>
      </c>
      <c r="D36" s="232">
        <v>43</v>
      </c>
      <c r="E36" s="232">
        <v>1</v>
      </c>
      <c r="F36" s="208">
        <v>14.3</v>
      </c>
      <c r="G36" s="209">
        <v>0.45400000000000001</v>
      </c>
      <c r="H36" s="209">
        <v>0.377</v>
      </c>
      <c r="I36" s="209">
        <v>0.48499999999999999</v>
      </c>
      <c r="J36" s="209">
        <v>0.50800000000000001</v>
      </c>
      <c r="K36" s="209">
        <v>0.54300000000000004</v>
      </c>
      <c r="L36" s="208">
        <v>4.7832167832167798</v>
      </c>
      <c r="M36" s="208">
        <v>10.8251748251748</v>
      </c>
      <c r="N36" s="208">
        <v>1.2587412587412601</v>
      </c>
      <c r="O36" s="208">
        <v>3.0209790209790199</v>
      </c>
      <c r="P36" s="208">
        <v>3.7762237762237798</v>
      </c>
      <c r="Q36" s="208">
        <v>7.5524475524475498</v>
      </c>
      <c r="R36" s="208">
        <v>2.2657342657342698</v>
      </c>
      <c r="S36" s="208">
        <v>4.0279720279720301</v>
      </c>
      <c r="T36" s="208">
        <v>2.0139860139860102</v>
      </c>
      <c r="U36" s="208">
        <v>6.0419580419580399</v>
      </c>
      <c r="V36" s="208">
        <v>8.0559440559440603</v>
      </c>
      <c r="W36" s="208">
        <v>2.2657342657342698</v>
      </c>
      <c r="X36" s="208">
        <v>1.2587412587412601</v>
      </c>
      <c r="Y36" s="208">
        <v>2.0139860139860102</v>
      </c>
      <c r="Z36" s="208">
        <v>1.51048951048951</v>
      </c>
      <c r="AA36" s="208">
        <v>2.5174825174825202</v>
      </c>
      <c r="AB36" s="208">
        <v>13.090909090909101</v>
      </c>
      <c r="AC36" s="232">
        <v>4</v>
      </c>
      <c r="AD36" s="232" t="s">
        <v>35</v>
      </c>
    </row>
    <row r="37" spans="1:30" ht="15.75" customHeight="1">
      <c r="A37" s="231" t="s">
        <v>205</v>
      </c>
      <c r="B37" s="210" t="s">
        <v>72</v>
      </c>
      <c r="C37" s="232">
        <v>22</v>
      </c>
      <c r="D37" s="232">
        <v>36</v>
      </c>
      <c r="E37" s="232">
        <v>1</v>
      </c>
      <c r="F37" s="208">
        <v>15.4</v>
      </c>
      <c r="G37" s="209">
        <v>0.44900000000000001</v>
      </c>
      <c r="H37" s="209">
        <v>0.4</v>
      </c>
      <c r="I37" s="209">
        <v>0.46899999999999997</v>
      </c>
      <c r="J37" s="209">
        <v>0.50600000000000001</v>
      </c>
      <c r="K37" s="209">
        <v>0.55400000000000005</v>
      </c>
      <c r="L37" s="208">
        <v>4.6753246753246804</v>
      </c>
      <c r="M37" s="208">
        <v>10.285714285714301</v>
      </c>
      <c r="N37" s="208">
        <v>1.1688311688311701</v>
      </c>
      <c r="O37" s="208">
        <v>3.0389610389610402</v>
      </c>
      <c r="P37" s="208">
        <v>3.5064935064935101</v>
      </c>
      <c r="Q37" s="208">
        <v>7.2467532467532498</v>
      </c>
      <c r="R37" s="208">
        <v>2.3376623376623402</v>
      </c>
      <c r="S37" s="208">
        <v>4.2077922077922096</v>
      </c>
      <c r="T37" s="208">
        <v>1.8701298701298701</v>
      </c>
      <c r="U37" s="208">
        <v>6.0779220779220804</v>
      </c>
      <c r="V37" s="208">
        <v>7.9480519480519503</v>
      </c>
      <c r="W37" s="208">
        <v>2.1038961038960999</v>
      </c>
      <c r="X37" s="208">
        <v>1.1688311688311701</v>
      </c>
      <c r="Y37" s="208">
        <v>1.8701298701298701</v>
      </c>
      <c r="Z37" s="208">
        <v>1.4025974025974</v>
      </c>
      <c r="AA37" s="208">
        <v>2.3376623376623402</v>
      </c>
      <c r="AB37" s="208">
        <v>12.6233766233766</v>
      </c>
      <c r="AC37" s="232">
        <v>4</v>
      </c>
      <c r="AD37" s="232" t="s">
        <v>35</v>
      </c>
    </row>
    <row r="38" spans="1:30" ht="15.75" customHeight="1">
      <c r="A38" s="231" t="s">
        <v>206</v>
      </c>
      <c r="B38" s="210" t="s">
        <v>81</v>
      </c>
      <c r="C38" s="232">
        <v>29</v>
      </c>
      <c r="D38" s="232">
        <v>50</v>
      </c>
      <c r="E38" s="232">
        <v>50</v>
      </c>
      <c r="F38" s="208">
        <v>33.5</v>
      </c>
      <c r="G38" s="209">
        <v>0.50600000000000001</v>
      </c>
      <c r="H38" s="209">
        <v>0.36499999999999999</v>
      </c>
      <c r="I38" s="209">
        <v>0.55200000000000005</v>
      </c>
      <c r="J38" s="209">
        <v>0.55100000000000005</v>
      </c>
      <c r="K38" s="209">
        <v>0.84199999999999997</v>
      </c>
      <c r="L38" s="208">
        <v>9.5641791044776099</v>
      </c>
      <c r="M38" s="208">
        <v>18.913432835820899</v>
      </c>
      <c r="N38" s="208">
        <v>1.71940298507463</v>
      </c>
      <c r="O38" s="208">
        <v>4.7283582089552301</v>
      </c>
      <c r="P38" s="208">
        <v>7.8447761194029901</v>
      </c>
      <c r="Q38" s="208">
        <v>14.185074626865701</v>
      </c>
      <c r="R38" s="208">
        <v>4.0835820895522401</v>
      </c>
      <c r="S38" s="208">
        <v>4.94328358208955</v>
      </c>
      <c r="T38" s="208">
        <v>0.85970149253731298</v>
      </c>
      <c r="U38" s="208">
        <v>3.3313432835820902</v>
      </c>
      <c r="V38" s="208">
        <v>4.1910447761193996</v>
      </c>
      <c r="W38" s="208">
        <v>5.8029850746268696</v>
      </c>
      <c r="X38" s="208">
        <v>0.96716417910447805</v>
      </c>
      <c r="Y38" s="208">
        <v>0.75223880597014903</v>
      </c>
      <c r="Z38" s="208">
        <v>3.1164179104477601</v>
      </c>
      <c r="AA38" s="208">
        <v>2.2567164179104502</v>
      </c>
      <c r="AB38" s="208">
        <v>24.931343283582098</v>
      </c>
      <c r="AC38" s="232">
        <v>10</v>
      </c>
      <c r="AD38" s="232" t="s">
        <v>197</v>
      </c>
    </row>
    <row r="39" spans="1:30" ht="15.75" customHeight="1">
      <c r="A39" s="231" t="s">
        <v>207</v>
      </c>
      <c r="B39" s="210" t="s">
        <v>81</v>
      </c>
      <c r="C39" s="232">
        <v>26</v>
      </c>
      <c r="D39" s="232">
        <v>81</v>
      </c>
      <c r="E39" s="232">
        <v>27</v>
      </c>
      <c r="F39" s="208">
        <v>25.8</v>
      </c>
      <c r="G39" s="209">
        <v>0.39500000000000002</v>
      </c>
      <c r="H39" s="209">
        <v>0.35699999999999998</v>
      </c>
      <c r="I39" s="209">
        <v>0.48399999999999999</v>
      </c>
      <c r="J39" s="209">
        <v>0.52</v>
      </c>
      <c r="K39" s="209">
        <v>0.76900000000000002</v>
      </c>
      <c r="L39" s="208">
        <v>6.4186046511627897</v>
      </c>
      <c r="M39" s="208">
        <v>16.1860465116279</v>
      </c>
      <c r="N39" s="208">
        <v>4.0465116279069804</v>
      </c>
      <c r="O39" s="208">
        <v>11.302325581395399</v>
      </c>
      <c r="P39" s="208">
        <v>2.3720930232558102</v>
      </c>
      <c r="Q39" s="208">
        <v>4.7441860465116301</v>
      </c>
      <c r="R39" s="208">
        <v>0.837209302325581</v>
      </c>
      <c r="S39" s="208">
        <v>1.1162790697674401</v>
      </c>
      <c r="T39" s="208">
        <v>0.55813953488372103</v>
      </c>
      <c r="U39" s="208">
        <v>4.3255813953488396</v>
      </c>
      <c r="V39" s="208">
        <v>4.8837209302325597</v>
      </c>
      <c r="W39" s="208">
        <v>2.0930232558139501</v>
      </c>
      <c r="X39" s="208">
        <v>1.1162790697674401</v>
      </c>
      <c r="Y39" s="208">
        <v>0.13953488372093001</v>
      </c>
      <c r="Z39" s="208">
        <v>1.53488372093023</v>
      </c>
      <c r="AA39" s="208">
        <v>1.81395348837209</v>
      </c>
      <c r="AB39" s="208">
        <v>17.7209302325581</v>
      </c>
      <c r="AC39" s="232">
        <v>0</v>
      </c>
      <c r="AD39" s="232" t="s">
        <v>26</v>
      </c>
    </row>
    <row r="40" spans="1:30" ht="15.75" customHeight="1">
      <c r="A40" s="231" t="s">
        <v>207</v>
      </c>
      <c r="B40" s="210" t="s">
        <v>81</v>
      </c>
      <c r="C40" s="232">
        <v>26</v>
      </c>
      <c r="D40" s="232">
        <v>55</v>
      </c>
      <c r="E40" s="232">
        <v>13</v>
      </c>
      <c r="F40" s="208">
        <v>26.8</v>
      </c>
      <c r="G40" s="209">
        <v>0.39600000000000002</v>
      </c>
      <c r="H40" s="209">
        <v>0.35899999999999999</v>
      </c>
      <c r="I40" s="209">
        <v>0.48499999999999999</v>
      </c>
      <c r="J40" s="209">
        <v>0.52200000000000002</v>
      </c>
      <c r="K40" s="209">
        <v>0.84099999999999997</v>
      </c>
      <c r="L40" s="208">
        <v>6.4477611940298498</v>
      </c>
      <c r="M40" s="208">
        <v>16.388059701492502</v>
      </c>
      <c r="N40" s="208">
        <v>4.1641791044776104</v>
      </c>
      <c r="O40" s="208">
        <v>11.5522388059701</v>
      </c>
      <c r="P40" s="208">
        <v>2.2835820895522398</v>
      </c>
      <c r="Q40" s="208">
        <v>4.8358208955223896</v>
      </c>
      <c r="R40" s="208">
        <v>0.94029850746268695</v>
      </c>
      <c r="S40" s="208">
        <v>1.07462686567164</v>
      </c>
      <c r="T40" s="208">
        <v>0.67164179104477595</v>
      </c>
      <c r="U40" s="208">
        <v>4.1641791044776104</v>
      </c>
      <c r="V40" s="208">
        <v>4.8358208955223896</v>
      </c>
      <c r="W40" s="208">
        <v>2.2835820895522398</v>
      </c>
      <c r="X40" s="208">
        <v>1.07462686567164</v>
      </c>
      <c r="Y40" s="208">
        <v>0.134328358208955</v>
      </c>
      <c r="Z40" s="208">
        <v>1.47761194029851</v>
      </c>
      <c r="AA40" s="208">
        <v>1.8805970149253699</v>
      </c>
      <c r="AB40" s="208">
        <v>18</v>
      </c>
      <c r="AC40" s="232">
        <v>0</v>
      </c>
      <c r="AD40" s="232" t="s">
        <v>26</v>
      </c>
    </row>
    <row r="41" spans="1:30" ht="15.75" customHeight="1">
      <c r="A41" s="231" t="s">
        <v>207</v>
      </c>
      <c r="B41" s="210" t="s">
        <v>81</v>
      </c>
      <c r="C41" s="232">
        <v>26</v>
      </c>
      <c r="D41" s="232">
        <v>26</v>
      </c>
      <c r="E41" s="232">
        <v>14</v>
      </c>
      <c r="F41" s="208">
        <v>23.9</v>
      </c>
      <c r="G41" s="209">
        <v>0.39200000000000002</v>
      </c>
      <c r="H41" s="209">
        <v>0.35299999999999998</v>
      </c>
      <c r="I41" s="209">
        <v>0.48099999999999998</v>
      </c>
      <c r="J41" s="209">
        <v>0.51500000000000001</v>
      </c>
      <c r="K41" s="209">
        <v>0.61899999999999999</v>
      </c>
      <c r="L41" s="208">
        <v>6.02510460251046</v>
      </c>
      <c r="M41" s="208">
        <v>15.514644351464399</v>
      </c>
      <c r="N41" s="208">
        <v>3.7656903765690402</v>
      </c>
      <c r="O41" s="208">
        <v>10.8451882845188</v>
      </c>
      <c r="P41" s="208">
        <v>2.2594142259414198</v>
      </c>
      <c r="Q41" s="208">
        <v>4.6694560669456102</v>
      </c>
      <c r="R41" s="208">
        <v>0.75313807531380805</v>
      </c>
      <c r="S41" s="208">
        <v>1.2050209205020901</v>
      </c>
      <c r="T41" s="208">
        <v>0.45188284518828498</v>
      </c>
      <c r="U41" s="208">
        <v>4.5188284518828503</v>
      </c>
      <c r="V41" s="208">
        <v>4.97071129707113</v>
      </c>
      <c r="W41" s="208">
        <v>1.8075313807531399</v>
      </c>
      <c r="X41" s="208">
        <v>1.2050209205020901</v>
      </c>
      <c r="Y41" s="208">
        <v>0</v>
      </c>
      <c r="Z41" s="208">
        <v>1.8075313807531399</v>
      </c>
      <c r="AA41" s="208">
        <v>1.8075313807531399</v>
      </c>
      <c r="AB41" s="208">
        <v>16.719665271966502</v>
      </c>
      <c r="AC41" s="232">
        <v>0</v>
      </c>
      <c r="AD41" s="232" t="s">
        <v>26</v>
      </c>
    </row>
    <row r="42" spans="1:30" ht="15.75" customHeight="1">
      <c r="A42" s="231" t="s">
        <v>208</v>
      </c>
      <c r="B42" s="210" t="s">
        <v>61</v>
      </c>
      <c r="C42" s="232">
        <v>22</v>
      </c>
      <c r="D42" s="232">
        <v>52</v>
      </c>
      <c r="E42" s="232">
        <v>11</v>
      </c>
      <c r="F42" s="208">
        <v>13.5</v>
      </c>
      <c r="G42" s="209">
        <v>0.39500000000000002</v>
      </c>
      <c r="H42" s="209">
        <v>0.33100000000000002</v>
      </c>
      <c r="I42" s="209">
        <v>0.48499999999999999</v>
      </c>
      <c r="J42" s="209">
        <v>0.49199999999999999</v>
      </c>
      <c r="K42" s="209">
        <v>0.73</v>
      </c>
      <c r="L42" s="208">
        <v>4.8</v>
      </c>
      <c r="M42" s="208">
        <v>12.533333333333299</v>
      </c>
      <c r="N42" s="208">
        <v>2.4</v>
      </c>
      <c r="O42" s="208">
        <v>7.2</v>
      </c>
      <c r="P42" s="208">
        <v>2.4</v>
      </c>
      <c r="Q42" s="208">
        <v>5.06666666666667</v>
      </c>
      <c r="R42" s="208">
        <v>1.3333333333333299</v>
      </c>
      <c r="S42" s="208">
        <v>1.86666666666667</v>
      </c>
      <c r="T42" s="208">
        <v>1.86666666666667</v>
      </c>
      <c r="U42" s="208">
        <v>4</v>
      </c>
      <c r="V42" s="208">
        <v>5.8666666666666698</v>
      </c>
      <c r="W42" s="208">
        <v>1.86666666666667</v>
      </c>
      <c r="X42" s="208">
        <v>1.06666666666667</v>
      </c>
      <c r="Y42" s="208">
        <v>0.266666666666667</v>
      </c>
      <c r="Z42" s="208">
        <v>2.4</v>
      </c>
      <c r="AA42" s="208">
        <v>3.7333333333333298</v>
      </c>
      <c r="AB42" s="208">
        <v>13.6</v>
      </c>
      <c r="AC42" s="232">
        <v>3</v>
      </c>
      <c r="AD42" s="232" t="s">
        <v>33</v>
      </c>
    </row>
    <row r="43" spans="1:30" ht="15.75" customHeight="1">
      <c r="A43" s="231" t="s">
        <v>209</v>
      </c>
      <c r="B43" s="210" t="s">
        <v>66</v>
      </c>
      <c r="C43" s="232">
        <v>30</v>
      </c>
      <c r="D43" s="232">
        <v>45</v>
      </c>
      <c r="E43" s="232">
        <v>1</v>
      </c>
      <c r="F43" s="208">
        <v>10.9</v>
      </c>
      <c r="G43" s="209">
        <v>0.43099999999999999</v>
      </c>
      <c r="H43" s="209">
        <v>0.39</v>
      </c>
      <c r="I43" s="209">
        <v>0.73699999999999999</v>
      </c>
      <c r="J43" s="209">
        <v>0.60299999999999998</v>
      </c>
      <c r="K43" s="209">
        <v>0.86699999999999999</v>
      </c>
      <c r="L43" s="208">
        <v>4.9541284403669703</v>
      </c>
      <c r="M43" s="208">
        <v>11.8899082568807</v>
      </c>
      <c r="N43" s="208">
        <v>3.96330275229358</v>
      </c>
      <c r="O43" s="208">
        <v>10.2385321100917</v>
      </c>
      <c r="P43" s="208">
        <v>0.990825688073394</v>
      </c>
      <c r="Q43" s="208">
        <v>1.3211009174311901</v>
      </c>
      <c r="R43" s="208">
        <v>0.990825688073394</v>
      </c>
      <c r="S43" s="208">
        <v>0.990825688073394</v>
      </c>
      <c r="T43" s="208">
        <v>0.66055045871559603</v>
      </c>
      <c r="U43" s="208">
        <v>3.3027522935779801</v>
      </c>
      <c r="V43" s="208">
        <v>3.96330275229358</v>
      </c>
      <c r="W43" s="208">
        <v>1.65137614678899</v>
      </c>
      <c r="X43" s="208">
        <v>0.66055045871559603</v>
      </c>
      <c r="Y43" s="208">
        <v>0.66055045871559603</v>
      </c>
      <c r="Z43" s="208">
        <v>0.66055045871559603</v>
      </c>
      <c r="AA43" s="208">
        <v>3.96330275229358</v>
      </c>
      <c r="AB43" s="208">
        <v>15.192660550458699</v>
      </c>
      <c r="AC43" s="232">
        <v>6</v>
      </c>
      <c r="AD43" s="232" t="s">
        <v>39</v>
      </c>
    </row>
    <row r="44" spans="1:30" ht="15.75" customHeight="1">
      <c r="A44" s="231" t="s">
        <v>210</v>
      </c>
      <c r="B44" s="210" t="s">
        <v>211</v>
      </c>
      <c r="C44" s="232">
        <v>34</v>
      </c>
      <c r="D44" s="232">
        <v>67</v>
      </c>
      <c r="E44" s="232">
        <v>67</v>
      </c>
      <c r="F44" s="208">
        <v>27.1</v>
      </c>
      <c r="G44" s="209">
        <v>0.4</v>
      </c>
      <c r="H44" s="209">
        <v>0.33500000000000002</v>
      </c>
      <c r="I44" s="209">
        <v>0.52900000000000003</v>
      </c>
      <c r="J44" s="209">
        <v>0.51100000000000001</v>
      </c>
      <c r="K44" s="209">
        <v>0.72299999999999998</v>
      </c>
      <c r="L44" s="208">
        <v>2.7896678966789699</v>
      </c>
      <c r="M44" s="208">
        <v>7.1734317343173402</v>
      </c>
      <c r="N44" s="208">
        <v>1.59409594095941</v>
      </c>
      <c r="O44" s="208">
        <v>4.7822878228782297</v>
      </c>
      <c r="P44" s="208">
        <v>1.32841328413284</v>
      </c>
      <c r="Q44" s="208">
        <v>2.39114391143911</v>
      </c>
      <c r="R44" s="208">
        <v>0.92988929889298899</v>
      </c>
      <c r="S44" s="208">
        <v>1.32841328413284</v>
      </c>
      <c r="T44" s="208">
        <v>0.92988929889298899</v>
      </c>
      <c r="U44" s="208">
        <v>3.9852398523985202</v>
      </c>
      <c r="V44" s="208">
        <v>4.9151291512915103</v>
      </c>
      <c r="W44" s="208">
        <v>3.8523985239852401</v>
      </c>
      <c r="X44" s="208">
        <v>1.1955719557195601</v>
      </c>
      <c r="Y44" s="208">
        <v>0.79704797047970499</v>
      </c>
      <c r="Z44" s="208">
        <v>1.1955719557195601</v>
      </c>
      <c r="AA44" s="208">
        <v>3.71955719557196</v>
      </c>
      <c r="AB44" s="208">
        <v>8.2361623616236201</v>
      </c>
      <c r="AC44" s="232">
        <v>6</v>
      </c>
      <c r="AD44" s="232" t="s">
        <v>39</v>
      </c>
    </row>
    <row r="45" spans="1:30" ht="15.75" customHeight="1">
      <c r="A45" s="231" t="s">
        <v>210</v>
      </c>
      <c r="B45" s="210" t="s">
        <v>81</v>
      </c>
      <c r="C45" s="232">
        <v>34</v>
      </c>
      <c r="D45" s="232">
        <v>45</v>
      </c>
      <c r="E45" s="232">
        <v>45</v>
      </c>
      <c r="F45" s="208">
        <v>26.9</v>
      </c>
      <c r="G45" s="209">
        <v>0.40200000000000002</v>
      </c>
      <c r="H45" s="209">
        <v>0.34799999999999998</v>
      </c>
      <c r="I45" s="209">
        <v>0.50600000000000001</v>
      </c>
      <c r="J45" s="209">
        <v>0.51700000000000002</v>
      </c>
      <c r="K45" s="209">
        <v>0.78</v>
      </c>
      <c r="L45" s="208">
        <v>2.94423791821561</v>
      </c>
      <c r="M45" s="208">
        <v>7.2267657992565102</v>
      </c>
      <c r="N45" s="208">
        <v>1.60594795539033</v>
      </c>
      <c r="O45" s="208">
        <v>4.6840148698884798</v>
      </c>
      <c r="P45" s="208">
        <v>1.2044609665427499</v>
      </c>
      <c r="Q45" s="208">
        <v>2.4089219330854998</v>
      </c>
      <c r="R45" s="208">
        <v>1.2044609665427499</v>
      </c>
      <c r="S45" s="208">
        <v>1.4721189591078101</v>
      </c>
      <c r="T45" s="208">
        <v>0.66914498141264001</v>
      </c>
      <c r="U45" s="208">
        <v>3.4795539033457299</v>
      </c>
      <c r="V45" s="208">
        <v>4.1486988847583701</v>
      </c>
      <c r="W45" s="208">
        <v>3.4795539033457299</v>
      </c>
      <c r="X45" s="208">
        <v>1.2044609665427499</v>
      </c>
      <c r="Y45" s="208">
        <v>0.80297397769516698</v>
      </c>
      <c r="Z45" s="208">
        <v>1.2044609665427499</v>
      </c>
      <c r="AA45" s="208">
        <v>3.7472118959107799</v>
      </c>
      <c r="AB45" s="208">
        <v>8.5650557620817906</v>
      </c>
      <c r="AC45" s="232">
        <v>6</v>
      </c>
      <c r="AD45" s="232" t="s">
        <v>39</v>
      </c>
    </row>
    <row r="46" spans="1:30" ht="15.75" customHeight="1">
      <c r="A46" s="231" t="s">
        <v>210</v>
      </c>
      <c r="B46" s="210" t="s">
        <v>91</v>
      </c>
      <c r="C46" s="232">
        <v>34</v>
      </c>
      <c r="D46" s="232">
        <v>22</v>
      </c>
      <c r="E46" s="232">
        <v>22</v>
      </c>
      <c r="F46" s="208">
        <v>27.5</v>
      </c>
      <c r="G46" s="209">
        <v>0.39500000000000002</v>
      </c>
      <c r="H46" s="209">
        <v>0.309</v>
      </c>
      <c r="I46" s="209">
        <v>0.57899999999999996</v>
      </c>
      <c r="J46" s="209">
        <v>0.5</v>
      </c>
      <c r="K46" s="209">
        <v>0.53300000000000003</v>
      </c>
      <c r="L46" s="208">
        <v>2.7490909090909099</v>
      </c>
      <c r="M46" s="208">
        <v>7.0690909090909102</v>
      </c>
      <c r="N46" s="208">
        <v>1.44</v>
      </c>
      <c r="O46" s="208">
        <v>4.8436363636363602</v>
      </c>
      <c r="P46" s="208">
        <v>1.30909090909091</v>
      </c>
      <c r="Q46" s="208">
        <v>2.22545454545455</v>
      </c>
      <c r="R46" s="208">
        <v>0.52363636363636401</v>
      </c>
      <c r="S46" s="208">
        <v>0.91636363636363605</v>
      </c>
      <c r="T46" s="208">
        <v>1.17818181818182</v>
      </c>
      <c r="U46" s="208">
        <v>5.2363636363636399</v>
      </c>
      <c r="V46" s="208">
        <v>6.4145454545454603</v>
      </c>
      <c r="W46" s="208">
        <v>4.5818181818181802</v>
      </c>
      <c r="X46" s="208">
        <v>1.30909090909091</v>
      </c>
      <c r="Y46" s="208">
        <v>0.91636363636363605</v>
      </c>
      <c r="Z46" s="208">
        <v>1.04727272727273</v>
      </c>
      <c r="AA46" s="208">
        <v>3.7963636363636399</v>
      </c>
      <c r="AB46" s="208">
        <v>7.5927272727272701</v>
      </c>
      <c r="AC46" s="232">
        <v>6</v>
      </c>
      <c r="AD46" s="232" t="s">
        <v>39</v>
      </c>
    </row>
    <row r="47" spans="1:30" ht="15.75" customHeight="1">
      <c r="A47" s="231" t="s">
        <v>212</v>
      </c>
      <c r="B47" s="210" t="s">
        <v>61</v>
      </c>
      <c r="C47" s="232">
        <v>23</v>
      </c>
      <c r="D47" s="232">
        <v>77</v>
      </c>
      <c r="E47" s="232">
        <v>37</v>
      </c>
      <c r="F47" s="208">
        <v>27.6</v>
      </c>
      <c r="G47" s="209">
        <v>0.42199999999999999</v>
      </c>
      <c r="H47" s="209">
        <v>0.36099999999999999</v>
      </c>
      <c r="I47" s="209">
        <v>0.48299999999999998</v>
      </c>
      <c r="J47" s="209">
        <v>0.51300000000000001</v>
      </c>
      <c r="K47" s="209">
        <v>0.86099999999999999</v>
      </c>
      <c r="L47" s="208">
        <v>6</v>
      </c>
      <c r="M47" s="208">
        <v>14.2173913043478</v>
      </c>
      <c r="N47" s="208">
        <v>2.60869565217391</v>
      </c>
      <c r="O47" s="208">
        <v>7.0434782608695699</v>
      </c>
      <c r="P47" s="208">
        <v>3.39130434782609</v>
      </c>
      <c r="Q47" s="208">
        <v>7.0434782608695699</v>
      </c>
      <c r="R47" s="208">
        <v>3.52173913043478</v>
      </c>
      <c r="S47" s="208">
        <v>4.0434782608695699</v>
      </c>
      <c r="T47" s="208">
        <v>1.6956521739130399</v>
      </c>
      <c r="U47" s="208">
        <v>4.4347826086956497</v>
      </c>
      <c r="V47" s="208">
        <v>6.1304347826086998</v>
      </c>
      <c r="W47" s="208">
        <v>1.9565217391304299</v>
      </c>
      <c r="X47" s="208">
        <v>1.1739130434782601</v>
      </c>
      <c r="Y47" s="208">
        <v>0.26086956521739102</v>
      </c>
      <c r="Z47" s="208">
        <v>1.1739130434782601</v>
      </c>
      <c r="AA47" s="208">
        <v>2.0869565217391299</v>
      </c>
      <c r="AB47" s="208">
        <v>18</v>
      </c>
      <c r="AC47" s="232">
        <v>0</v>
      </c>
      <c r="AD47" s="232" t="s">
        <v>26</v>
      </c>
    </row>
    <row r="48" spans="1:30" ht="15.75" customHeight="1">
      <c r="A48" s="231" t="s">
        <v>212</v>
      </c>
      <c r="B48" s="210" t="s">
        <v>61</v>
      </c>
      <c r="C48" s="232">
        <v>23</v>
      </c>
      <c r="D48" s="232">
        <v>52</v>
      </c>
      <c r="E48" s="232">
        <v>30</v>
      </c>
      <c r="F48" s="208">
        <v>28.8</v>
      </c>
      <c r="G48" s="209">
        <v>0.40400000000000003</v>
      </c>
      <c r="H48" s="209">
        <v>0.34499999999999997</v>
      </c>
      <c r="I48" s="209">
        <v>0.46</v>
      </c>
      <c r="J48" s="209">
        <v>0.48799999999999999</v>
      </c>
      <c r="K48" s="209">
        <v>0.86099999999999999</v>
      </c>
      <c r="L48" s="208">
        <v>5.875</v>
      </c>
      <c r="M48" s="208">
        <v>14.625</v>
      </c>
      <c r="N48" s="208">
        <v>2.375</v>
      </c>
      <c r="O48" s="208">
        <v>7</v>
      </c>
      <c r="P48" s="208">
        <v>3.5</v>
      </c>
      <c r="Q48" s="208">
        <v>7.5</v>
      </c>
      <c r="R48" s="208">
        <v>4.375</v>
      </c>
      <c r="S48" s="208">
        <v>5</v>
      </c>
      <c r="T48" s="208">
        <v>1.375</v>
      </c>
      <c r="U48" s="208">
        <v>4.375</v>
      </c>
      <c r="V48" s="208">
        <v>5.875</v>
      </c>
      <c r="W48" s="208">
        <v>2</v>
      </c>
      <c r="X48" s="208">
        <v>1.25</v>
      </c>
      <c r="Y48" s="208">
        <v>0.25</v>
      </c>
      <c r="Z48" s="208">
        <v>1.25</v>
      </c>
      <c r="AA48" s="208">
        <v>2.125</v>
      </c>
      <c r="AB48" s="208">
        <v>18.5</v>
      </c>
      <c r="AC48" s="232">
        <v>0</v>
      </c>
      <c r="AD48" s="232" t="s">
        <v>26</v>
      </c>
    </row>
    <row r="49" spans="1:30" ht="15.75" customHeight="1">
      <c r="A49" s="231" t="s">
        <v>212</v>
      </c>
      <c r="B49" s="210" t="s">
        <v>61</v>
      </c>
      <c r="C49" s="232">
        <v>23</v>
      </c>
      <c r="D49" s="232">
        <v>25</v>
      </c>
      <c r="E49" s="232">
        <v>7</v>
      </c>
      <c r="F49" s="208">
        <v>25.2</v>
      </c>
      <c r="G49" s="209">
        <v>0.47</v>
      </c>
      <c r="H49" s="209">
        <v>0.4</v>
      </c>
      <c r="I49" s="209">
        <v>0.55200000000000005</v>
      </c>
      <c r="J49" s="209">
        <v>0.57799999999999996</v>
      </c>
      <c r="K49" s="209">
        <v>0.86199999999999999</v>
      </c>
      <c r="L49" s="208">
        <v>6.1428571428571397</v>
      </c>
      <c r="M49" s="208">
        <v>13.1428571428571</v>
      </c>
      <c r="N49" s="208">
        <v>2.8571428571428599</v>
      </c>
      <c r="O49" s="208">
        <v>7.1428571428571397</v>
      </c>
      <c r="P49" s="208">
        <v>3.28571428571429</v>
      </c>
      <c r="Q49" s="208">
        <v>6</v>
      </c>
      <c r="R49" s="208">
        <v>1.4285714285714299</v>
      </c>
      <c r="S49" s="208">
        <v>1.71428571428571</v>
      </c>
      <c r="T49" s="208">
        <v>2.28571428571429</v>
      </c>
      <c r="U49" s="208">
        <v>4.5714285714285703</v>
      </c>
      <c r="V49" s="208">
        <v>6.8571428571428603</v>
      </c>
      <c r="W49" s="208">
        <v>2</v>
      </c>
      <c r="X49" s="208">
        <v>1.1428571428571399</v>
      </c>
      <c r="Y49" s="208">
        <v>0</v>
      </c>
      <c r="Z49" s="208">
        <v>1</v>
      </c>
      <c r="AA49" s="208">
        <v>2.1428571428571401</v>
      </c>
      <c r="AB49" s="208">
        <v>16.571428571428601</v>
      </c>
      <c r="AC49" s="232">
        <v>0</v>
      </c>
      <c r="AD49" s="232" t="s">
        <v>26</v>
      </c>
    </row>
    <row r="50" spans="1:30" ht="15.75" customHeight="1">
      <c r="A50" s="231" t="s">
        <v>213</v>
      </c>
      <c r="B50" s="210" t="s">
        <v>72</v>
      </c>
      <c r="C50" s="232">
        <v>23</v>
      </c>
      <c r="D50" s="232">
        <v>38</v>
      </c>
      <c r="E50" s="232">
        <v>1</v>
      </c>
      <c r="F50" s="208">
        <v>12</v>
      </c>
      <c r="G50" s="209">
        <v>0.55200000000000005</v>
      </c>
      <c r="H50" s="209">
        <v>0.23100000000000001</v>
      </c>
      <c r="I50" s="209">
        <v>0.63600000000000001</v>
      </c>
      <c r="J50" s="209">
        <v>0.57599999999999996</v>
      </c>
      <c r="K50" s="209">
        <v>0.54800000000000004</v>
      </c>
      <c r="L50" s="208">
        <v>5.4</v>
      </c>
      <c r="M50" s="208">
        <v>9.9</v>
      </c>
      <c r="N50" s="208">
        <v>0.6</v>
      </c>
      <c r="O50" s="208">
        <v>2.1</v>
      </c>
      <c r="P50" s="208">
        <v>5.0999999999999996</v>
      </c>
      <c r="Q50" s="208">
        <v>7.8</v>
      </c>
      <c r="R50" s="208">
        <v>1.8</v>
      </c>
      <c r="S50" s="208">
        <v>3.3</v>
      </c>
      <c r="T50" s="208">
        <v>4.8</v>
      </c>
      <c r="U50" s="208">
        <v>6</v>
      </c>
      <c r="V50" s="208">
        <v>10.8</v>
      </c>
      <c r="W50" s="208">
        <v>3</v>
      </c>
      <c r="X50" s="208">
        <v>1.2</v>
      </c>
      <c r="Y50" s="208">
        <v>2.1</v>
      </c>
      <c r="Z50" s="208">
        <v>1.8</v>
      </c>
      <c r="AA50" s="208">
        <v>5.0999999999999996</v>
      </c>
      <c r="AB50" s="208">
        <v>13.2</v>
      </c>
      <c r="AC50" s="232">
        <v>8</v>
      </c>
      <c r="AD50" s="232" t="s">
        <v>43</v>
      </c>
    </row>
    <row r="51" spans="1:30" ht="15.75" customHeight="1">
      <c r="A51" s="231" t="s">
        <v>213</v>
      </c>
      <c r="B51" s="210" t="s">
        <v>72</v>
      </c>
      <c r="C51" s="232">
        <v>23</v>
      </c>
      <c r="D51" s="232">
        <v>17</v>
      </c>
      <c r="E51" s="232">
        <v>1</v>
      </c>
      <c r="F51" s="208">
        <v>15</v>
      </c>
      <c r="G51" s="209">
        <v>0.57499999999999996</v>
      </c>
      <c r="H51" s="209">
        <v>0.16700000000000001</v>
      </c>
      <c r="I51" s="209">
        <v>0.65600000000000003</v>
      </c>
      <c r="J51" s="209">
        <v>0.58899999999999997</v>
      </c>
      <c r="K51" s="209">
        <v>0.66700000000000004</v>
      </c>
      <c r="L51" s="208">
        <v>6</v>
      </c>
      <c r="M51" s="208">
        <v>10.32</v>
      </c>
      <c r="N51" s="208">
        <v>0.24</v>
      </c>
      <c r="O51" s="208">
        <v>1.68</v>
      </c>
      <c r="P51" s="208">
        <v>5.76</v>
      </c>
      <c r="Q51" s="208">
        <v>8.64</v>
      </c>
      <c r="R51" s="208">
        <v>1.68</v>
      </c>
      <c r="S51" s="208">
        <v>2.64</v>
      </c>
      <c r="T51" s="208">
        <v>5.04</v>
      </c>
      <c r="U51" s="208">
        <v>7.44</v>
      </c>
      <c r="V51" s="208">
        <v>12.48</v>
      </c>
      <c r="W51" s="208">
        <v>2.88</v>
      </c>
      <c r="X51" s="208">
        <v>0.96</v>
      </c>
      <c r="Y51" s="208">
        <v>2.16</v>
      </c>
      <c r="Z51" s="208">
        <v>1.44</v>
      </c>
      <c r="AA51" s="208">
        <v>4.32</v>
      </c>
      <c r="AB51" s="208">
        <v>13.92</v>
      </c>
      <c r="AC51" s="232">
        <v>8</v>
      </c>
      <c r="AD51" s="232" t="s">
        <v>43</v>
      </c>
    </row>
    <row r="52" spans="1:30" ht="15.75" customHeight="1">
      <c r="A52" s="231" t="s">
        <v>214</v>
      </c>
      <c r="B52" s="210" t="s">
        <v>72</v>
      </c>
      <c r="C52" s="232">
        <v>30</v>
      </c>
      <c r="D52" s="232">
        <v>61</v>
      </c>
      <c r="E52" s="232">
        <v>14</v>
      </c>
      <c r="F52" s="208">
        <v>14.3</v>
      </c>
      <c r="G52" s="209">
        <v>0.57799999999999996</v>
      </c>
      <c r="H52" s="209">
        <v>0</v>
      </c>
      <c r="I52" s="209">
        <v>0.57799999999999996</v>
      </c>
      <c r="J52" s="209">
        <v>0.57799999999999996</v>
      </c>
      <c r="K52" s="209">
        <v>0.35699999999999998</v>
      </c>
      <c r="L52" s="208">
        <v>5.0349650349650297</v>
      </c>
      <c r="M52" s="208">
        <v>8.55944055944056</v>
      </c>
      <c r="N52" s="208">
        <v>0</v>
      </c>
      <c r="O52" s="208">
        <v>0</v>
      </c>
      <c r="P52" s="208">
        <v>5.0349650349650297</v>
      </c>
      <c r="Q52" s="208">
        <v>8.55944055944056</v>
      </c>
      <c r="R52" s="208">
        <v>1.00699300699301</v>
      </c>
      <c r="S52" s="208">
        <v>2.7692307692307701</v>
      </c>
      <c r="T52" s="208">
        <v>3.7762237762237798</v>
      </c>
      <c r="U52" s="208">
        <v>7.0489510489510501</v>
      </c>
      <c r="V52" s="208">
        <v>10.8251748251748</v>
      </c>
      <c r="W52" s="208">
        <v>2.2657342657342698</v>
      </c>
      <c r="X52" s="208">
        <v>0.75524475524475498</v>
      </c>
      <c r="Y52" s="208">
        <v>3.5244755244755201</v>
      </c>
      <c r="Z52" s="208">
        <v>2.0139860139860102</v>
      </c>
      <c r="AA52" s="208">
        <v>4.7832167832167798</v>
      </c>
      <c r="AB52" s="208">
        <v>10.8251748251748</v>
      </c>
      <c r="AC52" s="232">
        <v>8</v>
      </c>
      <c r="AD52" s="232" t="s">
        <v>43</v>
      </c>
    </row>
    <row r="53" spans="1:30" ht="15.75" customHeight="1">
      <c r="A53" s="231" t="s">
        <v>215</v>
      </c>
      <c r="B53" s="210" t="s">
        <v>81</v>
      </c>
      <c r="C53" s="232">
        <v>30</v>
      </c>
      <c r="D53" s="232">
        <v>54</v>
      </c>
      <c r="E53" s="232">
        <v>9</v>
      </c>
      <c r="F53" s="208">
        <v>27.9</v>
      </c>
      <c r="G53" s="209">
        <v>0.44700000000000001</v>
      </c>
      <c r="H53" s="209">
        <v>0.40600000000000003</v>
      </c>
      <c r="I53" s="209">
        <v>0.50600000000000001</v>
      </c>
      <c r="J53" s="209">
        <v>0.56599999999999995</v>
      </c>
      <c r="K53" s="209">
        <v>0.83099999999999996</v>
      </c>
      <c r="L53" s="208">
        <v>6.5806451612903203</v>
      </c>
      <c r="M53" s="208">
        <v>14.580645161290301</v>
      </c>
      <c r="N53" s="208">
        <v>3.4838709677419399</v>
      </c>
      <c r="O53" s="208">
        <v>8.6451612903225801</v>
      </c>
      <c r="P53" s="208">
        <v>3.0967741935483901</v>
      </c>
      <c r="Q53" s="208">
        <v>5.9354838709677402</v>
      </c>
      <c r="R53" s="208">
        <v>1.54838709677419</v>
      </c>
      <c r="S53" s="208">
        <v>1.80645161290323</v>
      </c>
      <c r="T53" s="208">
        <v>0.51612903225806495</v>
      </c>
      <c r="U53" s="208">
        <v>3.3548387096774199</v>
      </c>
      <c r="V53" s="208">
        <v>4</v>
      </c>
      <c r="W53" s="208">
        <v>3.6129032258064502</v>
      </c>
      <c r="X53" s="208">
        <v>1.0322580645161299</v>
      </c>
      <c r="Y53" s="208">
        <v>0.38709677419354799</v>
      </c>
      <c r="Z53" s="208">
        <v>1.54838709677419</v>
      </c>
      <c r="AA53" s="208">
        <v>2.0645161290322598</v>
      </c>
      <c r="AB53" s="208">
        <v>18.064516129032299</v>
      </c>
      <c r="AC53" s="232">
        <v>0</v>
      </c>
      <c r="AD53" s="232" t="s">
        <v>26</v>
      </c>
    </row>
    <row r="54" spans="1:30" ht="15.75" customHeight="1">
      <c r="A54" s="231" t="s">
        <v>216</v>
      </c>
      <c r="B54" s="210" t="s">
        <v>66</v>
      </c>
      <c r="C54" s="232">
        <v>33</v>
      </c>
      <c r="D54" s="232">
        <v>59</v>
      </c>
      <c r="E54" s="232">
        <v>59</v>
      </c>
      <c r="F54" s="208">
        <v>32.1</v>
      </c>
      <c r="G54" s="209">
        <v>0.48799999999999999</v>
      </c>
      <c r="H54" s="209">
        <v>0.41099999999999998</v>
      </c>
      <c r="I54" s="209">
        <v>0.53900000000000003</v>
      </c>
      <c r="J54" s="209">
        <v>0.56999999999999995</v>
      </c>
      <c r="K54" s="209">
        <v>0.88400000000000001</v>
      </c>
      <c r="L54" s="208">
        <v>8.1869158878504695</v>
      </c>
      <c r="M54" s="208">
        <v>16.7102803738318</v>
      </c>
      <c r="N54" s="208">
        <v>2.8037383177570101</v>
      </c>
      <c r="O54" s="208">
        <v>6.7289719626168196</v>
      </c>
      <c r="P54" s="208">
        <v>5.3831775700934603</v>
      </c>
      <c r="Q54" s="208">
        <v>10.0934579439252</v>
      </c>
      <c r="R54" s="208">
        <v>5.0467289719626196</v>
      </c>
      <c r="S54" s="208">
        <v>5.7196261682243001</v>
      </c>
      <c r="T54" s="208">
        <v>0.67289719626168198</v>
      </c>
      <c r="U54" s="208">
        <v>3.5887850467289701</v>
      </c>
      <c r="V54" s="208">
        <v>4.2616822429906502</v>
      </c>
      <c r="W54" s="208">
        <v>2.91588785046729</v>
      </c>
      <c r="X54" s="208">
        <v>0.67289719626168198</v>
      </c>
      <c r="Y54" s="208">
        <v>0.11214953271028</v>
      </c>
      <c r="Z54" s="208">
        <v>2.5794392523364502</v>
      </c>
      <c r="AA54" s="208">
        <v>2.13084112149533</v>
      </c>
      <c r="AB54" s="208">
        <v>24.224299065420599</v>
      </c>
      <c r="AC54" s="232">
        <v>2</v>
      </c>
      <c r="AD54" s="232" t="s">
        <v>31</v>
      </c>
    </row>
    <row r="55" spans="1:30" ht="15.75" customHeight="1">
      <c r="A55" s="231" t="s">
        <v>217</v>
      </c>
      <c r="B55" s="210" t="s">
        <v>66</v>
      </c>
      <c r="C55" s="232">
        <v>23</v>
      </c>
      <c r="D55" s="232">
        <v>70</v>
      </c>
      <c r="E55" s="232">
        <v>33</v>
      </c>
      <c r="F55" s="208">
        <v>21.5</v>
      </c>
      <c r="G55" s="209">
        <v>0.54600000000000004</v>
      </c>
      <c r="H55" s="209">
        <v>0.26500000000000001</v>
      </c>
      <c r="I55" s="209">
        <v>0.63300000000000001</v>
      </c>
      <c r="J55" s="209">
        <v>0.57699999999999996</v>
      </c>
      <c r="K55" s="209">
        <v>0.75900000000000001</v>
      </c>
      <c r="L55" s="208">
        <v>6.1953488372093002</v>
      </c>
      <c r="M55" s="208">
        <v>11.386046511627899</v>
      </c>
      <c r="N55" s="208">
        <v>0.669767441860465</v>
      </c>
      <c r="O55" s="208">
        <v>2.67906976744186</v>
      </c>
      <c r="P55" s="208">
        <v>5.5255813953488397</v>
      </c>
      <c r="Q55" s="208">
        <v>8.7069767441860506</v>
      </c>
      <c r="R55" s="208">
        <v>2.0093023255814</v>
      </c>
      <c r="S55" s="208">
        <v>2.5116279069767402</v>
      </c>
      <c r="T55" s="208">
        <v>1.67441860465116</v>
      </c>
      <c r="U55" s="208">
        <v>8.0372093023255804</v>
      </c>
      <c r="V55" s="208">
        <v>9.7116279069767408</v>
      </c>
      <c r="W55" s="208">
        <v>1.67441860465116</v>
      </c>
      <c r="X55" s="208">
        <v>0.669767441860465</v>
      </c>
      <c r="Y55" s="208">
        <v>2.0093023255814</v>
      </c>
      <c r="Z55" s="208">
        <v>2.67906976744186</v>
      </c>
      <c r="AA55" s="208">
        <v>2.17674418604651</v>
      </c>
      <c r="AB55" s="208">
        <v>15.237209302325599</v>
      </c>
      <c r="AC55" s="232">
        <v>1</v>
      </c>
      <c r="AD55" s="232" t="s">
        <v>29</v>
      </c>
    </row>
    <row r="56" spans="1:30" ht="15.75" customHeight="1">
      <c r="A56" s="231" t="s">
        <v>218</v>
      </c>
      <c r="B56" s="210" t="s">
        <v>81</v>
      </c>
      <c r="C56" s="232">
        <v>26</v>
      </c>
      <c r="D56" s="232">
        <v>53</v>
      </c>
      <c r="E56" s="232">
        <v>53</v>
      </c>
      <c r="F56" s="208">
        <v>34.6</v>
      </c>
      <c r="G56" s="209">
        <v>0.49399999999999999</v>
      </c>
      <c r="H56" s="209">
        <v>0.35099999999999998</v>
      </c>
      <c r="I56" s="209">
        <v>0.55400000000000005</v>
      </c>
      <c r="J56" s="209">
        <v>0.54600000000000004</v>
      </c>
      <c r="K56" s="209">
        <v>0.85499999999999998</v>
      </c>
      <c r="L56" s="208">
        <v>10.300578034682101</v>
      </c>
      <c r="M56" s="208">
        <v>20.9132947976879</v>
      </c>
      <c r="N56" s="208">
        <v>2.1849710982658999</v>
      </c>
      <c r="O56" s="208">
        <v>6.2427745664739902</v>
      </c>
      <c r="P56" s="208">
        <v>8.1156069364161905</v>
      </c>
      <c r="Q56" s="208">
        <v>14.774566473988401</v>
      </c>
      <c r="R56" s="208">
        <v>6.0346820809248598</v>
      </c>
      <c r="S56" s="208">
        <v>7.0751445086705198</v>
      </c>
      <c r="T56" s="208">
        <v>0.93641618497109802</v>
      </c>
      <c r="U56" s="208">
        <v>3.8497109826589599</v>
      </c>
      <c r="V56" s="208">
        <v>4.68208092485549</v>
      </c>
      <c r="W56" s="208">
        <v>5.7225433526011598</v>
      </c>
      <c r="X56" s="208">
        <v>1.04046242774566</v>
      </c>
      <c r="Y56" s="208">
        <v>0.31213872832369899</v>
      </c>
      <c r="Z56" s="208">
        <v>2.8092485549132999</v>
      </c>
      <c r="AA56" s="208">
        <v>3.1213872832369902</v>
      </c>
      <c r="AB56" s="208">
        <v>28.924855491329499</v>
      </c>
      <c r="AC56" s="232">
        <v>10</v>
      </c>
      <c r="AD56" s="232" t="s">
        <v>197</v>
      </c>
    </row>
    <row r="57" spans="1:30" ht="15.75" customHeight="1">
      <c r="A57" s="231" t="s">
        <v>219</v>
      </c>
      <c r="B57" s="210" t="s">
        <v>61</v>
      </c>
      <c r="C57" s="232">
        <v>21</v>
      </c>
      <c r="D57" s="232">
        <v>22</v>
      </c>
      <c r="E57" s="232">
        <v>1</v>
      </c>
      <c r="F57" s="208">
        <v>11.3</v>
      </c>
      <c r="G57" s="209">
        <v>0.41799999999999998</v>
      </c>
      <c r="H57" s="209">
        <v>0.41399999999999998</v>
      </c>
      <c r="I57" s="209">
        <v>0.41899999999999998</v>
      </c>
      <c r="J57" s="209">
        <v>0.46700000000000003</v>
      </c>
      <c r="K57" s="209">
        <v>0.76300000000000001</v>
      </c>
      <c r="L57" s="208">
        <v>7.3274336283185804</v>
      </c>
      <c r="M57" s="208">
        <v>17.522123893805301</v>
      </c>
      <c r="N57" s="208">
        <v>1.5929203539823</v>
      </c>
      <c r="O57" s="208">
        <v>4.1415929203539799</v>
      </c>
      <c r="P57" s="208">
        <v>5.7345132743362797</v>
      </c>
      <c r="Q57" s="208">
        <v>13.3805309734513</v>
      </c>
      <c r="R57" s="208">
        <v>4.1415929203539799</v>
      </c>
      <c r="S57" s="208">
        <v>5.4159292035398199</v>
      </c>
      <c r="T57" s="208">
        <v>0.95575221238938002</v>
      </c>
      <c r="U57" s="208">
        <v>3.1858407079646001</v>
      </c>
      <c r="V57" s="208">
        <v>4.4601769911504396</v>
      </c>
      <c r="W57" s="208">
        <v>2.8672566371681398</v>
      </c>
      <c r="X57" s="208">
        <v>1.27433628318584</v>
      </c>
      <c r="Y57" s="208">
        <v>0</v>
      </c>
      <c r="Z57" s="208">
        <v>1.5929203539823</v>
      </c>
      <c r="AA57" s="208">
        <v>3.1858407079646001</v>
      </c>
      <c r="AB57" s="208">
        <v>20.707964601769898</v>
      </c>
      <c r="AC57" s="232">
        <v>2</v>
      </c>
      <c r="AD57" s="232" t="s">
        <v>31</v>
      </c>
    </row>
    <row r="58" spans="1:30" ht="15.75" customHeight="1">
      <c r="A58" s="231" t="s">
        <v>220</v>
      </c>
      <c r="B58" s="210" t="s">
        <v>66</v>
      </c>
      <c r="C58" s="232">
        <v>30</v>
      </c>
      <c r="D58" s="232">
        <v>76</v>
      </c>
      <c r="E58" s="232">
        <v>0</v>
      </c>
      <c r="F58" s="208">
        <v>20</v>
      </c>
      <c r="G58" s="209">
        <v>0.49299999999999999</v>
      </c>
      <c r="H58" s="209">
        <v>0.32800000000000001</v>
      </c>
      <c r="I58" s="209">
        <v>0.58499999999999996</v>
      </c>
      <c r="J58" s="209">
        <v>0.55200000000000005</v>
      </c>
      <c r="K58" s="209">
        <v>0.76200000000000001</v>
      </c>
      <c r="L58" s="208">
        <v>6.12</v>
      </c>
      <c r="M58" s="208">
        <v>12.6</v>
      </c>
      <c r="N58" s="208">
        <v>1.44</v>
      </c>
      <c r="O58" s="208">
        <v>4.5</v>
      </c>
      <c r="P58" s="208">
        <v>4.68</v>
      </c>
      <c r="Q58" s="208">
        <v>8.1</v>
      </c>
      <c r="R58" s="208">
        <v>3.06</v>
      </c>
      <c r="S58" s="208">
        <v>3.96</v>
      </c>
      <c r="T58" s="208">
        <v>3.78</v>
      </c>
      <c r="U58" s="208">
        <v>6.3</v>
      </c>
      <c r="V58" s="208">
        <v>9.9</v>
      </c>
      <c r="W58" s="208">
        <v>0.72</v>
      </c>
      <c r="X58" s="208">
        <v>1.08</v>
      </c>
      <c r="Y58" s="208">
        <v>1.44</v>
      </c>
      <c r="Z58" s="208">
        <v>0.9</v>
      </c>
      <c r="AA58" s="208">
        <v>3.42</v>
      </c>
      <c r="AB58" s="208">
        <v>16.920000000000002</v>
      </c>
      <c r="AC58" s="232">
        <v>4</v>
      </c>
      <c r="AD58" s="232" t="s">
        <v>35</v>
      </c>
    </row>
    <row r="59" spans="1:30" ht="15.75" customHeight="1">
      <c r="A59" s="231" t="s">
        <v>221</v>
      </c>
      <c r="B59" s="210" t="s">
        <v>81</v>
      </c>
      <c r="C59" s="232">
        <v>22</v>
      </c>
      <c r="D59" s="232">
        <v>34</v>
      </c>
      <c r="E59" s="232">
        <v>0</v>
      </c>
      <c r="F59" s="208">
        <v>15.1</v>
      </c>
      <c r="G59" s="209">
        <v>0.35799999999999998</v>
      </c>
      <c r="H59" s="209">
        <v>0.30299999999999999</v>
      </c>
      <c r="I59" s="209">
        <v>0.42899999999999999</v>
      </c>
      <c r="J59" s="209">
        <v>0.443</v>
      </c>
      <c r="K59" s="209">
        <v>0.66700000000000004</v>
      </c>
      <c r="L59" s="208">
        <v>4.7682119205297999</v>
      </c>
      <c r="M59" s="208">
        <v>13.589403973509899</v>
      </c>
      <c r="N59" s="208">
        <v>2.3841059602649</v>
      </c>
      <c r="O59" s="208">
        <v>7.6291390728476802</v>
      </c>
      <c r="P59" s="208">
        <v>2.6225165562913899</v>
      </c>
      <c r="Q59" s="208">
        <v>5.9602649006622501</v>
      </c>
      <c r="R59" s="208">
        <v>1.4304635761589399</v>
      </c>
      <c r="S59" s="208">
        <v>2.14569536423841</v>
      </c>
      <c r="T59" s="208">
        <v>0.47682119205298001</v>
      </c>
      <c r="U59" s="208">
        <v>4.5298013245033104</v>
      </c>
      <c r="V59" s="208">
        <v>5.0066225165562903</v>
      </c>
      <c r="W59" s="208">
        <v>2.8609271523178799</v>
      </c>
      <c r="X59" s="208">
        <v>0.95364238410596003</v>
      </c>
      <c r="Y59" s="208">
        <v>0.23841059602649001</v>
      </c>
      <c r="Z59" s="208">
        <v>2.14569536423841</v>
      </c>
      <c r="AA59" s="208">
        <v>3.3377483443708602</v>
      </c>
      <c r="AB59" s="208">
        <v>13.3509933774834</v>
      </c>
      <c r="AC59" s="232">
        <v>3</v>
      </c>
      <c r="AD59" s="232" t="s">
        <v>33</v>
      </c>
    </row>
    <row r="60" spans="1:30" ht="15.75" customHeight="1">
      <c r="A60" s="231" t="s">
        <v>222</v>
      </c>
      <c r="B60" s="210" t="s">
        <v>81</v>
      </c>
      <c r="C60" s="232">
        <v>19</v>
      </c>
      <c r="D60" s="232">
        <v>66</v>
      </c>
      <c r="E60" s="232">
        <v>32</v>
      </c>
      <c r="F60" s="208">
        <v>23.5</v>
      </c>
      <c r="G60" s="209">
        <v>0.44</v>
      </c>
      <c r="H60" s="209">
        <v>0.30199999999999999</v>
      </c>
      <c r="I60" s="209">
        <v>0.53900000000000003</v>
      </c>
      <c r="J60" s="209">
        <v>0.503</v>
      </c>
      <c r="K60" s="209">
        <v>0.82899999999999996</v>
      </c>
      <c r="L60" s="208">
        <v>6.2808510638297896</v>
      </c>
      <c r="M60" s="208">
        <v>14.246808510638299</v>
      </c>
      <c r="N60" s="208">
        <v>1.83829787234043</v>
      </c>
      <c r="O60" s="208">
        <v>5.9744680851063796</v>
      </c>
      <c r="P60" s="208">
        <v>4.4425531914893597</v>
      </c>
      <c r="Q60" s="208">
        <v>8.2723404255319206</v>
      </c>
      <c r="R60" s="208">
        <v>1.37872340425532</v>
      </c>
      <c r="S60" s="208">
        <v>1.6851063829787201</v>
      </c>
      <c r="T60" s="208">
        <v>0.61276595744680895</v>
      </c>
      <c r="U60" s="208">
        <v>3.52340425531915</v>
      </c>
      <c r="V60" s="208">
        <v>4.1361702127659603</v>
      </c>
      <c r="W60" s="208">
        <v>2.9106382978723402</v>
      </c>
      <c r="X60" s="208">
        <v>0.76595744680851097</v>
      </c>
      <c r="Y60" s="208">
        <v>0.15319148936170199</v>
      </c>
      <c r="Z60" s="208">
        <v>1.83829787234043</v>
      </c>
      <c r="AA60" s="208">
        <v>2.6042553191489399</v>
      </c>
      <c r="AB60" s="208">
        <v>15.6255319148936</v>
      </c>
      <c r="AC60" s="232">
        <v>0</v>
      </c>
      <c r="AD60" s="232" t="s">
        <v>26</v>
      </c>
    </row>
    <row r="61" spans="1:30" ht="15">
      <c r="A61" s="231" t="s">
        <v>223</v>
      </c>
      <c r="B61" s="210" t="s">
        <v>81</v>
      </c>
      <c r="C61" s="232">
        <v>21</v>
      </c>
      <c r="D61" s="232">
        <v>76</v>
      </c>
      <c r="E61" s="232">
        <v>6</v>
      </c>
      <c r="F61" s="208">
        <v>15.5</v>
      </c>
      <c r="G61" s="209">
        <v>0.495</v>
      </c>
      <c r="H61" s="209">
        <v>0.35399999999999998</v>
      </c>
      <c r="I61" s="209">
        <v>0.56499999999999995</v>
      </c>
      <c r="J61" s="209">
        <v>0.55400000000000005</v>
      </c>
      <c r="K61" s="209">
        <v>0.625</v>
      </c>
      <c r="L61" s="208">
        <v>4.41290322580645</v>
      </c>
      <c r="M61" s="208">
        <v>8.8258064516129</v>
      </c>
      <c r="N61" s="208">
        <v>0.92903225806451595</v>
      </c>
      <c r="O61" s="208">
        <v>3.0193548387096798</v>
      </c>
      <c r="P61" s="208">
        <v>3.2516129032258099</v>
      </c>
      <c r="Q61" s="208">
        <v>5.8064516129032304</v>
      </c>
      <c r="R61" s="208">
        <v>1.1612903225806499</v>
      </c>
      <c r="S61" s="208">
        <v>1.8580645161290299</v>
      </c>
      <c r="T61" s="208">
        <v>1.39354838709677</v>
      </c>
      <c r="U61" s="208">
        <v>4.1806451612903199</v>
      </c>
      <c r="V61" s="208">
        <v>5.5741935483871003</v>
      </c>
      <c r="W61" s="208">
        <v>1.8580645161290299</v>
      </c>
      <c r="X61" s="208">
        <v>1.1612903225806499</v>
      </c>
      <c r="Y61" s="208">
        <v>0.46451612903225797</v>
      </c>
      <c r="Z61" s="208">
        <v>1.1612903225806499</v>
      </c>
      <c r="AA61" s="208">
        <v>3.0193548387096798</v>
      </c>
      <c r="AB61" s="208">
        <v>10.9161290322581</v>
      </c>
      <c r="AC61" s="232">
        <v>6</v>
      </c>
      <c r="AD61" s="232" t="s">
        <v>39</v>
      </c>
    </row>
    <row r="62" spans="1:30" ht="15">
      <c r="A62" s="231" t="s">
        <v>87</v>
      </c>
      <c r="B62" s="210" t="s">
        <v>88</v>
      </c>
      <c r="C62" s="232">
        <v>26</v>
      </c>
      <c r="D62" s="232">
        <v>83</v>
      </c>
      <c r="E62" s="232">
        <v>83</v>
      </c>
      <c r="F62" s="208">
        <v>35.700000000000003</v>
      </c>
      <c r="G62" s="209">
        <v>0.46800000000000003</v>
      </c>
      <c r="H62" s="209">
        <v>0.38200000000000001</v>
      </c>
      <c r="I62" s="209">
        <v>0.51400000000000001</v>
      </c>
      <c r="J62" s="209">
        <v>0.53500000000000003</v>
      </c>
      <c r="K62" s="209">
        <v>0.89500000000000002</v>
      </c>
      <c r="L62" s="208">
        <v>7.1596638655462197</v>
      </c>
      <c r="M62" s="208">
        <v>15.4285714285714</v>
      </c>
      <c r="N62" s="208">
        <v>2.01680672268908</v>
      </c>
      <c r="O62" s="208">
        <v>5.3445378151260501</v>
      </c>
      <c r="P62" s="208">
        <v>5.1428571428571397</v>
      </c>
      <c r="Q62" s="208">
        <v>9.9831932773109209</v>
      </c>
      <c r="R62" s="208">
        <v>3.8319327731092399</v>
      </c>
      <c r="S62" s="208">
        <v>4.3361344537815096</v>
      </c>
      <c r="T62" s="208">
        <v>1.00840336134454</v>
      </c>
      <c r="U62" s="208">
        <v>3.4285714285714302</v>
      </c>
      <c r="V62" s="208">
        <v>4.4369747899159702</v>
      </c>
      <c r="W62" s="208">
        <v>3.3277310924369701</v>
      </c>
      <c r="X62" s="208">
        <v>1.1092436974789901</v>
      </c>
      <c r="Y62" s="208">
        <v>0.70588235294117596</v>
      </c>
      <c r="Z62" s="208">
        <v>1.51260504201681</v>
      </c>
      <c r="AA62" s="208">
        <v>1.9159663865546199</v>
      </c>
      <c r="AB62" s="208">
        <v>20.268907563025198</v>
      </c>
      <c r="AC62" s="232">
        <v>2</v>
      </c>
      <c r="AD62" s="232" t="s">
        <v>31</v>
      </c>
    </row>
    <row r="63" spans="1:30" ht="15">
      <c r="A63" s="231" t="s">
        <v>87</v>
      </c>
      <c r="B63" s="210" t="s">
        <v>61</v>
      </c>
      <c r="C63" s="232">
        <v>26</v>
      </c>
      <c r="D63" s="232">
        <v>56</v>
      </c>
      <c r="E63" s="232">
        <v>56</v>
      </c>
      <c r="F63" s="208">
        <v>36.4</v>
      </c>
      <c r="G63" s="209">
        <v>0.46300000000000002</v>
      </c>
      <c r="H63" s="209">
        <v>0.38700000000000001</v>
      </c>
      <c r="I63" s="209">
        <v>0.503</v>
      </c>
      <c r="J63" s="209">
        <v>0.52900000000000003</v>
      </c>
      <c r="K63" s="209">
        <v>0.89700000000000002</v>
      </c>
      <c r="L63" s="208">
        <v>6.2307692307692299</v>
      </c>
      <c r="M63" s="208">
        <v>13.4505494505495</v>
      </c>
      <c r="N63" s="208">
        <v>1.7802197802197799</v>
      </c>
      <c r="O63" s="208">
        <v>4.6483516483516496</v>
      </c>
      <c r="P63" s="208">
        <v>4.4505494505494498</v>
      </c>
      <c r="Q63" s="208">
        <v>8.9010989010988997</v>
      </c>
      <c r="R63" s="208">
        <v>2.7692307692307701</v>
      </c>
      <c r="S63" s="208">
        <v>3.0659340659340701</v>
      </c>
      <c r="T63" s="208">
        <v>0.98901098901098905</v>
      </c>
      <c r="U63" s="208">
        <v>3.2637362637362601</v>
      </c>
      <c r="V63" s="208">
        <v>4.2527472527472501</v>
      </c>
      <c r="W63" s="208">
        <v>3.5604395604395598</v>
      </c>
      <c r="X63" s="208">
        <v>1.1868131868131899</v>
      </c>
      <c r="Y63" s="208">
        <v>0.79120879120879095</v>
      </c>
      <c r="Z63" s="208">
        <v>1.3846153846153799</v>
      </c>
      <c r="AA63" s="208">
        <v>2.0769230769230802</v>
      </c>
      <c r="AB63" s="208">
        <v>17.010989010989</v>
      </c>
      <c r="AC63" s="232">
        <v>11</v>
      </c>
      <c r="AD63" s="232" t="s">
        <v>49</v>
      </c>
    </row>
    <row r="64" spans="1:30" ht="15">
      <c r="A64" s="231" t="s">
        <v>87</v>
      </c>
      <c r="B64" s="210" t="s">
        <v>81</v>
      </c>
      <c r="C64" s="232">
        <v>26</v>
      </c>
      <c r="D64" s="232">
        <v>27</v>
      </c>
      <c r="E64" s="232">
        <v>27</v>
      </c>
      <c r="F64" s="208">
        <v>34.200000000000003</v>
      </c>
      <c r="G64" s="209">
        <v>0.47499999999999998</v>
      </c>
      <c r="H64" s="209">
        <v>0.376</v>
      </c>
      <c r="I64" s="209">
        <v>0.53100000000000003</v>
      </c>
      <c r="J64" s="209">
        <v>0.54300000000000004</v>
      </c>
      <c r="K64" s="209">
        <v>0.89400000000000002</v>
      </c>
      <c r="L64" s="208">
        <v>9.3684210526315805</v>
      </c>
      <c r="M64" s="208">
        <v>19.578947368421101</v>
      </c>
      <c r="N64" s="208">
        <v>2.6315789473684199</v>
      </c>
      <c r="O64" s="208">
        <v>7.0526315789473699</v>
      </c>
      <c r="P64" s="208">
        <v>6.6315789473684204</v>
      </c>
      <c r="Q64" s="208">
        <v>12.526315789473699</v>
      </c>
      <c r="R64" s="208">
        <v>6.2105263157894699</v>
      </c>
      <c r="S64" s="208">
        <v>6.9473684210526301</v>
      </c>
      <c r="T64" s="208">
        <v>0.94736842105263197</v>
      </c>
      <c r="U64" s="208">
        <v>3.7894736842105301</v>
      </c>
      <c r="V64" s="208">
        <v>4.7368421052631602</v>
      </c>
      <c r="W64" s="208">
        <v>2.8421052631578898</v>
      </c>
      <c r="X64" s="208">
        <v>1.0526315789473699</v>
      </c>
      <c r="Y64" s="208">
        <v>0.63157894736842102</v>
      </c>
      <c r="Z64" s="208">
        <v>1.8947368421052599</v>
      </c>
      <c r="AA64" s="208">
        <v>1.68421052631579</v>
      </c>
      <c r="AB64" s="208">
        <v>27.473684210526301</v>
      </c>
      <c r="AC64" s="232">
        <v>2</v>
      </c>
      <c r="AD64" s="232" t="s">
        <v>31</v>
      </c>
    </row>
    <row r="65" spans="1:30" ht="15">
      <c r="A65" s="231" t="s">
        <v>224</v>
      </c>
      <c r="B65" s="210" t="s">
        <v>66</v>
      </c>
      <c r="C65" s="232">
        <v>24</v>
      </c>
      <c r="D65" s="232">
        <v>65</v>
      </c>
      <c r="E65" s="232">
        <v>2</v>
      </c>
      <c r="F65" s="208">
        <v>16.7</v>
      </c>
      <c r="G65" s="209">
        <v>0.38600000000000001</v>
      </c>
      <c r="H65" s="209">
        <v>0.31</v>
      </c>
      <c r="I65" s="209">
        <v>0.45700000000000002</v>
      </c>
      <c r="J65" s="209">
        <v>0.46100000000000002</v>
      </c>
      <c r="K65" s="209">
        <v>0.71699999999999997</v>
      </c>
      <c r="L65" s="208">
        <v>4.0958083832335301</v>
      </c>
      <c r="M65" s="208">
        <v>10.562874251497</v>
      </c>
      <c r="N65" s="208">
        <v>1.5089820359281401</v>
      </c>
      <c r="O65" s="208">
        <v>5.1736526946107801</v>
      </c>
      <c r="P65" s="208">
        <v>2.5868263473053901</v>
      </c>
      <c r="Q65" s="208">
        <v>5.3892215568862296</v>
      </c>
      <c r="R65" s="208">
        <v>3.4491017964071902</v>
      </c>
      <c r="S65" s="208">
        <v>4.7425149700598803</v>
      </c>
      <c r="T65" s="208">
        <v>2.1556886227544898</v>
      </c>
      <c r="U65" s="208">
        <v>5.1736526946107801</v>
      </c>
      <c r="V65" s="208">
        <v>7.3293413173652704</v>
      </c>
      <c r="W65" s="208">
        <v>1.5089820359281401</v>
      </c>
      <c r="X65" s="208">
        <v>1.07784431137725</v>
      </c>
      <c r="Y65" s="208">
        <v>0.43113772455089799</v>
      </c>
      <c r="Z65" s="208">
        <v>1.07784431137725</v>
      </c>
      <c r="AA65" s="208">
        <v>2.5868263473053901</v>
      </c>
      <c r="AB65" s="208">
        <v>13.149700598802401</v>
      </c>
      <c r="AC65" s="232">
        <v>4</v>
      </c>
      <c r="AD65" s="232" t="s">
        <v>35</v>
      </c>
    </row>
    <row r="66" spans="1:30" ht="15">
      <c r="A66" s="231" t="s">
        <v>225</v>
      </c>
      <c r="B66" s="210" t="s">
        <v>91</v>
      </c>
      <c r="C66" s="232">
        <v>30</v>
      </c>
      <c r="D66" s="232">
        <v>67</v>
      </c>
      <c r="E66" s="232">
        <v>0</v>
      </c>
      <c r="F66" s="208">
        <v>26</v>
      </c>
      <c r="G66" s="209">
        <v>0.48399999999999999</v>
      </c>
      <c r="H66" s="209">
        <v>0.44400000000000001</v>
      </c>
      <c r="I66" s="209">
        <v>0.51</v>
      </c>
      <c r="J66" s="209">
        <v>0.57399999999999995</v>
      </c>
      <c r="K66" s="209">
        <v>0.87</v>
      </c>
      <c r="L66" s="208">
        <v>7.3384615384615399</v>
      </c>
      <c r="M66" s="208">
        <v>15.092307692307701</v>
      </c>
      <c r="N66" s="208">
        <v>2.7692307692307701</v>
      </c>
      <c r="O66" s="208">
        <v>6.0923076923076902</v>
      </c>
      <c r="P66" s="208">
        <v>4.5692307692307699</v>
      </c>
      <c r="Q66" s="208">
        <v>9</v>
      </c>
      <c r="R66" s="208">
        <v>3.3230769230769202</v>
      </c>
      <c r="S66" s="208">
        <v>3.7384615384615398</v>
      </c>
      <c r="T66" s="208">
        <v>0.83076923076923104</v>
      </c>
      <c r="U66" s="208">
        <v>4.98461538461539</v>
      </c>
      <c r="V66" s="208">
        <v>5.8153846153846196</v>
      </c>
      <c r="W66" s="208">
        <v>5.12307692307692</v>
      </c>
      <c r="X66" s="208">
        <v>0.96923076923076901</v>
      </c>
      <c r="Y66" s="208">
        <v>0.41538461538461502</v>
      </c>
      <c r="Z66" s="208">
        <v>2.0769230769230802</v>
      </c>
      <c r="AA66" s="208">
        <v>2.2153846153846199</v>
      </c>
      <c r="AB66" s="208">
        <v>20.6307692307692</v>
      </c>
      <c r="AC66" s="232">
        <v>5</v>
      </c>
      <c r="AD66" s="232" t="s">
        <v>37</v>
      </c>
    </row>
    <row r="67" spans="1:30" ht="15">
      <c r="A67" s="231" t="s">
        <v>226</v>
      </c>
      <c r="B67" s="210" t="s">
        <v>61</v>
      </c>
      <c r="C67" s="232">
        <v>27</v>
      </c>
      <c r="D67" s="232">
        <v>73</v>
      </c>
      <c r="E67" s="232">
        <v>73</v>
      </c>
      <c r="F67" s="208">
        <v>30.3</v>
      </c>
      <c r="G67" s="209">
        <v>0.39600000000000002</v>
      </c>
      <c r="H67" s="209">
        <v>0.32600000000000001</v>
      </c>
      <c r="I67" s="209">
        <v>0.45100000000000001</v>
      </c>
      <c r="J67" s="209">
        <v>0.46800000000000003</v>
      </c>
      <c r="K67" s="209">
        <v>0.77900000000000003</v>
      </c>
      <c r="L67" s="208">
        <v>6.4158415841584198</v>
      </c>
      <c r="M67" s="208">
        <v>16.158415841584201</v>
      </c>
      <c r="N67" s="208">
        <v>2.3762376237623801</v>
      </c>
      <c r="O67" s="208">
        <v>7.1287128712871297</v>
      </c>
      <c r="P67" s="208">
        <v>4.0396039603960396</v>
      </c>
      <c r="Q67" s="208">
        <v>9.0297029702970306</v>
      </c>
      <c r="R67" s="208">
        <v>1.9009900990099</v>
      </c>
      <c r="S67" s="208">
        <v>2.4950495049504999</v>
      </c>
      <c r="T67" s="208">
        <v>0.71287128712871295</v>
      </c>
      <c r="U67" s="208">
        <v>3.2079207920792099</v>
      </c>
      <c r="V67" s="208">
        <v>3.9207920792079198</v>
      </c>
      <c r="W67" s="208">
        <v>3.0891089108910901</v>
      </c>
      <c r="X67" s="208">
        <v>1.06930693069307</v>
      </c>
      <c r="Y67" s="208">
        <v>0.237623762376238</v>
      </c>
      <c r="Z67" s="208">
        <v>1.66336633663366</v>
      </c>
      <c r="AA67" s="208">
        <v>3.9207920792079198</v>
      </c>
      <c r="AB67" s="208">
        <v>16.990099009901002</v>
      </c>
      <c r="AC67" s="232">
        <v>0</v>
      </c>
      <c r="AD67" s="232" t="s">
        <v>26</v>
      </c>
    </row>
    <row r="68" spans="1:30" ht="15">
      <c r="A68" s="231" t="s">
        <v>227</v>
      </c>
      <c r="B68" s="210" t="s">
        <v>61</v>
      </c>
      <c r="C68" s="232">
        <v>26</v>
      </c>
      <c r="D68" s="232">
        <v>80</v>
      </c>
      <c r="E68" s="232">
        <v>31</v>
      </c>
      <c r="F68" s="208">
        <v>28.5</v>
      </c>
      <c r="G68" s="209">
        <v>0.48299999999999998</v>
      </c>
      <c r="H68" s="209">
        <v>0.35799999999999998</v>
      </c>
      <c r="I68" s="209">
        <v>0.54800000000000004</v>
      </c>
      <c r="J68" s="209">
        <v>0.54500000000000004</v>
      </c>
      <c r="K68" s="209">
        <v>0.75800000000000001</v>
      </c>
      <c r="L68" s="208">
        <v>5.6842105263157903</v>
      </c>
      <c r="M68" s="208">
        <v>11.747368421052601</v>
      </c>
      <c r="N68" s="208">
        <v>1.38947368421053</v>
      </c>
      <c r="O68" s="208">
        <v>4.0421052631579002</v>
      </c>
      <c r="P68" s="208">
        <v>4.1684210526315804</v>
      </c>
      <c r="Q68" s="208">
        <v>7.7052631578947404</v>
      </c>
      <c r="R68" s="208">
        <v>1.8947368421052599</v>
      </c>
      <c r="S68" s="208">
        <v>2.4</v>
      </c>
      <c r="T68" s="208">
        <v>1.0105263157894699</v>
      </c>
      <c r="U68" s="208">
        <v>4.1684210526315804</v>
      </c>
      <c r="V68" s="208">
        <v>5.1789473684210501</v>
      </c>
      <c r="W68" s="208">
        <v>4.2947368421052596</v>
      </c>
      <c r="X68" s="208">
        <v>1.38947368421053</v>
      </c>
      <c r="Y68" s="208">
        <v>0.75789473684210495</v>
      </c>
      <c r="Z68" s="208">
        <v>1.8947368421052599</v>
      </c>
      <c r="AA68" s="208">
        <v>3.0315789473684198</v>
      </c>
      <c r="AB68" s="208">
        <v>14.526315789473699</v>
      </c>
      <c r="AC68" s="232">
        <v>11</v>
      </c>
      <c r="AD68" s="232" t="s">
        <v>49</v>
      </c>
    </row>
    <row r="69" spans="1:30" ht="15">
      <c r="A69" s="231" t="s">
        <v>140</v>
      </c>
      <c r="B69" s="210" t="s">
        <v>61</v>
      </c>
      <c r="C69" s="232">
        <v>26</v>
      </c>
      <c r="D69" s="232">
        <v>67</v>
      </c>
      <c r="E69" s="232">
        <v>67</v>
      </c>
      <c r="F69" s="208">
        <v>35.9</v>
      </c>
      <c r="G69" s="209">
        <v>0.49099999999999999</v>
      </c>
      <c r="H69" s="209">
        <v>0.33500000000000002</v>
      </c>
      <c r="I69" s="209">
        <v>0.57599999999999996</v>
      </c>
      <c r="J69" s="209">
        <v>0.55000000000000004</v>
      </c>
      <c r="K69" s="209">
        <v>0.76500000000000001</v>
      </c>
      <c r="L69" s="208">
        <v>10.128133704735401</v>
      </c>
      <c r="M69" s="208">
        <v>20.657381615598901</v>
      </c>
      <c r="N69" s="208">
        <v>2.4066852367688001</v>
      </c>
      <c r="O69" s="208">
        <v>7.3203342618384397</v>
      </c>
      <c r="P69" s="208">
        <v>7.72144846796657</v>
      </c>
      <c r="Q69" s="208">
        <v>13.4373259052925</v>
      </c>
      <c r="R69" s="208">
        <v>3.9108635097493001</v>
      </c>
      <c r="S69" s="208">
        <v>5.1142061281337101</v>
      </c>
      <c r="T69" s="208">
        <v>1.2033426183844</v>
      </c>
      <c r="U69" s="208">
        <v>5.7158774373259096</v>
      </c>
      <c r="V69" s="208">
        <v>6.9192200557103103</v>
      </c>
      <c r="W69" s="208">
        <v>3.5097493036211702</v>
      </c>
      <c r="X69" s="208">
        <v>1.1030640668523699</v>
      </c>
      <c r="Y69" s="208">
        <v>0.40111420612813398</v>
      </c>
      <c r="Z69" s="208">
        <v>2.9080779944289699</v>
      </c>
      <c r="AA69" s="208">
        <v>2.6072423398328701</v>
      </c>
      <c r="AB69" s="208">
        <v>26.674094707520901</v>
      </c>
      <c r="AC69" s="232">
        <v>10</v>
      </c>
      <c r="AD69" s="232" t="s">
        <v>197</v>
      </c>
    </row>
    <row r="70" spans="1:30" ht="15">
      <c r="A70" s="231" t="s">
        <v>228</v>
      </c>
      <c r="B70" s="210" t="s">
        <v>61</v>
      </c>
      <c r="C70" s="232">
        <v>23</v>
      </c>
      <c r="D70" s="232">
        <v>76</v>
      </c>
      <c r="E70" s="232">
        <v>45</v>
      </c>
      <c r="F70" s="208">
        <v>24.5</v>
      </c>
      <c r="G70" s="209">
        <v>0.43</v>
      </c>
      <c r="H70" s="209">
        <v>0.38100000000000001</v>
      </c>
      <c r="I70" s="209">
        <v>0.505</v>
      </c>
      <c r="J70" s="209">
        <v>0.54500000000000004</v>
      </c>
      <c r="K70" s="209">
        <v>0.872</v>
      </c>
      <c r="L70" s="208">
        <v>3.8204081632653102</v>
      </c>
      <c r="M70" s="208">
        <v>8.9632653061224499</v>
      </c>
      <c r="N70" s="208">
        <v>2.05714285714286</v>
      </c>
      <c r="O70" s="208">
        <v>5.4367346938775496</v>
      </c>
      <c r="P70" s="208">
        <v>1.7632653061224499</v>
      </c>
      <c r="Q70" s="208">
        <v>3.5265306122448998</v>
      </c>
      <c r="R70" s="208">
        <v>0.58775510204081605</v>
      </c>
      <c r="S70" s="208">
        <v>0.73469387755102</v>
      </c>
      <c r="T70" s="208">
        <v>1.1755102040816301</v>
      </c>
      <c r="U70" s="208">
        <v>4.7020408163265301</v>
      </c>
      <c r="V70" s="208">
        <v>6.0244897959183703</v>
      </c>
      <c r="W70" s="208">
        <v>1.91020408163265</v>
      </c>
      <c r="X70" s="208">
        <v>1.1755102040816301</v>
      </c>
      <c r="Y70" s="208">
        <v>0.29387755102040802</v>
      </c>
      <c r="Z70" s="208">
        <v>0.88163265306122396</v>
      </c>
      <c r="AA70" s="208">
        <v>2.35102040816327</v>
      </c>
      <c r="AB70" s="208">
        <v>10.432653061224499</v>
      </c>
      <c r="AC70" s="232">
        <v>6</v>
      </c>
      <c r="AD70" s="232" t="s">
        <v>39</v>
      </c>
    </row>
    <row r="71" spans="1:30" ht="15">
      <c r="A71" s="231" t="s">
        <v>229</v>
      </c>
      <c r="B71" s="210" t="s">
        <v>91</v>
      </c>
      <c r="C71" s="232">
        <v>26</v>
      </c>
      <c r="D71" s="232">
        <v>68</v>
      </c>
      <c r="E71" s="232">
        <v>68</v>
      </c>
      <c r="F71" s="208">
        <v>35</v>
      </c>
      <c r="G71" s="209">
        <v>0.49099999999999999</v>
      </c>
      <c r="H71" s="209">
        <v>0.41599999999999998</v>
      </c>
      <c r="I71" s="209">
        <v>0.51900000000000002</v>
      </c>
      <c r="J71" s="209">
        <v>0.54700000000000004</v>
      </c>
      <c r="K71" s="209">
        <v>0.82899999999999996</v>
      </c>
      <c r="L71" s="208">
        <v>8.8457142857142905</v>
      </c>
      <c r="M71" s="208">
        <v>18.102857142857101</v>
      </c>
      <c r="N71" s="208">
        <v>2.05714285714286</v>
      </c>
      <c r="O71" s="208">
        <v>4.8342857142857101</v>
      </c>
      <c r="P71" s="208">
        <v>6.8914285714285697</v>
      </c>
      <c r="Q71" s="208">
        <v>13.1657142857143</v>
      </c>
      <c r="R71" s="208">
        <v>4.9371428571428604</v>
      </c>
      <c r="S71" s="208">
        <v>5.9657142857142897</v>
      </c>
      <c r="T71" s="208">
        <v>0.61714285714285699</v>
      </c>
      <c r="U71" s="208">
        <v>3.0857142857142899</v>
      </c>
      <c r="V71" s="208">
        <v>3.6</v>
      </c>
      <c r="W71" s="208">
        <v>6.3771428571428599</v>
      </c>
      <c r="X71" s="208">
        <v>0.92571428571428604</v>
      </c>
      <c r="Y71" s="208">
        <v>0.20571428571428599</v>
      </c>
      <c r="Z71" s="208">
        <v>2.16</v>
      </c>
      <c r="AA71" s="208">
        <v>2.2628571428571398</v>
      </c>
      <c r="AB71" s="208">
        <v>24.685714285714301</v>
      </c>
      <c r="AC71" s="232">
        <v>2</v>
      </c>
      <c r="AD71" s="232" t="s">
        <v>31</v>
      </c>
    </row>
    <row r="72" spans="1:30" ht="15">
      <c r="A72" s="231" t="s">
        <v>230</v>
      </c>
      <c r="B72" s="210" t="s">
        <v>72</v>
      </c>
      <c r="C72" s="232">
        <v>25</v>
      </c>
      <c r="D72" s="232">
        <v>59</v>
      </c>
      <c r="E72" s="232">
        <v>26</v>
      </c>
      <c r="F72" s="208">
        <v>18.3</v>
      </c>
      <c r="G72" s="209">
        <v>0.623</v>
      </c>
      <c r="H72" s="209">
        <v>0.441</v>
      </c>
      <c r="I72" s="209">
        <v>0.65800000000000003</v>
      </c>
      <c r="J72" s="209">
        <v>0.65900000000000003</v>
      </c>
      <c r="K72" s="209">
        <v>0.73799999999999999</v>
      </c>
      <c r="L72" s="208">
        <v>7.6721311475409797</v>
      </c>
      <c r="M72" s="208">
        <v>12.393442622950801</v>
      </c>
      <c r="N72" s="208">
        <v>0.786885245901639</v>
      </c>
      <c r="O72" s="208">
        <v>1.9672131147541001</v>
      </c>
      <c r="P72" s="208">
        <v>6.8852459016393404</v>
      </c>
      <c r="Q72" s="208">
        <v>10.4262295081967</v>
      </c>
      <c r="R72" s="208">
        <v>3.14754098360656</v>
      </c>
      <c r="S72" s="208">
        <v>4.1311475409836103</v>
      </c>
      <c r="T72" s="208">
        <v>2.9508196721311499</v>
      </c>
      <c r="U72" s="208">
        <v>8.4590163934426208</v>
      </c>
      <c r="V72" s="208">
        <v>11.213114754098401</v>
      </c>
      <c r="W72" s="208">
        <v>0.98360655737704905</v>
      </c>
      <c r="X72" s="208">
        <v>0.59016393442622905</v>
      </c>
      <c r="Y72" s="208">
        <v>0.98360655737704905</v>
      </c>
      <c r="Z72" s="208">
        <v>1.1803278688524601</v>
      </c>
      <c r="AA72" s="208">
        <v>3.34426229508197</v>
      </c>
      <c r="AB72" s="208">
        <v>19.278688524590201</v>
      </c>
      <c r="AC72" s="232">
        <v>1</v>
      </c>
      <c r="AD72" s="232" t="s">
        <v>29</v>
      </c>
    </row>
    <row r="73" spans="1:30" ht="15">
      <c r="A73" s="231" t="s">
        <v>230</v>
      </c>
      <c r="B73" s="210" t="s">
        <v>72</v>
      </c>
      <c r="C73" s="232">
        <v>25</v>
      </c>
      <c r="D73" s="232">
        <v>41</v>
      </c>
      <c r="E73" s="232">
        <v>25</v>
      </c>
      <c r="F73" s="208">
        <v>21.4</v>
      </c>
      <c r="G73" s="209">
        <v>0.65400000000000003</v>
      </c>
      <c r="H73" s="209">
        <v>0.44</v>
      </c>
      <c r="I73" s="209">
        <v>0.69699999999999995</v>
      </c>
      <c r="J73" s="209">
        <v>0.69099999999999995</v>
      </c>
      <c r="K73" s="209">
        <v>0.74099999999999999</v>
      </c>
      <c r="L73" s="208">
        <v>8.0747663551401896</v>
      </c>
      <c r="M73" s="208">
        <v>12.2803738317757</v>
      </c>
      <c r="N73" s="208">
        <v>0.84112149532710301</v>
      </c>
      <c r="O73" s="208">
        <v>2.0186915887850501</v>
      </c>
      <c r="P73" s="208">
        <v>7.2336448598130803</v>
      </c>
      <c r="Q73" s="208">
        <v>10.2616822429907</v>
      </c>
      <c r="R73" s="208">
        <v>3.3644859813084098</v>
      </c>
      <c r="S73" s="208">
        <v>4.37383177570094</v>
      </c>
      <c r="T73" s="208">
        <v>2.6915887850467302</v>
      </c>
      <c r="U73" s="208">
        <v>8.7476635514018692</v>
      </c>
      <c r="V73" s="208">
        <v>11.4392523364486</v>
      </c>
      <c r="W73" s="208">
        <v>1.1775700934579401</v>
      </c>
      <c r="X73" s="208">
        <v>0.50467289719626196</v>
      </c>
      <c r="Y73" s="208">
        <v>1.0093457943925199</v>
      </c>
      <c r="Z73" s="208">
        <v>1.1775700934579401</v>
      </c>
      <c r="AA73" s="208">
        <v>3.1962616822429899</v>
      </c>
      <c r="AB73" s="208">
        <v>20.3551401869159</v>
      </c>
      <c r="AC73" s="232">
        <v>1</v>
      </c>
      <c r="AD73" s="232" t="s">
        <v>29</v>
      </c>
    </row>
    <row r="74" spans="1:30" ht="15">
      <c r="A74" s="231" t="s">
        <v>230</v>
      </c>
      <c r="B74" s="210" t="s">
        <v>72</v>
      </c>
      <c r="C74" s="232">
        <v>25</v>
      </c>
      <c r="D74" s="232">
        <v>18</v>
      </c>
      <c r="E74" s="232">
        <v>1</v>
      </c>
      <c r="F74" s="208">
        <v>11.4</v>
      </c>
      <c r="G74" s="209">
        <v>0.48499999999999999</v>
      </c>
      <c r="H74" s="209">
        <v>0.44400000000000001</v>
      </c>
      <c r="I74" s="209">
        <v>0.49199999999999999</v>
      </c>
      <c r="J74" s="209">
        <v>0.51500000000000001</v>
      </c>
      <c r="K74" s="209">
        <v>0.72199999999999998</v>
      </c>
      <c r="L74" s="208">
        <v>5.6842105263157903</v>
      </c>
      <c r="M74" s="208">
        <v>12</v>
      </c>
      <c r="N74" s="208">
        <v>0.63157894736842102</v>
      </c>
      <c r="O74" s="208">
        <v>1.57894736842105</v>
      </c>
      <c r="P74" s="208">
        <v>5.0526315789473699</v>
      </c>
      <c r="Q74" s="208">
        <v>10.421052631578901</v>
      </c>
      <c r="R74" s="208">
        <v>2.2105263157894699</v>
      </c>
      <c r="S74" s="208">
        <v>3.1578947368421102</v>
      </c>
      <c r="T74" s="208">
        <v>3.4736842105263199</v>
      </c>
      <c r="U74" s="208">
        <v>7.2631578947368398</v>
      </c>
      <c r="V74" s="208">
        <v>10.421052631578901</v>
      </c>
      <c r="W74" s="208">
        <v>0.31578947368421101</v>
      </c>
      <c r="X74" s="208">
        <v>0.31578947368421101</v>
      </c>
      <c r="Y74" s="208">
        <v>1.26315789473684</v>
      </c>
      <c r="Z74" s="208">
        <v>1.8947368421052599</v>
      </c>
      <c r="AA74" s="208">
        <v>4.4210526315789496</v>
      </c>
      <c r="AB74" s="208">
        <v>14.526315789473699</v>
      </c>
      <c r="AC74" s="232">
        <v>1</v>
      </c>
      <c r="AD74" s="232" t="s">
        <v>29</v>
      </c>
    </row>
    <row r="75" spans="1:30" ht="15">
      <c r="A75" s="231" t="s">
        <v>118</v>
      </c>
      <c r="B75" s="210" t="s">
        <v>61</v>
      </c>
      <c r="C75" s="232">
        <v>31</v>
      </c>
      <c r="D75" s="232">
        <v>78</v>
      </c>
      <c r="E75" s="232">
        <v>55</v>
      </c>
      <c r="F75" s="208">
        <v>30.3</v>
      </c>
      <c r="G75" s="209">
        <v>0.40899999999999997</v>
      </c>
      <c r="H75" s="209">
        <v>0.38</v>
      </c>
      <c r="I75" s="209">
        <v>0.56200000000000006</v>
      </c>
      <c r="J75" s="209">
        <v>0.56899999999999995</v>
      </c>
      <c r="K75" s="209">
        <v>0.70299999999999996</v>
      </c>
      <c r="L75" s="208">
        <v>2.9702970297029698</v>
      </c>
      <c r="M75" s="208">
        <v>7.1287128712871297</v>
      </c>
      <c r="N75" s="208">
        <v>2.2574257425742599</v>
      </c>
      <c r="O75" s="208">
        <v>6.0594059405940603</v>
      </c>
      <c r="P75" s="208">
        <v>0.59405940594059403</v>
      </c>
      <c r="Q75" s="208">
        <v>1.06930693069307</v>
      </c>
      <c r="R75" s="208">
        <v>0.35643564356435598</v>
      </c>
      <c r="S75" s="208">
        <v>0.59405940594059403</v>
      </c>
      <c r="T75" s="208">
        <v>0.475247524752475</v>
      </c>
      <c r="U75" s="208">
        <v>3.8019801980198</v>
      </c>
      <c r="V75" s="208">
        <v>4.2772277227722801</v>
      </c>
      <c r="W75" s="208">
        <v>1.66336633663366</v>
      </c>
      <c r="X75" s="208">
        <v>0.83168316831683198</v>
      </c>
      <c r="Y75" s="208">
        <v>0.237623762376238</v>
      </c>
      <c r="Z75" s="208">
        <v>0.59405940594059403</v>
      </c>
      <c r="AA75" s="208">
        <v>2.4950495049504999</v>
      </c>
      <c r="AB75" s="208">
        <v>8.5544554455445603</v>
      </c>
      <c r="AC75" s="232">
        <v>6</v>
      </c>
      <c r="AD75" s="232" t="s">
        <v>39</v>
      </c>
    </row>
    <row r="76" spans="1:30" ht="15">
      <c r="A76" s="231" t="s">
        <v>231</v>
      </c>
      <c r="B76" s="210" t="s">
        <v>81</v>
      </c>
      <c r="C76" s="232">
        <v>31</v>
      </c>
      <c r="D76" s="232">
        <v>51</v>
      </c>
      <c r="E76" s="232">
        <v>8</v>
      </c>
      <c r="F76" s="208">
        <v>22</v>
      </c>
      <c r="G76" s="209">
        <v>0.436</v>
      </c>
      <c r="H76" s="209">
        <v>0.41399999999999998</v>
      </c>
      <c r="I76" s="209">
        <v>0.45900000000000002</v>
      </c>
      <c r="J76" s="209">
        <v>0.54400000000000004</v>
      </c>
      <c r="K76" s="209">
        <v>0.81399999999999995</v>
      </c>
      <c r="L76" s="208">
        <v>6.3818181818181801</v>
      </c>
      <c r="M76" s="208">
        <v>14.7272727272727</v>
      </c>
      <c r="N76" s="208">
        <v>3.1090909090909098</v>
      </c>
      <c r="O76" s="208">
        <v>7.6909090909090896</v>
      </c>
      <c r="P76" s="208">
        <v>3.2727272727272698</v>
      </c>
      <c r="Q76" s="208">
        <v>7.0363636363636397</v>
      </c>
      <c r="R76" s="208">
        <v>4.9090909090909101</v>
      </c>
      <c r="S76" s="208">
        <v>6.05454545454546</v>
      </c>
      <c r="T76" s="208">
        <v>0.65454545454545499</v>
      </c>
      <c r="U76" s="208">
        <v>4.4181818181818198</v>
      </c>
      <c r="V76" s="208">
        <v>5.0727272727272696</v>
      </c>
      <c r="W76" s="208">
        <v>3.6</v>
      </c>
      <c r="X76" s="208">
        <v>1.1454545454545499</v>
      </c>
      <c r="Y76" s="208">
        <v>0.32727272727272699</v>
      </c>
      <c r="Z76" s="208">
        <v>1.8</v>
      </c>
      <c r="AA76" s="208">
        <v>3.1090909090909098</v>
      </c>
      <c r="AB76" s="208">
        <v>20.945454545454599</v>
      </c>
      <c r="AC76" s="232">
        <v>2</v>
      </c>
      <c r="AD76" s="232" t="s">
        <v>31</v>
      </c>
    </row>
    <row r="77" spans="1:30" ht="15">
      <c r="A77" s="231" t="s">
        <v>232</v>
      </c>
      <c r="B77" s="210" t="s">
        <v>66</v>
      </c>
      <c r="C77" s="232">
        <v>33</v>
      </c>
      <c r="D77" s="232">
        <v>64</v>
      </c>
      <c r="E77" s="232">
        <v>64</v>
      </c>
      <c r="F77" s="208">
        <v>33.4</v>
      </c>
      <c r="G77" s="209">
        <v>0.53900000000000003</v>
      </c>
      <c r="H77" s="209">
        <v>0.35</v>
      </c>
      <c r="I77" s="209">
        <v>0.56399999999999995</v>
      </c>
      <c r="J77" s="209">
        <v>0.56000000000000005</v>
      </c>
      <c r="K77" s="209">
        <v>0.85</v>
      </c>
      <c r="L77" s="208">
        <v>8.0838323353293404</v>
      </c>
      <c r="M77" s="208">
        <v>14.9820359281437</v>
      </c>
      <c r="N77" s="208">
        <v>0.64670658682634696</v>
      </c>
      <c r="O77" s="208">
        <v>1.72455089820359</v>
      </c>
      <c r="P77" s="208">
        <v>7.437125748503</v>
      </c>
      <c r="Q77" s="208">
        <v>13.257485029940099</v>
      </c>
      <c r="R77" s="208">
        <v>7.9760479041916197</v>
      </c>
      <c r="S77" s="208">
        <v>9.3772455089820408</v>
      </c>
      <c r="T77" s="208">
        <v>2.3712574850299402</v>
      </c>
      <c r="U77" s="208">
        <v>3.9880239520958098</v>
      </c>
      <c r="V77" s="208">
        <v>6.35928143712575</v>
      </c>
      <c r="W77" s="208">
        <v>5.7125748502993998</v>
      </c>
      <c r="X77" s="208">
        <v>1.9401197604790399</v>
      </c>
      <c r="Y77" s="208">
        <v>0.32335329341317398</v>
      </c>
      <c r="Z77" s="208">
        <v>1.72455089820359</v>
      </c>
      <c r="AA77" s="208">
        <v>1.40119760479042</v>
      </c>
      <c r="AB77" s="208">
        <v>24.682634730538901</v>
      </c>
      <c r="AC77" s="232">
        <v>9</v>
      </c>
      <c r="AD77" s="232" t="s">
        <v>45</v>
      </c>
    </row>
    <row r="78" spans="1:30" ht="15">
      <c r="A78" s="231" t="s">
        <v>233</v>
      </c>
      <c r="B78" s="210" t="s">
        <v>72</v>
      </c>
      <c r="C78" s="232">
        <v>20</v>
      </c>
      <c r="D78" s="232">
        <v>19</v>
      </c>
      <c r="E78" s="232">
        <v>1</v>
      </c>
      <c r="F78" s="208">
        <v>11.6</v>
      </c>
      <c r="G78" s="209">
        <v>0.32100000000000001</v>
      </c>
      <c r="H78" s="209">
        <v>0.22900000000000001</v>
      </c>
      <c r="I78" s="209">
        <v>0.5</v>
      </c>
      <c r="J78" s="209">
        <v>0.39600000000000002</v>
      </c>
      <c r="K78" s="209">
        <v>0.75</v>
      </c>
      <c r="L78" s="208">
        <v>2.7931034482758599</v>
      </c>
      <c r="M78" s="208">
        <v>8.68965517241379</v>
      </c>
      <c r="N78" s="208">
        <v>1.2413793103448301</v>
      </c>
      <c r="O78" s="208">
        <v>5.5862068965517198</v>
      </c>
      <c r="P78" s="208">
        <v>1.55172413793103</v>
      </c>
      <c r="Q78" s="208">
        <v>2.7931034482758599</v>
      </c>
      <c r="R78" s="208">
        <v>0.62068965517241403</v>
      </c>
      <c r="S78" s="208">
        <v>0.62068965517241403</v>
      </c>
      <c r="T78" s="208">
        <v>0.62068965517241403</v>
      </c>
      <c r="U78" s="208">
        <v>2.1724137931034502</v>
      </c>
      <c r="V78" s="208">
        <v>2.7931034482758599</v>
      </c>
      <c r="W78" s="208">
        <v>1.86206896551724</v>
      </c>
      <c r="X78" s="208">
        <v>1.2413793103448301</v>
      </c>
      <c r="Y78" s="208">
        <v>1.55172413793103</v>
      </c>
      <c r="Z78" s="208">
        <v>0.31034482758620702</v>
      </c>
      <c r="AA78" s="208">
        <v>3.72413793103448</v>
      </c>
      <c r="AB78" s="208">
        <v>7.4482758620689697</v>
      </c>
      <c r="AC78" s="232">
        <v>6</v>
      </c>
      <c r="AD78" s="232" t="s">
        <v>39</v>
      </c>
    </row>
    <row r="79" spans="1:30" ht="15">
      <c r="A79" s="231" t="s">
        <v>234</v>
      </c>
      <c r="B79" s="210" t="s">
        <v>66</v>
      </c>
      <c r="C79" s="232">
        <v>23</v>
      </c>
      <c r="D79" s="232">
        <v>18</v>
      </c>
      <c r="E79" s="232">
        <v>0</v>
      </c>
      <c r="F79" s="208">
        <v>13.3</v>
      </c>
      <c r="G79" s="209">
        <v>0.56100000000000005</v>
      </c>
      <c r="H79" s="209">
        <v>0.35</v>
      </c>
      <c r="I79" s="209">
        <v>0.65200000000000002</v>
      </c>
      <c r="J79" s="209">
        <v>0.61399999999999999</v>
      </c>
      <c r="K79" s="209">
        <v>0.77300000000000002</v>
      </c>
      <c r="L79" s="208">
        <v>5.6842105263157903</v>
      </c>
      <c r="M79" s="208">
        <v>10.015037593984999</v>
      </c>
      <c r="N79" s="208">
        <v>1.0827067669172901</v>
      </c>
      <c r="O79" s="208">
        <v>2.97744360902256</v>
      </c>
      <c r="P79" s="208">
        <v>4.6015037593984998</v>
      </c>
      <c r="Q79" s="208">
        <v>7.0375939849624096</v>
      </c>
      <c r="R79" s="208">
        <v>2.4360902255639099</v>
      </c>
      <c r="S79" s="208">
        <v>3.24812030075188</v>
      </c>
      <c r="T79" s="208">
        <v>2.1654135338345899</v>
      </c>
      <c r="U79" s="208">
        <v>5.6842105263157903</v>
      </c>
      <c r="V79" s="208">
        <v>7.8496240601503802</v>
      </c>
      <c r="W79" s="208">
        <v>1.8947368421052599</v>
      </c>
      <c r="X79" s="208">
        <v>1.62406015037594</v>
      </c>
      <c r="Y79" s="208">
        <v>0.27067669172932302</v>
      </c>
      <c r="Z79" s="208">
        <v>0.81203007518796999</v>
      </c>
      <c r="AA79" s="208">
        <v>3.24812030075188</v>
      </c>
      <c r="AB79" s="208">
        <v>14.6165413533835</v>
      </c>
      <c r="AC79" s="232">
        <v>4</v>
      </c>
      <c r="AD79" s="232" t="s">
        <v>35</v>
      </c>
    </row>
    <row r="80" spans="1:30" ht="15">
      <c r="A80" s="231" t="s">
        <v>95</v>
      </c>
      <c r="B80" s="210" t="s">
        <v>81</v>
      </c>
      <c r="C80" s="232">
        <v>29</v>
      </c>
      <c r="D80" s="232">
        <v>76</v>
      </c>
      <c r="E80" s="232">
        <v>76</v>
      </c>
      <c r="F80" s="208">
        <v>31.3</v>
      </c>
      <c r="G80" s="209">
        <v>0.46200000000000002</v>
      </c>
      <c r="H80" s="209">
        <v>0.42299999999999999</v>
      </c>
      <c r="I80" s="209">
        <v>0.502</v>
      </c>
      <c r="J80" s="209">
        <v>0.56899999999999995</v>
      </c>
      <c r="K80" s="209">
        <v>0.82399999999999995</v>
      </c>
      <c r="L80" s="208">
        <v>4.37060702875399</v>
      </c>
      <c r="M80" s="208">
        <v>9.5463258785942493</v>
      </c>
      <c r="N80" s="208">
        <v>2.0702875399360998</v>
      </c>
      <c r="O80" s="208">
        <v>4.8306709265175698</v>
      </c>
      <c r="P80" s="208">
        <v>2.4153354632587898</v>
      </c>
      <c r="Q80" s="208">
        <v>4.7156549520766804</v>
      </c>
      <c r="R80" s="208">
        <v>1.61022364217252</v>
      </c>
      <c r="S80" s="208">
        <v>1.8402555910543099</v>
      </c>
      <c r="T80" s="208">
        <v>0.57507987220447299</v>
      </c>
      <c r="U80" s="208">
        <v>2.6453674121405801</v>
      </c>
      <c r="V80" s="208">
        <v>3.1054313099041502</v>
      </c>
      <c r="W80" s="208">
        <v>2.76038338658147</v>
      </c>
      <c r="X80" s="208">
        <v>1.7252396166134201</v>
      </c>
      <c r="Y80" s="208">
        <v>0.57507987220447299</v>
      </c>
      <c r="Z80" s="208">
        <v>1.26517571884984</v>
      </c>
      <c r="AA80" s="208">
        <v>2.1853035143769999</v>
      </c>
      <c r="AB80" s="208">
        <v>12.421725239616601</v>
      </c>
      <c r="AC80" s="232">
        <v>3</v>
      </c>
      <c r="AD80" s="232" t="s">
        <v>33</v>
      </c>
    </row>
    <row r="81" spans="1:30" ht="15">
      <c r="A81" s="231" t="s">
        <v>235</v>
      </c>
      <c r="B81" s="210" t="s">
        <v>66</v>
      </c>
      <c r="C81" s="232">
        <v>25</v>
      </c>
      <c r="D81" s="232">
        <v>60</v>
      </c>
      <c r="E81" s="232">
        <v>9</v>
      </c>
      <c r="F81" s="208">
        <v>14.8</v>
      </c>
      <c r="G81" s="209">
        <v>0.47599999999999998</v>
      </c>
      <c r="H81" s="209">
        <v>0.374</v>
      </c>
      <c r="I81" s="209">
        <v>0.57999999999999996</v>
      </c>
      <c r="J81" s="209">
        <v>0.56999999999999995</v>
      </c>
      <c r="K81" s="209">
        <v>0.92700000000000005</v>
      </c>
      <c r="L81" s="208">
        <v>4.3783783783783798</v>
      </c>
      <c r="M81" s="208">
        <v>9.2432432432432403</v>
      </c>
      <c r="N81" s="208">
        <v>1.7027027027027</v>
      </c>
      <c r="O81" s="208">
        <v>4.6216216216216202</v>
      </c>
      <c r="P81" s="208">
        <v>2.6756756756756799</v>
      </c>
      <c r="Q81" s="208">
        <v>4.6216216216216202</v>
      </c>
      <c r="R81" s="208">
        <v>1.4594594594594601</v>
      </c>
      <c r="S81" s="208">
        <v>1.7027027027027</v>
      </c>
      <c r="T81" s="208">
        <v>0.97297297297297303</v>
      </c>
      <c r="U81" s="208">
        <v>4.1351351351351404</v>
      </c>
      <c r="V81" s="208">
        <v>5.1081081081081097</v>
      </c>
      <c r="W81" s="208">
        <v>3.1621621621621601</v>
      </c>
      <c r="X81" s="208">
        <v>0.97297297297297303</v>
      </c>
      <c r="Y81" s="208">
        <v>0.48648648648648701</v>
      </c>
      <c r="Z81" s="208">
        <v>1.4594594594594601</v>
      </c>
      <c r="AA81" s="208">
        <v>3.4054054054054101</v>
      </c>
      <c r="AB81" s="208">
        <v>12.1621621621622</v>
      </c>
      <c r="AC81" s="232">
        <v>6</v>
      </c>
      <c r="AD81" s="232" t="s">
        <v>39</v>
      </c>
    </row>
    <row r="82" spans="1:30" ht="15">
      <c r="A82" s="231" t="s">
        <v>236</v>
      </c>
      <c r="B82" s="210" t="s">
        <v>72</v>
      </c>
      <c r="C82" s="232">
        <v>28</v>
      </c>
      <c r="D82" s="232">
        <v>65</v>
      </c>
      <c r="E82" s="232">
        <v>63</v>
      </c>
      <c r="F82" s="208">
        <v>26.6</v>
      </c>
      <c r="G82" s="209">
        <v>0.65300000000000002</v>
      </c>
      <c r="H82" s="209">
        <v>0</v>
      </c>
      <c r="I82" s="209">
        <v>0.65400000000000003</v>
      </c>
      <c r="J82" s="209">
        <v>0.65300000000000002</v>
      </c>
      <c r="K82" s="209">
        <v>0.60299999999999998</v>
      </c>
      <c r="L82" s="208">
        <v>7.3082706766917296</v>
      </c>
      <c r="M82" s="208">
        <v>11.097744360902301</v>
      </c>
      <c r="N82" s="208">
        <v>0</v>
      </c>
      <c r="O82" s="208">
        <v>0</v>
      </c>
      <c r="P82" s="208">
        <v>7.3082706766917296</v>
      </c>
      <c r="Q82" s="208">
        <v>11.097744360902301</v>
      </c>
      <c r="R82" s="208">
        <v>1.62406015037594</v>
      </c>
      <c r="S82" s="208">
        <v>2.7067669172932298</v>
      </c>
      <c r="T82" s="208">
        <v>5.4135338345864703</v>
      </c>
      <c r="U82" s="208">
        <v>9.6090225563909808</v>
      </c>
      <c r="V82" s="208">
        <v>14.8872180451128</v>
      </c>
      <c r="W82" s="208">
        <v>1.21804511278196</v>
      </c>
      <c r="X82" s="208">
        <v>0.94736842105263197</v>
      </c>
      <c r="Y82" s="208">
        <v>1.62406015037594</v>
      </c>
      <c r="Z82" s="208">
        <v>1.0827067669172901</v>
      </c>
      <c r="AA82" s="208">
        <v>2.8421052631578898</v>
      </c>
      <c r="AB82" s="208">
        <v>16.2406015037594</v>
      </c>
      <c r="AC82" s="232">
        <v>1</v>
      </c>
      <c r="AD82" s="232" t="s">
        <v>29</v>
      </c>
    </row>
    <row r="83" spans="1:30" ht="15">
      <c r="A83" s="231" t="s">
        <v>237</v>
      </c>
      <c r="B83" s="210" t="s">
        <v>91</v>
      </c>
      <c r="C83" s="232">
        <v>27</v>
      </c>
      <c r="D83" s="232">
        <v>81</v>
      </c>
      <c r="E83" s="232">
        <v>39</v>
      </c>
      <c r="F83" s="208">
        <v>22.3</v>
      </c>
      <c r="G83" s="209">
        <v>0.42299999999999999</v>
      </c>
      <c r="H83" s="209">
        <v>0.42099999999999999</v>
      </c>
      <c r="I83" s="209">
        <v>0.42499999999999999</v>
      </c>
      <c r="J83" s="209">
        <v>0.54900000000000004</v>
      </c>
      <c r="K83" s="209">
        <v>0.81599999999999995</v>
      </c>
      <c r="L83" s="208">
        <v>4.8430493273542599</v>
      </c>
      <c r="M83" s="208">
        <v>11.300448430493301</v>
      </c>
      <c r="N83" s="208">
        <v>2.90582959641256</v>
      </c>
      <c r="O83" s="208">
        <v>6.7802690582959597</v>
      </c>
      <c r="P83" s="208">
        <v>1.9372197309417001</v>
      </c>
      <c r="Q83" s="208">
        <v>4.52017937219731</v>
      </c>
      <c r="R83" s="208">
        <v>0.64573991031390099</v>
      </c>
      <c r="S83" s="208">
        <v>0.80717488789237701</v>
      </c>
      <c r="T83" s="208">
        <v>0.64573991031390099</v>
      </c>
      <c r="U83" s="208">
        <v>3.3901345291479799</v>
      </c>
      <c r="V83" s="208">
        <v>4.03587443946188</v>
      </c>
      <c r="W83" s="208">
        <v>3.8744394618834099</v>
      </c>
      <c r="X83" s="208">
        <v>1.2914798206278</v>
      </c>
      <c r="Y83" s="208">
        <v>0.64573991031390099</v>
      </c>
      <c r="Z83" s="208">
        <v>1.61434977578475</v>
      </c>
      <c r="AA83" s="208">
        <v>3.2286995515695098</v>
      </c>
      <c r="AB83" s="208">
        <v>12.914798206278</v>
      </c>
      <c r="AC83" s="232">
        <v>3</v>
      </c>
      <c r="AD83" s="232" t="s">
        <v>33</v>
      </c>
    </row>
    <row r="84" spans="1:30" ht="15">
      <c r="A84" s="231" t="s">
        <v>238</v>
      </c>
      <c r="B84" s="210" t="s">
        <v>72</v>
      </c>
      <c r="C84" s="232">
        <v>23</v>
      </c>
      <c r="D84" s="232">
        <v>57</v>
      </c>
      <c r="E84" s="232">
        <v>54</v>
      </c>
      <c r="F84" s="208">
        <v>29.6</v>
      </c>
      <c r="G84" s="209">
        <v>0.52500000000000002</v>
      </c>
      <c r="H84" s="209">
        <v>0.35599999999999998</v>
      </c>
      <c r="I84" s="209">
        <v>0.624</v>
      </c>
      <c r="J84" s="209">
        <v>0.59099999999999997</v>
      </c>
      <c r="K84" s="209">
        <v>0.73799999999999999</v>
      </c>
      <c r="L84" s="208">
        <v>6.8108108108108096</v>
      </c>
      <c r="M84" s="208">
        <v>13.1351351351351</v>
      </c>
      <c r="N84" s="208">
        <v>1.7027027027027</v>
      </c>
      <c r="O84" s="208">
        <v>4.7432432432432403</v>
      </c>
      <c r="P84" s="208">
        <v>5.1081081081081097</v>
      </c>
      <c r="Q84" s="208">
        <v>8.2702702702702702</v>
      </c>
      <c r="R84" s="208">
        <v>3.0405405405405399</v>
      </c>
      <c r="S84" s="208">
        <v>4.1351351351351404</v>
      </c>
      <c r="T84" s="208">
        <v>2.5540540540540499</v>
      </c>
      <c r="U84" s="208">
        <v>8.0270270270270299</v>
      </c>
      <c r="V84" s="208">
        <v>10.5810810810811</v>
      </c>
      <c r="W84" s="208">
        <v>2.7972972972973</v>
      </c>
      <c r="X84" s="208">
        <v>0.608108108108108</v>
      </c>
      <c r="Y84" s="208">
        <v>0.72972972972973005</v>
      </c>
      <c r="Z84" s="208">
        <v>2.3108108108108101</v>
      </c>
      <c r="AA84" s="208">
        <v>3.4054054054054101</v>
      </c>
      <c r="AB84" s="208">
        <v>18.486486486486498</v>
      </c>
      <c r="AC84" s="232">
        <v>1</v>
      </c>
      <c r="AD84" s="232" t="s">
        <v>29</v>
      </c>
    </row>
    <row r="85" spans="1:30" ht="15">
      <c r="A85" s="231" t="s">
        <v>239</v>
      </c>
      <c r="B85" s="210" t="s">
        <v>91</v>
      </c>
      <c r="C85" s="232">
        <v>28</v>
      </c>
      <c r="D85" s="232">
        <v>67</v>
      </c>
      <c r="E85" s="232">
        <v>36</v>
      </c>
      <c r="F85" s="208">
        <v>23.5</v>
      </c>
      <c r="G85" s="209">
        <v>0.45500000000000002</v>
      </c>
      <c r="H85" s="209">
        <v>0.36399999999999999</v>
      </c>
      <c r="I85" s="209">
        <v>0.55600000000000005</v>
      </c>
      <c r="J85" s="209">
        <v>0.55100000000000005</v>
      </c>
      <c r="K85" s="209">
        <v>0.80800000000000005</v>
      </c>
      <c r="L85" s="208">
        <v>2.9106382978723402</v>
      </c>
      <c r="M85" s="208">
        <v>6.5872340425531899</v>
      </c>
      <c r="N85" s="208">
        <v>1.2255319148936199</v>
      </c>
      <c r="O85" s="208">
        <v>3.52340425531915</v>
      </c>
      <c r="P85" s="208">
        <v>1.6851063829787201</v>
      </c>
      <c r="Q85" s="208">
        <v>3.0638297872340399</v>
      </c>
      <c r="R85" s="208">
        <v>1.37872340425532</v>
      </c>
      <c r="S85" s="208">
        <v>1.6851063829787201</v>
      </c>
      <c r="T85" s="208">
        <v>0.91914893617021298</v>
      </c>
      <c r="U85" s="208">
        <v>3.52340425531915</v>
      </c>
      <c r="V85" s="208">
        <v>4.4425531914893597</v>
      </c>
      <c r="W85" s="208">
        <v>4.4425531914893597</v>
      </c>
      <c r="X85" s="208">
        <v>2.2978723404255299</v>
      </c>
      <c r="Y85" s="208">
        <v>1.07234042553191</v>
      </c>
      <c r="Z85" s="208">
        <v>1.6851063829787201</v>
      </c>
      <c r="AA85" s="208">
        <v>3.6765957446808502</v>
      </c>
      <c r="AB85" s="208">
        <v>8.5787234042553209</v>
      </c>
      <c r="AC85" s="232">
        <v>7</v>
      </c>
      <c r="AD85" s="232" t="s">
        <v>41</v>
      </c>
    </row>
    <row r="86" spans="1:30" ht="15">
      <c r="A86" s="231" t="s">
        <v>240</v>
      </c>
      <c r="B86" s="210" t="s">
        <v>61</v>
      </c>
      <c r="C86" s="232">
        <v>21</v>
      </c>
      <c r="D86" s="232">
        <v>17</v>
      </c>
      <c r="E86" s="232">
        <v>3</v>
      </c>
      <c r="F86" s="208">
        <v>18.8</v>
      </c>
      <c r="G86" s="209">
        <v>0.45400000000000001</v>
      </c>
      <c r="H86" s="209">
        <v>0.40200000000000002</v>
      </c>
      <c r="I86" s="209">
        <v>0.54200000000000004</v>
      </c>
      <c r="J86" s="209">
        <v>0.58099999999999996</v>
      </c>
      <c r="K86" s="209">
        <v>0.82399999999999995</v>
      </c>
      <c r="L86" s="208">
        <v>6.7021276595744697</v>
      </c>
      <c r="M86" s="208">
        <v>14.5531914893617</v>
      </c>
      <c r="N86" s="208">
        <v>3.6382978723404298</v>
      </c>
      <c r="O86" s="208">
        <v>9.1914893617021303</v>
      </c>
      <c r="P86" s="208">
        <v>2.87234042553191</v>
      </c>
      <c r="Q86" s="208">
        <v>5.36170212765958</v>
      </c>
      <c r="R86" s="208">
        <v>1.5319148936170199</v>
      </c>
      <c r="S86" s="208">
        <v>1.91489361702128</v>
      </c>
      <c r="T86" s="208">
        <v>1.1489361702127701</v>
      </c>
      <c r="U86" s="208">
        <v>5.5531914893616996</v>
      </c>
      <c r="V86" s="208">
        <v>6.7021276595744697</v>
      </c>
      <c r="W86" s="208">
        <v>1.1489361702127701</v>
      </c>
      <c r="X86" s="208">
        <v>0.76595744680851097</v>
      </c>
      <c r="Y86" s="208">
        <v>0.57446808510638303</v>
      </c>
      <c r="Z86" s="208">
        <v>1.1489361702127701</v>
      </c>
      <c r="AA86" s="208">
        <v>2.87234042553191</v>
      </c>
      <c r="AB86" s="208">
        <v>18.5744680851064</v>
      </c>
      <c r="AC86" s="232">
        <v>0</v>
      </c>
      <c r="AD86" s="232" t="s">
        <v>26</v>
      </c>
    </row>
    <row r="87" spans="1:30" ht="15">
      <c r="A87" s="231" t="s">
        <v>240</v>
      </c>
      <c r="B87" s="210" t="s">
        <v>61</v>
      </c>
      <c r="C87" s="232">
        <v>21</v>
      </c>
      <c r="D87" s="232">
        <v>15</v>
      </c>
      <c r="E87" s="232">
        <v>3</v>
      </c>
      <c r="F87" s="208">
        <v>20.9</v>
      </c>
      <c r="G87" s="209">
        <v>0.46100000000000002</v>
      </c>
      <c r="H87" s="209">
        <v>0.40699999999999997</v>
      </c>
      <c r="I87" s="209">
        <v>0.55300000000000005</v>
      </c>
      <c r="J87" s="209">
        <v>0.59</v>
      </c>
      <c r="K87" s="209">
        <v>0.82399999999999995</v>
      </c>
      <c r="L87" s="208">
        <v>6.7177033492823002</v>
      </c>
      <c r="M87" s="208">
        <v>14.6411483253589</v>
      </c>
      <c r="N87" s="208">
        <v>3.7894736842105301</v>
      </c>
      <c r="O87" s="208">
        <v>9.3014354066985696</v>
      </c>
      <c r="P87" s="208">
        <v>2.9282296650717701</v>
      </c>
      <c r="Q87" s="208">
        <v>5.3397129186602896</v>
      </c>
      <c r="R87" s="208">
        <v>1.55023923444976</v>
      </c>
      <c r="S87" s="208">
        <v>1.8947368421052599</v>
      </c>
      <c r="T87" s="208">
        <v>1.20574162679426</v>
      </c>
      <c r="U87" s="208">
        <v>5.6842105263157903</v>
      </c>
      <c r="V87" s="208">
        <v>6.88995215311005</v>
      </c>
      <c r="W87" s="208">
        <v>1.20574162679426</v>
      </c>
      <c r="X87" s="208">
        <v>0.51674641148325395</v>
      </c>
      <c r="Y87" s="208">
        <v>0.51674641148325395</v>
      </c>
      <c r="Z87" s="208">
        <v>1.20574162679426</v>
      </c>
      <c r="AA87" s="208">
        <v>2.9282296650717701</v>
      </c>
      <c r="AB87" s="208">
        <v>18.947368421052602</v>
      </c>
      <c r="AC87" s="232">
        <v>0</v>
      </c>
      <c r="AD87" s="232" t="s">
        <v>26</v>
      </c>
    </row>
    <row r="88" spans="1:30" ht="15">
      <c r="A88" s="231" t="s">
        <v>241</v>
      </c>
      <c r="B88" s="210" t="s">
        <v>81</v>
      </c>
      <c r="C88" s="232">
        <v>19</v>
      </c>
      <c r="D88" s="232">
        <v>41</v>
      </c>
      <c r="E88" s="232">
        <v>3</v>
      </c>
      <c r="F88" s="208">
        <v>12.5</v>
      </c>
      <c r="G88" s="209">
        <v>0.41499999999999998</v>
      </c>
      <c r="H88" s="209">
        <v>0.41899999999999998</v>
      </c>
      <c r="I88" s="209">
        <v>0.40899999999999997</v>
      </c>
      <c r="J88" s="209">
        <v>0.53800000000000003</v>
      </c>
      <c r="K88" s="209">
        <v>0.875</v>
      </c>
      <c r="L88" s="208">
        <v>3.1680000000000001</v>
      </c>
      <c r="M88" s="208">
        <v>7.4880000000000004</v>
      </c>
      <c r="N88" s="208">
        <v>1.728</v>
      </c>
      <c r="O88" s="208">
        <v>4.32</v>
      </c>
      <c r="P88" s="208">
        <v>1.1519999999999999</v>
      </c>
      <c r="Q88" s="208">
        <v>3.1680000000000001</v>
      </c>
      <c r="R88" s="208">
        <v>0.86399999999999999</v>
      </c>
      <c r="S88" s="208">
        <v>1.1519999999999999</v>
      </c>
      <c r="T88" s="208">
        <v>0.57599999999999996</v>
      </c>
      <c r="U88" s="208">
        <v>4.8959999999999999</v>
      </c>
      <c r="V88" s="208">
        <v>5.1840000000000002</v>
      </c>
      <c r="W88" s="208">
        <v>1.44</v>
      </c>
      <c r="X88" s="208">
        <v>0.57599999999999996</v>
      </c>
      <c r="Y88" s="208">
        <v>0.57599999999999996</v>
      </c>
      <c r="Z88" s="208">
        <v>0.86399999999999999</v>
      </c>
      <c r="AA88" s="208">
        <v>2.3039999999999998</v>
      </c>
      <c r="AB88" s="208">
        <v>8.9280000000000008</v>
      </c>
      <c r="AC88" s="232">
        <v>6</v>
      </c>
      <c r="AD88" s="232" t="s">
        <v>39</v>
      </c>
    </row>
    <row r="89" spans="1:30" ht="15">
      <c r="A89" s="231" t="s">
        <v>242</v>
      </c>
      <c r="B89" s="210" t="s">
        <v>81</v>
      </c>
      <c r="C89" s="232">
        <v>21</v>
      </c>
      <c r="D89" s="232">
        <v>64</v>
      </c>
      <c r="E89" s="232">
        <v>2</v>
      </c>
      <c r="F89" s="208">
        <v>12.3</v>
      </c>
      <c r="G89" s="209">
        <v>0.46500000000000002</v>
      </c>
      <c r="H89" s="209">
        <v>0.23599999999999999</v>
      </c>
      <c r="I89" s="209">
        <v>0.55000000000000004</v>
      </c>
      <c r="J89" s="209">
        <v>0.497</v>
      </c>
      <c r="K89" s="209">
        <v>0.75</v>
      </c>
      <c r="L89" s="208">
        <v>7.0243902439024399</v>
      </c>
      <c r="M89" s="208">
        <v>14.9268292682927</v>
      </c>
      <c r="N89" s="208">
        <v>0.87804878048780499</v>
      </c>
      <c r="O89" s="208">
        <v>4.0975609756097597</v>
      </c>
      <c r="P89" s="208">
        <v>6.1463414634146298</v>
      </c>
      <c r="Q89" s="208">
        <v>11.1219512195122</v>
      </c>
      <c r="R89" s="208">
        <v>2.0487804878048799</v>
      </c>
      <c r="S89" s="208">
        <v>2.6341463414634099</v>
      </c>
      <c r="T89" s="208">
        <v>0.87804878048780499</v>
      </c>
      <c r="U89" s="208">
        <v>2.3414634146341502</v>
      </c>
      <c r="V89" s="208">
        <v>3.2195121951219501</v>
      </c>
      <c r="W89" s="208">
        <v>3.2195121951219501</v>
      </c>
      <c r="X89" s="208">
        <v>1.4634146341463401</v>
      </c>
      <c r="Y89" s="208">
        <v>0.58536585365853699</v>
      </c>
      <c r="Z89" s="208">
        <v>2.6341463414634099</v>
      </c>
      <c r="AA89" s="208">
        <v>2.6341463414634099</v>
      </c>
      <c r="AB89" s="208">
        <v>16.975609756097601</v>
      </c>
      <c r="AC89" s="232">
        <v>11</v>
      </c>
      <c r="AD89" s="232" t="s">
        <v>49</v>
      </c>
    </row>
    <row r="90" spans="1:30" ht="15">
      <c r="A90" s="231" t="s">
        <v>243</v>
      </c>
      <c r="B90" s="210" t="s">
        <v>66</v>
      </c>
      <c r="C90" s="232">
        <v>26</v>
      </c>
      <c r="D90" s="232">
        <v>56</v>
      </c>
      <c r="E90" s="232">
        <v>8</v>
      </c>
      <c r="F90" s="208">
        <v>19.5</v>
      </c>
      <c r="G90" s="209">
        <v>0.65600000000000003</v>
      </c>
      <c r="H90" s="209">
        <v>0.16700000000000001</v>
      </c>
      <c r="I90" s="209">
        <v>0.66500000000000004</v>
      </c>
      <c r="J90" s="209">
        <v>0.65800000000000003</v>
      </c>
      <c r="K90" s="209">
        <v>0.72299999999999998</v>
      </c>
      <c r="L90" s="208">
        <v>7.5692307692307699</v>
      </c>
      <c r="M90" s="208">
        <v>11.4461538461538</v>
      </c>
      <c r="N90" s="208">
        <v>0</v>
      </c>
      <c r="O90" s="208">
        <v>0.18461538461538499</v>
      </c>
      <c r="P90" s="208">
        <v>7.5692307692307699</v>
      </c>
      <c r="Q90" s="208">
        <v>11.2615384615385</v>
      </c>
      <c r="R90" s="208">
        <v>3.3230769230769202</v>
      </c>
      <c r="S90" s="208">
        <v>4.4307692307692301</v>
      </c>
      <c r="T90" s="208">
        <v>2.95384615384615</v>
      </c>
      <c r="U90" s="208">
        <v>7.2</v>
      </c>
      <c r="V90" s="208">
        <v>10.153846153846199</v>
      </c>
      <c r="W90" s="208">
        <v>2.4</v>
      </c>
      <c r="X90" s="208">
        <v>1.10769230769231</v>
      </c>
      <c r="Y90" s="208">
        <v>1.2923076923076899</v>
      </c>
      <c r="Z90" s="208">
        <v>1.84615384615385</v>
      </c>
      <c r="AA90" s="208">
        <v>4.2461538461538497</v>
      </c>
      <c r="AB90" s="208">
        <v>18.461538461538499</v>
      </c>
      <c r="AC90" s="232">
        <v>1</v>
      </c>
      <c r="AD90" s="232" t="s">
        <v>29</v>
      </c>
    </row>
    <row r="91" spans="1:30" ht="15">
      <c r="A91" s="231" t="s">
        <v>244</v>
      </c>
      <c r="B91" s="210" t="s">
        <v>81</v>
      </c>
      <c r="C91" s="232">
        <v>30</v>
      </c>
      <c r="D91" s="232">
        <v>61</v>
      </c>
      <c r="E91" s="232">
        <v>61</v>
      </c>
      <c r="F91" s="208">
        <v>32.6</v>
      </c>
      <c r="G91" s="209">
        <v>0.44400000000000001</v>
      </c>
      <c r="H91" s="209">
        <v>0.33800000000000002</v>
      </c>
      <c r="I91" s="209">
        <v>0.53</v>
      </c>
      <c r="J91" s="209">
        <v>0.51900000000000002</v>
      </c>
      <c r="K91" s="209">
        <v>0.81599999999999995</v>
      </c>
      <c r="L91" s="208">
        <v>8.2822085889570491</v>
      </c>
      <c r="M91" s="208">
        <v>18.662576687116601</v>
      </c>
      <c r="N91" s="208">
        <v>2.7607361963190198</v>
      </c>
      <c r="O91" s="208">
        <v>8.2822085889570491</v>
      </c>
      <c r="P91" s="208">
        <v>5.5214723926380396</v>
      </c>
      <c r="Q91" s="208">
        <v>10.380368098159501</v>
      </c>
      <c r="R91" s="208">
        <v>3.6441717791411001</v>
      </c>
      <c r="S91" s="208">
        <v>4.4171779141104297</v>
      </c>
      <c r="T91" s="208">
        <v>1.3251533742331301</v>
      </c>
      <c r="U91" s="208">
        <v>3.2024539877300602</v>
      </c>
      <c r="V91" s="208">
        <v>4.4171779141104297</v>
      </c>
      <c r="W91" s="208">
        <v>4.8588957055214701</v>
      </c>
      <c r="X91" s="208">
        <v>0.55214723926380405</v>
      </c>
      <c r="Y91" s="208">
        <v>0.220858895705521</v>
      </c>
      <c r="Z91" s="208">
        <v>3.3128834355828198</v>
      </c>
      <c r="AA91" s="208">
        <v>2.2085889570552202</v>
      </c>
      <c r="AB91" s="208">
        <v>22.9693251533742</v>
      </c>
      <c r="AC91" s="232">
        <v>5</v>
      </c>
      <c r="AD91" s="232" t="s">
        <v>37</v>
      </c>
    </row>
    <row r="92" spans="1:30" ht="15">
      <c r="A92" s="231" t="s">
        <v>123</v>
      </c>
      <c r="B92" s="210" t="s">
        <v>72</v>
      </c>
      <c r="C92" s="232">
        <v>23</v>
      </c>
      <c r="D92" s="232">
        <v>76</v>
      </c>
      <c r="E92" s="232">
        <v>76</v>
      </c>
      <c r="F92" s="208">
        <v>29.9</v>
      </c>
      <c r="G92" s="209">
        <v>0.70499999999999996</v>
      </c>
      <c r="H92" s="209">
        <v>0</v>
      </c>
      <c r="I92" s="209">
        <v>0.70799999999999996</v>
      </c>
      <c r="J92" s="209">
        <v>0.70499999999999996</v>
      </c>
      <c r="K92" s="209">
        <v>0.54100000000000004</v>
      </c>
      <c r="L92" s="208">
        <v>6.5016722408026801</v>
      </c>
      <c r="M92" s="208">
        <v>9.2709030100334502</v>
      </c>
      <c r="N92" s="208">
        <v>0</v>
      </c>
      <c r="O92" s="208">
        <v>0</v>
      </c>
      <c r="P92" s="208">
        <v>6.5016722408026801</v>
      </c>
      <c r="Q92" s="208">
        <v>9.2709030100334502</v>
      </c>
      <c r="R92" s="208">
        <v>2.1672240802675602</v>
      </c>
      <c r="S92" s="208">
        <v>3.8528428093645499</v>
      </c>
      <c r="T92" s="208">
        <v>2.8896321070234099</v>
      </c>
      <c r="U92" s="208">
        <v>8.1872909698996708</v>
      </c>
      <c r="V92" s="208">
        <v>11.0769230769231</v>
      </c>
      <c r="W92" s="208">
        <v>2.2876254180602</v>
      </c>
      <c r="X92" s="208">
        <v>1.0836120401337801</v>
      </c>
      <c r="Y92" s="208">
        <v>3.0100334448160502</v>
      </c>
      <c r="Z92" s="208">
        <v>1.5652173913043499</v>
      </c>
      <c r="AA92" s="208">
        <v>3.3712374581939799</v>
      </c>
      <c r="AB92" s="208">
        <v>15.1705685618729</v>
      </c>
      <c r="AC92" s="232">
        <v>8</v>
      </c>
      <c r="AD92" s="232" t="s">
        <v>43</v>
      </c>
    </row>
    <row r="93" spans="1:30" ht="15">
      <c r="A93" s="231" t="s">
        <v>245</v>
      </c>
      <c r="B93" s="210" t="s">
        <v>61</v>
      </c>
      <c r="C93" s="232">
        <v>25</v>
      </c>
      <c r="D93" s="232">
        <v>50</v>
      </c>
      <c r="E93" s="232">
        <v>9</v>
      </c>
      <c r="F93" s="208">
        <v>12.5</v>
      </c>
      <c r="G93" s="209">
        <v>0.38600000000000001</v>
      </c>
      <c r="H93" s="209">
        <v>0.27500000000000002</v>
      </c>
      <c r="I93" s="209">
        <v>0.42899999999999999</v>
      </c>
      <c r="J93" s="209">
        <v>0.42399999999999999</v>
      </c>
      <c r="K93" s="209">
        <v>0.77800000000000002</v>
      </c>
      <c r="L93" s="208">
        <v>3.1680000000000001</v>
      </c>
      <c r="M93" s="208">
        <v>8.3520000000000003</v>
      </c>
      <c r="N93" s="208">
        <v>0.57599999999999996</v>
      </c>
      <c r="O93" s="208">
        <v>2.3039999999999998</v>
      </c>
      <c r="P93" s="208">
        <v>2.5920000000000001</v>
      </c>
      <c r="Q93" s="208">
        <v>6.048</v>
      </c>
      <c r="R93" s="208">
        <v>2.88</v>
      </c>
      <c r="S93" s="208">
        <v>3.7440000000000002</v>
      </c>
      <c r="T93" s="208">
        <v>0.86399999999999999</v>
      </c>
      <c r="U93" s="208">
        <v>2.016</v>
      </c>
      <c r="V93" s="208">
        <v>3.1680000000000001</v>
      </c>
      <c r="W93" s="208">
        <v>3.1680000000000001</v>
      </c>
      <c r="X93" s="208">
        <v>0.28799999999999998</v>
      </c>
      <c r="Y93" s="208">
        <v>0.28799999999999998</v>
      </c>
      <c r="Z93" s="208">
        <v>1.1519999999999999</v>
      </c>
      <c r="AA93" s="208">
        <v>2.88</v>
      </c>
      <c r="AB93" s="208">
        <v>9.7919999999999998</v>
      </c>
      <c r="AC93" s="232">
        <v>6</v>
      </c>
      <c r="AD93" s="232" t="s">
        <v>39</v>
      </c>
    </row>
    <row r="94" spans="1:30" ht="15">
      <c r="A94" s="231" t="s">
        <v>246</v>
      </c>
      <c r="B94" s="210" t="s">
        <v>66</v>
      </c>
      <c r="C94" s="232">
        <v>25</v>
      </c>
      <c r="D94" s="232">
        <v>71</v>
      </c>
      <c r="E94" s="232">
        <v>71</v>
      </c>
      <c r="F94" s="208">
        <v>30</v>
      </c>
      <c r="G94" s="209">
        <v>0.50800000000000001</v>
      </c>
      <c r="H94" s="209">
        <v>0.29199999999999998</v>
      </c>
      <c r="I94" s="209">
        <v>0.61899999999999999</v>
      </c>
      <c r="J94" s="209">
        <v>0.55700000000000005</v>
      </c>
      <c r="K94" s="209">
        <v>0.80300000000000005</v>
      </c>
      <c r="L94" s="208">
        <v>6.12</v>
      </c>
      <c r="M94" s="208">
        <v>12</v>
      </c>
      <c r="N94" s="208">
        <v>1.2</v>
      </c>
      <c r="O94" s="208">
        <v>4.08</v>
      </c>
      <c r="P94" s="208">
        <v>4.92</v>
      </c>
      <c r="Q94" s="208">
        <v>7.92</v>
      </c>
      <c r="R94" s="208">
        <v>2.4</v>
      </c>
      <c r="S94" s="208">
        <v>3</v>
      </c>
      <c r="T94" s="208">
        <v>1.32</v>
      </c>
      <c r="U94" s="208">
        <v>6.48</v>
      </c>
      <c r="V94" s="208">
        <v>7.8</v>
      </c>
      <c r="W94" s="208">
        <v>1.44</v>
      </c>
      <c r="X94" s="208">
        <v>0.72</v>
      </c>
      <c r="Y94" s="208">
        <v>1.2</v>
      </c>
      <c r="Z94" s="208">
        <v>1.32</v>
      </c>
      <c r="AA94" s="208">
        <v>3.72</v>
      </c>
      <c r="AB94" s="208">
        <v>15.72</v>
      </c>
      <c r="AC94" s="232">
        <v>4</v>
      </c>
      <c r="AD94" s="232" t="s">
        <v>35</v>
      </c>
    </row>
    <row r="95" spans="1:30" ht="15">
      <c r="A95" s="231" t="s">
        <v>247</v>
      </c>
      <c r="B95" s="210" t="s">
        <v>72</v>
      </c>
      <c r="C95" s="232">
        <v>25</v>
      </c>
      <c r="D95" s="232">
        <v>63</v>
      </c>
      <c r="E95" s="232">
        <v>26</v>
      </c>
      <c r="F95" s="208">
        <v>22.9</v>
      </c>
      <c r="G95" s="209">
        <v>0.51800000000000002</v>
      </c>
      <c r="H95" s="209">
        <v>0.374</v>
      </c>
      <c r="I95" s="209">
        <v>0.57099999999999995</v>
      </c>
      <c r="J95" s="209">
        <v>0.56799999999999995</v>
      </c>
      <c r="K95" s="209">
        <v>0.76100000000000001</v>
      </c>
      <c r="L95" s="208">
        <v>7.0742358078602603</v>
      </c>
      <c r="M95" s="208">
        <v>13.6768558951965</v>
      </c>
      <c r="N95" s="208">
        <v>1.4148471615720499</v>
      </c>
      <c r="O95" s="208">
        <v>3.6157205240174699</v>
      </c>
      <c r="P95" s="208">
        <v>5.6593886462882104</v>
      </c>
      <c r="Q95" s="208">
        <v>10.061135371179001</v>
      </c>
      <c r="R95" s="208">
        <v>2.6724890829694301</v>
      </c>
      <c r="S95" s="208">
        <v>3.6157205240174699</v>
      </c>
      <c r="T95" s="208">
        <v>2.8296943231440999</v>
      </c>
      <c r="U95" s="208">
        <v>7.0742358078602603</v>
      </c>
      <c r="V95" s="208">
        <v>10.061135371179001</v>
      </c>
      <c r="W95" s="208">
        <v>4.5589519650654999</v>
      </c>
      <c r="X95" s="208">
        <v>0.94323144104803502</v>
      </c>
      <c r="Y95" s="208">
        <v>1.25764192139738</v>
      </c>
      <c r="Z95" s="208">
        <v>3.14410480349345</v>
      </c>
      <c r="AA95" s="208">
        <v>5.0305676855895198</v>
      </c>
      <c r="AB95" s="208">
        <v>18.235807860262</v>
      </c>
      <c r="AC95" s="232">
        <v>1</v>
      </c>
      <c r="AD95" s="232" t="s">
        <v>29</v>
      </c>
    </row>
    <row r="96" spans="1:30" ht="15">
      <c r="A96" s="231" t="s">
        <v>93</v>
      </c>
      <c r="B96" s="210" t="s">
        <v>91</v>
      </c>
      <c r="C96" s="232">
        <v>35</v>
      </c>
      <c r="D96" s="232">
        <v>67</v>
      </c>
      <c r="E96" s="232">
        <v>66</v>
      </c>
      <c r="F96" s="208">
        <v>30.3</v>
      </c>
      <c r="G96" s="209">
        <v>0.42799999999999999</v>
      </c>
      <c r="H96" s="209">
        <v>0.38500000000000001</v>
      </c>
      <c r="I96" s="209">
        <v>0.48599999999999999</v>
      </c>
      <c r="J96" s="209">
        <v>0.53900000000000003</v>
      </c>
      <c r="K96" s="209">
        <v>0.83399999999999996</v>
      </c>
      <c r="L96" s="208">
        <v>4.6336633663366298</v>
      </c>
      <c r="M96" s="208">
        <v>10.8118811881188</v>
      </c>
      <c r="N96" s="208">
        <v>2.3762376237623801</v>
      </c>
      <c r="O96" s="208">
        <v>6.1782178217821802</v>
      </c>
      <c r="P96" s="208">
        <v>2.2574257425742599</v>
      </c>
      <c r="Q96" s="208">
        <v>4.6336633663366298</v>
      </c>
      <c r="R96" s="208">
        <v>2.4950495049504999</v>
      </c>
      <c r="S96" s="208">
        <v>2.9702970297029698</v>
      </c>
      <c r="T96" s="208">
        <v>0.59405940594059403</v>
      </c>
      <c r="U96" s="208">
        <v>2.61386138613861</v>
      </c>
      <c r="V96" s="208">
        <v>3.2079207920792099</v>
      </c>
      <c r="W96" s="208">
        <v>7.9603960396039604</v>
      </c>
      <c r="X96" s="208">
        <v>1.3069306930693101</v>
      </c>
      <c r="Y96" s="208">
        <v>0.237623762376238</v>
      </c>
      <c r="Z96" s="208">
        <v>1.78217821782178</v>
      </c>
      <c r="AA96" s="208">
        <v>2.4950495049504999</v>
      </c>
      <c r="AB96" s="208">
        <v>14.1386138613861</v>
      </c>
      <c r="AC96" s="232">
        <v>3</v>
      </c>
      <c r="AD96" s="232" t="s">
        <v>33</v>
      </c>
    </row>
    <row r="97" spans="1:30" ht="15">
      <c r="A97" s="231" t="s">
        <v>93</v>
      </c>
      <c r="B97" s="210" t="s">
        <v>91</v>
      </c>
      <c r="C97" s="232">
        <v>35</v>
      </c>
      <c r="D97" s="232">
        <v>43</v>
      </c>
      <c r="E97" s="232">
        <v>42</v>
      </c>
      <c r="F97" s="208">
        <v>29.7</v>
      </c>
      <c r="G97" s="209">
        <v>0.40799999999999997</v>
      </c>
      <c r="H97" s="209">
        <v>0.36199999999999999</v>
      </c>
      <c r="I97" s="209">
        <v>0.46899999999999997</v>
      </c>
      <c r="J97" s="209">
        <v>0.51100000000000001</v>
      </c>
      <c r="K97" s="209">
        <v>0.81299999999999994</v>
      </c>
      <c r="L97" s="208">
        <v>4.3636363636363598</v>
      </c>
      <c r="M97" s="208">
        <v>10.545454545454501</v>
      </c>
      <c r="N97" s="208">
        <v>2.1818181818181799</v>
      </c>
      <c r="O97" s="208">
        <v>6.0606060606060597</v>
      </c>
      <c r="P97" s="208">
        <v>2.1818181818181799</v>
      </c>
      <c r="Q97" s="208">
        <v>4.60606060606061</v>
      </c>
      <c r="R97" s="208">
        <v>2.1818181818181799</v>
      </c>
      <c r="S97" s="208">
        <v>2.6666666666666701</v>
      </c>
      <c r="T97" s="208">
        <v>0.48484848484848497</v>
      </c>
      <c r="U97" s="208">
        <v>2.5454545454545499</v>
      </c>
      <c r="V97" s="208">
        <v>3.0303030303030298</v>
      </c>
      <c r="W97" s="208">
        <v>9.3333333333333304</v>
      </c>
      <c r="X97" s="208">
        <v>1.2121212121212099</v>
      </c>
      <c r="Y97" s="208">
        <v>0.24242424242424199</v>
      </c>
      <c r="Z97" s="208">
        <v>2.0606060606060601</v>
      </c>
      <c r="AA97" s="208">
        <v>2.6666666666666701</v>
      </c>
      <c r="AB97" s="208">
        <v>12.969696969697001</v>
      </c>
      <c r="AC97" s="232">
        <v>3</v>
      </c>
      <c r="AD97" s="232" t="s">
        <v>33</v>
      </c>
    </row>
    <row r="98" spans="1:30" ht="15">
      <c r="A98" s="231" t="s">
        <v>93</v>
      </c>
      <c r="B98" s="210" t="s">
        <v>91</v>
      </c>
      <c r="C98" s="232">
        <v>35</v>
      </c>
      <c r="D98" s="232">
        <v>24</v>
      </c>
      <c r="E98" s="232">
        <v>24</v>
      </c>
      <c r="F98" s="208">
        <v>31.4</v>
      </c>
      <c r="G98" s="209">
        <v>0.46</v>
      </c>
      <c r="H98" s="209">
        <v>0.42</v>
      </c>
      <c r="I98" s="209">
        <v>0.51500000000000001</v>
      </c>
      <c r="J98" s="209">
        <v>0.58299999999999996</v>
      </c>
      <c r="K98" s="209">
        <v>0.86299999999999999</v>
      </c>
      <c r="L98" s="208">
        <v>5.15923566878981</v>
      </c>
      <c r="M98" s="208">
        <v>11.2356687898089</v>
      </c>
      <c r="N98" s="208">
        <v>2.7515923566879001</v>
      </c>
      <c r="O98" s="208">
        <v>6.6496815286624198</v>
      </c>
      <c r="P98" s="208">
        <v>2.4076433121019098</v>
      </c>
      <c r="Q98" s="208">
        <v>4.5859872611465002</v>
      </c>
      <c r="R98" s="208">
        <v>2.98089171974522</v>
      </c>
      <c r="S98" s="208">
        <v>3.4394904458598701</v>
      </c>
      <c r="T98" s="208">
        <v>0.80254777070063699</v>
      </c>
      <c r="U98" s="208">
        <v>2.8662420382165599</v>
      </c>
      <c r="V98" s="208">
        <v>3.55414012738854</v>
      </c>
      <c r="W98" s="208">
        <v>5.7324840764331197</v>
      </c>
      <c r="X98" s="208">
        <v>1.3757961783439501</v>
      </c>
      <c r="Y98" s="208">
        <v>0.22929936305732501</v>
      </c>
      <c r="Z98" s="208">
        <v>1.3757961783439501</v>
      </c>
      <c r="AA98" s="208">
        <v>2.1783439490445899</v>
      </c>
      <c r="AB98" s="208">
        <v>16.050955414012702</v>
      </c>
      <c r="AC98" s="232">
        <v>3</v>
      </c>
      <c r="AD98" s="232" t="s">
        <v>33</v>
      </c>
    </row>
    <row r="99" spans="1:30" ht="15">
      <c r="A99" s="231" t="s">
        <v>248</v>
      </c>
      <c r="B99" s="210" t="s">
        <v>61</v>
      </c>
      <c r="C99" s="232">
        <v>30</v>
      </c>
      <c r="D99" s="232">
        <v>61</v>
      </c>
      <c r="E99" s="232">
        <v>33</v>
      </c>
      <c r="F99" s="208">
        <v>23.7</v>
      </c>
      <c r="G99" s="209">
        <v>0.39200000000000002</v>
      </c>
      <c r="H99" s="209">
        <v>0.33900000000000002</v>
      </c>
      <c r="I99" s="209">
        <v>0.56599999999999995</v>
      </c>
      <c r="J99" s="209">
        <v>0.52100000000000002</v>
      </c>
      <c r="K99" s="209">
        <v>0.65900000000000003</v>
      </c>
      <c r="L99" s="208">
        <v>4.1012658227848098</v>
      </c>
      <c r="M99" s="208">
        <v>10.481012658227799</v>
      </c>
      <c r="N99" s="208">
        <v>2.7341772151898698</v>
      </c>
      <c r="O99" s="208">
        <v>8.0506329113924107</v>
      </c>
      <c r="P99" s="208">
        <v>1.36708860759494</v>
      </c>
      <c r="Q99" s="208">
        <v>2.43037974683544</v>
      </c>
      <c r="R99" s="208">
        <v>0.607594936708861</v>
      </c>
      <c r="S99" s="208">
        <v>1.06329113924051</v>
      </c>
      <c r="T99" s="208">
        <v>1.21518987341772</v>
      </c>
      <c r="U99" s="208">
        <v>5.7721518987341804</v>
      </c>
      <c r="V99" s="208">
        <v>6.9873417721519004</v>
      </c>
      <c r="W99" s="208">
        <v>1.9746835443038</v>
      </c>
      <c r="X99" s="208">
        <v>0.911392405063291</v>
      </c>
      <c r="Y99" s="208">
        <v>0.30379746835443</v>
      </c>
      <c r="Z99" s="208">
        <v>0.759493670886076</v>
      </c>
      <c r="AA99" s="208">
        <v>1.67088607594937</v>
      </c>
      <c r="AB99" s="208">
        <v>11.5443037974684</v>
      </c>
      <c r="AC99" s="232">
        <v>6</v>
      </c>
      <c r="AD99" s="232" t="s">
        <v>39</v>
      </c>
    </row>
    <row r="100" spans="1:30" ht="15">
      <c r="A100" s="231" t="s">
        <v>249</v>
      </c>
      <c r="B100" s="210" t="s">
        <v>66</v>
      </c>
      <c r="C100" s="232">
        <v>27</v>
      </c>
      <c r="D100" s="232">
        <v>10</v>
      </c>
      <c r="E100" s="232">
        <v>1</v>
      </c>
      <c r="F100" s="208">
        <v>12.6</v>
      </c>
      <c r="G100" s="209">
        <v>0.60699999999999998</v>
      </c>
      <c r="H100" s="209">
        <v>0</v>
      </c>
      <c r="I100" s="209">
        <v>0.63</v>
      </c>
      <c r="J100" s="209">
        <v>0.60699999999999998</v>
      </c>
      <c r="K100" s="209">
        <v>0.4</v>
      </c>
      <c r="L100" s="208">
        <v>4.8571428571428603</v>
      </c>
      <c r="M100" s="208">
        <v>8</v>
      </c>
      <c r="N100" s="208">
        <v>0</v>
      </c>
      <c r="O100" s="208">
        <v>0.28571428571428598</v>
      </c>
      <c r="P100" s="208">
        <v>4.8571428571428603</v>
      </c>
      <c r="Q100" s="208">
        <v>7.7142857142857197</v>
      </c>
      <c r="R100" s="208">
        <v>1.1428571428571399</v>
      </c>
      <c r="S100" s="208">
        <v>2.8571428571428599</v>
      </c>
      <c r="T100" s="208">
        <v>4.5714285714285703</v>
      </c>
      <c r="U100" s="208">
        <v>6.28571428571429</v>
      </c>
      <c r="V100" s="208">
        <v>10.8571428571429</v>
      </c>
      <c r="W100" s="208">
        <v>1.71428571428571</v>
      </c>
      <c r="X100" s="208">
        <v>1.71428571428571</v>
      </c>
      <c r="Y100" s="208">
        <v>1.1428571428571399</v>
      </c>
      <c r="Z100" s="208">
        <v>2.28571428571429</v>
      </c>
      <c r="AA100" s="208">
        <v>3.71428571428571</v>
      </c>
      <c r="AB100" s="208">
        <v>10.8571428571429</v>
      </c>
      <c r="AC100" s="232">
        <v>8</v>
      </c>
      <c r="AD100" s="232" t="s">
        <v>43</v>
      </c>
    </row>
    <row r="101" spans="1:30" ht="15">
      <c r="A101" s="231" t="s">
        <v>250</v>
      </c>
      <c r="B101" s="210" t="s">
        <v>66</v>
      </c>
      <c r="C101" s="232">
        <v>32</v>
      </c>
      <c r="D101" s="232">
        <v>48</v>
      </c>
      <c r="E101" s="232">
        <v>0</v>
      </c>
      <c r="F101" s="208">
        <v>16.2</v>
      </c>
      <c r="G101" s="209">
        <v>0.44500000000000001</v>
      </c>
      <c r="H101" s="209">
        <v>0.39700000000000002</v>
      </c>
      <c r="I101" s="209">
        <v>0.51600000000000001</v>
      </c>
      <c r="J101" s="209">
        <v>0.56299999999999994</v>
      </c>
      <c r="K101" s="209">
        <v>0.75</v>
      </c>
      <c r="L101" s="208">
        <v>4.6666666666666696</v>
      </c>
      <c r="M101" s="208">
        <v>10.6666666666667</v>
      </c>
      <c r="N101" s="208">
        <v>2.4444444444444402</v>
      </c>
      <c r="O101" s="208">
        <v>6.2222222222222197</v>
      </c>
      <c r="P101" s="208">
        <v>2.2222222222222201</v>
      </c>
      <c r="Q101" s="208">
        <v>4.2222222222222197</v>
      </c>
      <c r="R101" s="208">
        <v>1.3333333333333299</v>
      </c>
      <c r="S101" s="208">
        <v>1.7777777777777799</v>
      </c>
      <c r="T101" s="208">
        <v>1.3333333333333299</v>
      </c>
      <c r="U101" s="208">
        <v>6.2222222222222197</v>
      </c>
      <c r="V101" s="208">
        <v>7.7777777777777803</v>
      </c>
      <c r="W101" s="208">
        <v>2.6666666666666701</v>
      </c>
      <c r="X101" s="208">
        <v>1.7777777777777799</v>
      </c>
      <c r="Y101" s="208">
        <v>1.55555555555556</v>
      </c>
      <c r="Z101" s="208">
        <v>1.55555555555556</v>
      </c>
      <c r="AA101" s="208">
        <v>4</v>
      </c>
      <c r="AB101" s="208">
        <v>13.3333333333333</v>
      </c>
      <c r="AC101" s="232">
        <v>7</v>
      </c>
      <c r="AD101" s="232" t="s">
        <v>41</v>
      </c>
    </row>
    <row r="102" spans="1:30" ht="15">
      <c r="A102" s="231" t="s">
        <v>251</v>
      </c>
      <c r="B102" s="210" t="s">
        <v>66</v>
      </c>
      <c r="C102" s="232">
        <v>32</v>
      </c>
      <c r="D102" s="232">
        <v>79</v>
      </c>
      <c r="E102" s="232">
        <v>60</v>
      </c>
      <c r="F102" s="208">
        <v>24.7</v>
      </c>
      <c r="G102" s="209">
        <v>0.45600000000000002</v>
      </c>
      <c r="H102" s="209">
        <v>0.39500000000000002</v>
      </c>
      <c r="I102" s="209">
        <v>0.51800000000000002</v>
      </c>
      <c r="J102" s="209">
        <v>0.55600000000000005</v>
      </c>
      <c r="K102" s="209">
        <v>0.71099999999999997</v>
      </c>
      <c r="L102" s="208">
        <v>4.2267206477732797</v>
      </c>
      <c r="M102" s="208">
        <v>9.18218623481782</v>
      </c>
      <c r="N102" s="208">
        <v>1.8947368421052599</v>
      </c>
      <c r="O102" s="208">
        <v>4.6639676113360302</v>
      </c>
      <c r="P102" s="208">
        <v>2.33198380566802</v>
      </c>
      <c r="Q102" s="208">
        <v>4.51821862348178</v>
      </c>
      <c r="R102" s="208">
        <v>0.582995951417004</v>
      </c>
      <c r="S102" s="208">
        <v>0.874493927125506</v>
      </c>
      <c r="T102" s="208">
        <v>2.6234817813765199</v>
      </c>
      <c r="U102" s="208">
        <v>5.2469635627530398</v>
      </c>
      <c r="V102" s="208">
        <v>7.8704453441295597</v>
      </c>
      <c r="W102" s="208">
        <v>2.1862348178137698</v>
      </c>
      <c r="X102" s="208">
        <v>0.874493927125506</v>
      </c>
      <c r="Y102" s="208">
        <v>1.16599190283401</v>
      </c>
      <c r="Z102" s="208">
        <v>1.3117408906882599</v>
      </c>
      <c r="AA102" s="208">
        <v>3.3522267206477698</v>
      </c>
      <c r="AB102" s="208">
        <v>10.785425101214599</v>
      </c>
      <c r="AC102" s="232">
        <v>6</v>
      </c>
      <c r="AD102" s="232" t="s">
        <v>39</v>
      </c>
    </row>
    <row r="103" spans="1:30" ht="15">
      <c r="A103" s="231" t="s">
        <v>252</v>
      </c>
      <c r="B103" s="210" t="s">
        <v>66</v>
      </c>
      <c r="C103" s="232">
        <v>32</v>
      </c>
      <c r="D103" s="232">
        <v>18</v>
      </c>
      <c r="E103" s="232">
        <v>3</v>
      </c>
      <c r="F103" s="208">
        <v>18.899999999999999</v>
      </c>
      <c r="G103" s="209">
        <v>0.47899999999999998</v>
      </c>
      <c r="H103" s="209">
        <v>0.436</v>
      </c>
      <c r="I103" s="209">
        <v>0.53800000000000003</v>
      </c>
      <c r="J103" s="209">
        <v>0.60599999999999998</v>
      </c>
      <c r="K103" s="209">
        <v>0.83299999999999996</v>
      </c>
      <c r="L103" s="208">
        <v>4.7619047619047601</v>
      </c>
      <c r="M103" s="208">
        <v>9.9047619047619104</v>
      </c>
      <c r="N103" s="208">
        <v>2.4761904761904798</v>
      </c>
      <c r="O103" s="208">
        <v>5.9047619047619104</v>
      </c>
      <c r="P103" s="208">
        <v>2.28571428571429</v>
      </c>
      <c r="Q103" s="208">
        <v>4.1904761904761898</v>
      </c>
      <c r="R103" s="208">
        <v>1.1428571428571399</v>
      </c>
      <c r="S103" s="208">
        <v>1.3333333333333299</v>
      </c>
      <c r="T103" s="208">
        <v>1.71428571428571</v>
      </c>
      <c r="U103" s="208">
        <v>5.5238095238095299</v>
      </c>
      <c r="V103" s="208">
        <v>7.2380952380952399</v>
      </c>
      <c r="W103" s="208">
        <v>2.8571428571428599</v>
      </c>
      <c r="X103" s="208">
        <v>1.3333333333333299</v>
      </c>
      <c r="Y103" s="208">
        <v>0.57142857142857095</v>
      </c>
      <c r="Z103" s="208">
        <v>0.76190476190476197</v>
      </c>
      <c r="AA103" s="208">
        <v>2.8571428571428599</v>
      </c>
      <c r="AB103" s="208">
        <v>13.1428571428571</v>
      </c>
      <c r="AC103" s="232">
        <v>6</v>
      </c>
      <c r="AD103" s="232" t="s">
        <v>39</v>
      </c>
    </row>
    <row r="104" spans="1:30" ht="15">
      <c r="A104" s="231" t="s">
        <v>253</v>
      </c>
      <c r="B104" s="210" t="s">
        <v>61</v>
      </c>
      <c r="C104" s="232">
        <v>23</v>
      </c>
      <c r="D104" s="232">
        <v>10</v>
      </c>
      <c r="E104" s="232">
        <v>1</v>
      </c>
      <c r="F104" s="208">
        <v>13.7</v>
      </c>
      <c r="G104" s="209">
        <v>0.39500000000000002</v>
      </c>
      <c r="H104" s="209">
        <v>8.3000000000000004E-2</v>
      </c>
      <c r="I104" s="209">
        <v>0.51600000000000001</v>
      </c>
      <c r="J104" s="209">
        <v>0.40699999999999997</v>
      </c>
      <c r="K104" s="209">
        <v>0.69199999999999995</v>
      </c>
      <c r="L104" s="208">
        <v>4.4671532846715296</v>
      </c>
      <c r="M104" s="208">
        <v>11.2992700729927</v>
      </c>
      <c r="N104" s="208">
        <v>0.26277372262773702</v>
      </c>
      <c r="O104" s="208">
        <v>3.15328467153285</v>
      </c>
      <c r="P104" s="208">
        <v>4.2043795620438003</v>
      </c>
      <c r="Q104" s="208">
        <v>8.1459854014598605</v>
      </c>
      <c r="R104" s="208">
        <v>2.3649635036496401</v>
      </c>
      <c r="S104" s="208">
        <v>3.4160583941605802</v>
      </c>
      <c r="T104" s="208">
        <v>2.6277372262773699</v>
      </c>
      <c r="U104" s="208">
        <v>7.3576642335766396</v>
      </c>
      <c r="V104" s="208">
        <v>9.9854014598540104</v>
      </c>
      <c r="W104" s="208">
        <v>1.5766423357664201</v>
      </c>
      <c r="X104" s="208">
        <v>1.5766423357664201</v>
      </c>
      <c r="Y104" s="208">
        <v>0.52554744525547503</v>
      </c>
      <c r="Z104" s="208">
        <v>1.8394160583941599</v>
      </c>
      <c r="AA104" s="208">
        <v>3.6788321167883198</v>
      </c>
      <c r="AB104" s="208">
        <v>11.562043795620401</v>
      </c>
      <c r="AC104" s="232">
        <v>4</v>
      </c>
      <c r="AD104" s="232" t="s">
        <v>35</v>
      </c>
    </row>
    <row r="105" spans="1:30" ht="15">
      <c r="A105" s="231" t="s">
        <v>254</v>
      </c>
      <c r="B105" s="210" t="s">
        <v>91</v>
      </c>
      <c r="C105" s="232">
        <v>21</v>
      </c>
      <c r="D105" s="232">
        <v>12</v>
      </c>
      <c r="E105" s="232">
        <v>12</v>
      </c>
      <c r="F105" s="208">
        <v>33.299999999999997</v>
      </c>
      <c r="G105" s="209">
        <v>0.41499999999999998</v>
      </c>
      <c r="H105" s="209">
        <v>0.27900000000000003</v>
      </c>
      <c r="I105" s="209">
        <v>0.46600000000000003</v>
      </c>
      <c r="J105" s="209">
        <v>0.45300000000000001</v>
      </c>
      <c r="K105" s="209">
        <v>0.83699999999999997</v>
      </c>
      <c r="L105" s="208">
        <v>8.4324324324324298</v>
      </c>
      <c r="M105" s="208">
        <v>20.2162162162162</v>
      </c>
      <c r="N105" s="208">
        <v>1.51351351351351</v>
      </c>
      <c r="O105" s="208">
        <v>5.5135135135135096</v>
      </c>
      <c r="P105" s="208">
        <v>6.8108108108108096</v>
      </c>
      <c r="Q105" s="208">
        <v>14.7027027027027</v>
      </c>
      <c r="R105" s="208">
        <v>3.2432432432432399</v>
      </c>
      <c r="S105" s="208">
        <v>3.8918918918918899</v>
      </c>
      <c r="T105" s="208">
        <v>1.08108108108108</v>
      </c>
      <c r="U105" s="208">
        <v>5.6216216216216202</v>
      </c>
      <c r="V105" s="208">
        <v>6.7027027027027</v>
      </c>
      <c r="W105" s="208">
        <v>6.4864864864864904</v>
      </c>
      <c r="X105" s="208">
        <v>0.86486486486486502</v>
      </c>
      <c r="Y105" s="208">
        <v>0.64864864864864902</v>
      </c>
      <c r="Z105" s="208">
        <v>3.5675675675675702</v>
      </c>
      <c r="AA105" s="208">
        <v>3.0270270270270299</v>
      </c>
      <c r="AB105" s="208">
        <v>21.513513513513502</v>
      </c>
      <c r="AC105" s="232">
        <v>10</v>
      </c>
      <c r="AD105" s="232" t="s">
        <v>197</v>
      </c>
    </row>
    <row r="106" spans="1:30" ht="15">
      <c r="A106" s="231" t="s">
        <v>255</v>
      </c>
      <c r="B106" s="210" t="s">
        <v>81</v>
      </c>
      <c r="C106" s="232">
        <v>32</v>
      </c>
      <c r="D106" s="232">
        <v>61</v>
      </c>
      <c r="E106" s="232">
        <v>7</v>
      </c>
      <c r="F106" s="208">
        <v>19.899999999999999</v>
      </c>
      <c r="G106" s="209">
        <v>0.46300000000000002</v>
      </c>
      <c r="H106" s="209">
        <v>0.40500000000000003</v>
      </c>
      <c r="I106" s="209">
        <v>0.52500000000000002</v>
      </c>
      <c r="J106" s="209">
        <v>0.56799999999999995</v>
      </c>
      <c r="K106" s="209">
        <v>0.92700000000000005</v>
      </c>
      <c r="L106" s="208">
        <v>6.1507537688442202</v>
      </c>
      <c r="M106" s="208">
        <v>13.386934673366801</v>
      </c>
      <c r="N106" s="208">
        <v>2.7135678391959801</v>
      </c>
      <c r="O106" s="208">
        <v>6.8743718592964802</v>
      </c>
      <c r="P106" s="208">
        <v>3.4371859296482401</v>
      </c>
      <c r="Q106" s="208">
        <v>6.5125628140703498</v>
      </c>
      <c r="R106" s="208">
        <v>1.44723618090452</v>
      </c>
      <c r="S106" s="208">
        <v>1.6281407035175901</v>
      </c>
      <c r="T106" s="208">
        <v>0.361809045226131</v>
      </c>
      <c r="U106" s="208">
        <v>2.53266331658291</v>
      </c>
      <c r="V106" s="208">
        <v>2.8944723618090502</v>
      </c>
      <c r="W106" s="208">
        <v>2.8944723618090502</v>
      </c>
      <c r="X106" s="208">
        <v>1.08542713567839</v>
      </c>
      <c r="Y106" s="208">
        <v>0.180904522613065</v>
      </c>
      <c r="Z106" s="208">
        <v>1.44723618090452</v>
      </c>
      <c r="AA106" s="208">
        <v>2.8944723618090502</v>
      </c>
      <c r="AB106" s="208">
        <v>16.643216080401999</v>
      </c>
      <c r="AC106" s="232">
        <v>0</v>
      </c>
      <c r="AD106" s="232" t="s">
        <v>26</v>
      </c>
    </row>
    <row r="107" spans="1:30" ht="15">
      <c r="A107" s="231" t="s">
        <v>150</v>
      </c>
      <c r="B107" s="210" t="s">
        <v>91</v>
      </c>
      <c r="C107" s="232">
        <v>34</v>
      </c>
      <c r="D107" s="232">
        <v>56</v>
      </c>
      <c r="E107" s="232">
        <v>56</v>
      </c>
      <c r="F107" s="208">
        <v>34.700000000000003</v>
      </c>
      <c r="G107" s="209">
        <v>0.49299999999999999</v>
      </c>
      <c r="H107" s="209">
        <v>0.42699999999999999</v>
      </c>
      <c r="I107" s="209">
        <v>0.57899999999999996</v>
      </c>
      <c r="J107" s="209">
        <v>0.61399999999999999</v>
      </c>
      <c r="K107" s="209">
        <v>0.91500000000000004</v>
      </c>
      <c r="L107" s="208">
        <v>10.3746397694525</v>
      </c>
      <c r="M107" s="208">
        <v>20.956772334293898</v>
      </c>
      <c r="N107" s="208">
        <v>5.0835734870316998</v>
      </c>
      <c r="O107" s="208">
        <v>11.827089337175799</v>
      </c>
      <c r="P107" s="208">
        <v>5.2910662824207497</v>
      </c>
      <c r="Q107" s="208">
        <v>9.1296829971181594</v>
      </c>
      <c r="R107" s="208">
        <v>4.7723342939481297</v>
      </c>
      <c r="S107" s="208">
        <v>5.1873198847262296</v>
      </c>
      <c r="T107" s="208">
        <v>0.726224783861671</v>
      </c>
      <c r="U107" s="208">
        <v>5.6023054755043198</v>
      </c>
      <c r="V107" s="208">
        <v>6.3285302593659898</v>
      </c>
      <c r="W107" s="208">
        <v>6.5360230547550398</v>
      </c>
      <c r="X107" s="208">
        <v>0.93371757925071996</v>
      </c>
      <c r="Y107" s="208">
        <v>0.41498559077809799</v>
      </c>
      <c r="Z107" s="208">
        <v>3.3198847262247799</v>
      </c>
      <c r="AA107" s="208">
        <v>2.17867435158501</v>
      </c>
      <c r="AB107" s="208">
        <v>30.501440922190199</v>
      </c>
      <c r="AC107" s="232">
        <v>12</v>
      </c>
      <c r="AD107" s="232" t="s">
        <v>51</v>
      </c>
    </row>
    <row r="108" spans="1:30" ht="15">
      <c r="A108" s="231" t="s">
        <v>256</v>
      </c>
      <c r="B108" s="210" t="s">
        <v>91</v>
      </c>
      <c r="C108" s="232">
        <v>19</v>
      </c>
      <c r="D108" s="232">
        <v>59</v>
      </c>
      <c r="E108" s="232">
        <v>11</v>
      </c>
      <c r="F108" s="208">
        <v>17.7</v>
      </c>
      <c r="G108" s="209">
        <v>0.41799999999999998</v>
      </c>
      <c r="H108" s="209">
        <v>0.314</v>
      </c>
      <c r="I108" s="209">
        <v>0.49199999999999999</v>
      </c>
      <c r="J108" s="209">
        <v>0.48299999999999998</v>
      </c>
      <c r="K108" s="209">
        <v>0.65</v>
      </c>
      <c r="L108" s="208">
        <v>3.0508474576271198</v>
      </c>
      <c r="M108" s="208">
        <v>7.1186440677966099</v>
      </c>
      <c r="N108" s="208">
        <v>1.0169491525423699</v>
      </c>
      <c r="O108" s="208">
        <v>3.0508474576271198</v>
      </c>
      <c r="P108" s="208">
        <v>2.0338983050847501</v>
      </c>
      <c r="Q108" s="208">
        <v>4.2711864406779698</v>
      </c>
      <c r="R108" s="208">
        <v>0.81355932203389902</v>
      </c>
      <c r="S108" s="208">
        <v>1.42372881355932</v>
      </c>
      <c r="T108" s="208">
        <v>1.22033898305085</v>
      </c>
      <c r="U108" s="208">
        <v>5.28813559322034</v>
      </c>
      <c r="V108" s="208">
        <v>6.5084745762711904</v>
      </c>
      <c r="W108" s="208">
        <v>4.6779661016949197</v>
      </c>
      <c r="X108" s="208">
        <v>1.42372881355932</v>
      </c>
      <c r="Y108" s="208">
        <v>0.40677966101694901</v>
      </c>
      <c r="Z108" s="208">
        <v>2.0338983050847501</v>
      </c>
      <c r="AA108" s="208">
        <v>3.4576271186440701</v>
      </c>
      <c r="AB108" s="208">
        <v>7.7288135593220302</v>
      </c>
      <c r="AC108" s="232">
        <v>7</v>
      </c>
      <c r="AD108" s="232" t="s">
        <v>41</v>
      </c>
    </row>
    <row r="109" spans="1:30" ht="15">
      <c r="A109" s="231" t="s">
        <v>134</v>
      </c>
      <c r="B109" s="210" t="s">
        <v>72</v>
      </c>
      <c r="C109" s="232">
        <v>29</v>
      </c>
      <c r="D109" s="232">
        <v>56</v>
      </c>
      <c r="E109" s="232">
        <v>54</v>
      </c>
      <c r="F109" s="208">
        <v>34</v>
      </c>
      <c r="G109" s="209">
        <v>0.56299999999999994</v>
      </c>
      <c r="H109" s="209">
        <v>0.25700000000000001</v>
      </c>
      <c r="I109" s="209">
        <v>0.58899999999999997</v>
      </c>
      <c r="J109" s="209">
        <v>0.57299999999999995</v>
      </c>
      <c r="K109" s="209">
        <v>0.78400000000000003</v>
      </c>
      <c r="L109" s="208">
        <v>10.270588235294101</v>
      </c>
      <c r="M109" s="208">
        <v>18.211764705882398</v>
      </c>
      <c r="N109" s="208">
        <v>0.317647058823529</v>
      </c>
      <c r="O109" s="208">
        <v>1.3764705882352899</v>
      </c>
      <c r="P109" s="208">
        <v>9.8470588235294105</v>
      </c>
      <c r="Q109" s="208">
        <v>16.835294117647098</v>
      </c>
      <c r="R109" s="208">
        <v>6.5647058823529401</v>
      </c>
      <c r="S109" s="208">
        <v>8.3647058823529399</v>
      </c>
      <c r="T109" s="208">
        <v>3.7058823529411802</v>
      </c>
      <c r="U109" s="208">
        <v>9.6352941176470601</v>
      </c>
      <c r="V109" s="208">
        <v>13.235294117647101</v>
      </c>
      <c r="W109" s="208">
        <v>2.75294117647059</v>
      </c>
      <c r="X109" s="208">
        <v>1.1647058823529399</v>
      </c>
      <c r="Y109" s="208">
        <v>2.1176470588235299</v>
      </c>
      <c r="Z109" s="208">
        <v>2.3294117647058799</v>
      </c>
      <c r="AA109" s="208">
        <v>2.75294117647059</v>
      </c>
      <c r="AB109" s="208">
        <v>27.423529411764701</v>
      </c>
      <c r="AC109" s="232">
        <v>9</v>
      </c>
      <c r="AD109" s="232" t="s">
        <v>45</v>
      </c>
    </row>
    <row r="110" spans="1:30" ht="15">
      <c r="A110" s="231" t="s">
        <v>257</v>
      </c>
      <c r="B110" s="210" t="s">
        <v>81</v>
      </c>
      <c r="C110" s="232">
        <v>20</v>
      </c>
      <c r="D110" s="232">
        <v>28</v>
      </c>
      <c r="E110" s="232">
        <v>5</v>
      </c>
      <c r="F110" s="208">
        <v>15.1</v>
      </c>
      <c r="G110" s="209">
        <v>0.38600000000000001</v>
      </c>
      <c r="H110" s="209">
        <v>0.24299999999999999</v>
      </c>
      <c r="I110" s="209">
        <v>0.48499999999999999</v>
      </c>
      <c r="J110" s="209">
        <v>0.436</v>
      </c>
      <c r="K110" s="209">
        <v>0.51900000000000002</v>
      </c>
      <c r="L110" s="208">
        <v>5.7218543046357597</v>
      </c>
      <c r="M110" s="208">
        <v>14.5430463576159</v>
      </c>
      <c r="N110" s="208">
        <v>1.4304635761589399</v>
      </c>
      <c r="O110" s="208">
        <v>5.9602649006622501</v>
      </c>
      <c r="P110" s="208">
        <v>4.29139072847682</v>
      </c>
      <c r="Q110" s="208">
        <v>8.58278145695364</v>
      </c>
      <c r="R110" s="208">
        <v>1.19205298013245</v>
      </c>
      <c r="S110" s="208">
        <v>2.3841059602649</v>
      </c>
      <c r="T110" s="208">
        <v>0.95364238410596003</v>
      </c>
      <c r="U110" s="208">
        <v>4.7682119205297999</v>
      </c>
      <c r="V110" s="208">
        <v>5.4834437086092702</v>
      </c>
      <c r="W110" s="208">
        <v>2.3841059602649</v>
      </c>
      <c r="X110" s="208">
        <v>0.95364238410596003</v>
      </c>
      <c r="Y110" s="208">
        <v>0.71523178807946997</v>
      </c>
      <c r="Z110" s="208">
        <v>1.4304635761589399</v>
      </c>
      <c r="AA110" s="208">
        <v>4.0529801324503296</v>
      </c>
      <c r="AB110" s="208">
        <v>13.8278145695364</v>
      </c>
      <c r="AC110" s="232">
        <v>4</v>
      </c>
      <c r="AD110" s="232" t="s">
        <v>35</v>
      </c>
    </row>
    <row r="111" spans="1:30" ht="15">
      <c r="A111" s="231" t="s">
        <v>258</v>
      </c>
      <c r="B111" s="210" t="s">
        <v>81</v>
      </c>
      <c r="C111" s="232">
        <v>25</v>
      </c>
      <c r="D111" s="232">
        <v>64</v>
      </c>
      <c r="E111" s="232">
        <v>5</v>
      </c>
      <c r="F111" s="208">
        <v>13.1</v>
      </c>
      <c r="G111" s="209">
        <v>0.42299999999999999</v>
      </c>
      <c r="H111" s="209">
        <v>0.36599999999999999</v>
      </c>
      <c r="I111" s="209">
        <v>0.53700000000000003</v>
      </c>
      <c r="J111" s="209">
        <v>0.54500000000000004</v>
      </c>
      <c r="K111" s="209">
        <v>0.79100000000000004</v>
      </c>
      <c r="L111" s="208">
        <v>6.5954198473282499</v>
      </c>
      <c r="M111" s="208">
        <v>15.6641221374046</v>
      </c>
      <c r="N111" s="208">
        <v>3.8473282442748098</v>
      </c>
      <c r="O111" s="208">
        <v>10.4427480916031</v>
      </c>
      <c r="P111" s="208">
        <v>2.7480916030534401</v>
      </c>
      <c r="Q111" s="208">
        <v>5.2213740458015296</v>
      </c>
      <c r="R111" s="208">
        <v>1.3740458015267201</v>
      </c>
      <c r="S111" s="208">
        <v>1.9236641221374</v>
      </c>
      <c r="T111" s="208">
        <v>0.82442748091603102</v>
      </c>
      <c r="U111" s="208">
        <v>5.2213740458015296</v>
      </c>
      <c r="V111" s="208">
        <v>6.0458015267175602</v>
      </c>
      <c r="W111" s="208">
        <v>2.7480916030534401</v>
      </c>
      <c r="X111" s="208">
        <v>1.9236641221374</v>
      </c>
      <c r="Y111" s="208">
        <v>0.54961832061068705</v>
      </c>
      <c r="Z111" s="208">
        <v>2.19847328244275</v>
      </c>
      <c r="AA111" s="208">
        <v>4.3969465648855</v>
      </c>
      <c r="AB111" s="208">
        <v>18.412213740458</v>
      </c>
      <c r="AC111" s="232">
        <v>0</v>
      </c>
      <c r="AD111" s="232" t="s">
        <v>26</v>
      </c>
    </row>
    <row r="112" spans="1:30" ht="15">
      <c r="A112" s="231" t="s">
        <v>259</v>
      </c>
      <c r="B112" s="210" t="s">
        <v>72</v>
      </c>
      <c r="C112" s="232">
        <v>33</v>
      </c>
      <c r="D112" s="232">
        <v>38</v>
      </c>
      <c r="E112" s="232">
        <v>1</v>
      </c>
      <c r="F112" s="208">
        <v>11.2</v>
      </c>
      <c r="G112" s="209">
        <v>0.51</v>
      </c>
      <c r="H112" s="209">
        <v>0.308</v>
      </c>
      <c r="I112" s="209">
        <v>0.57999999999999996</v>
      </c>
      <c r="J112" s="209">
        <v>0.55000000000000004</v>
      </c>
      <c r="K112" s="209">
        <v>0.67300000000000004</v>
      </c>
      <c r="L112" s="208">
        <v>6.4285714285714297</v>
      </c>
      <c r="M112" s="208">
        <v>12.8571428571429</v>
      </c>
      <c r="N112" s="208">
        <v>0.96428571428571397</v>
      </c>
      <c r="O112" s="208">
        <v>3.21428571428571</v>
      </c>
      <c r="P112" s="208">
        <v>5.4642857142857197</v>
      </c>
      <c r="Q112" s="208">
        <v>9.3214285714285694</v>
      </c>
      <c r="R112" s="208">
        <v>2.8928571428571401</v>
      </c>
      <c r="S112" s="208">
        <v>4.1785714285714297</v>
      </c>
      <c r="T112" s="208">
        <v>2.8928571428571401</v>
      </c>
      <c r="U112" s="208">
        <v>8.3571428571428594</v>
      </c>
      <c r="V112" s="208">
        <v>11.25</v>
      </c>
      <c r="W112" s="208">
        <v>2.25</v>
      </c>
      <c r="X112" s="208">
        <v>0.64285714285714302</v>
      </c>
      <c r="Y112" s="208">
        <v>1.6071428571428601</v>
      </c>
      <c r="Z112" s="208">
        <v>2.25</v>
      </c>
      <c r="AA112" s="208">
        <v>6.4285714285714297</v>
      </c>
      <c r="AB112" s="208">
        <v>16.714285714285701</v>
      </c>
      <c r="AC112" s="232">
        <v>1</v>
      </c>
      <c r="AD112" s="232" t="s">
        <v>29</v>
      </c>
    </row>
    <row r="113" spans="1:30" ht="15">
      <c r="A113" s="231" t="s">
        <v>259</v>
      </c>
      <c r="B113" s="210" t="s">
        <v>72</v>
      </c>
      <c r="C113" s="232">
        <v>33</v>
      </c>
      <c r="D113" s="232">
        <v>30</v>
      </c>
      <c r="E113" s="232">
        <v>0</v>
      </c>
      <c r="F113" s="208">
        <v>11.7</v>
      </c>
      <c r="G113" s="209">
        <v>0.496</v>
      </c>
      <c r="H113" s="209">
        <v>0.29699999999999999</v>
      </c>
      <c r="I113" s="209">
        <v>0.57599999999999996</v>
      </c>
      <c r="J113" s="209">
        <v>0.53900000000000003</v>
      </c>
      <c r="K113" s="209">
        <v>0.72699999999999998</v>
      </c>
      <c r="L113" s="208">
        <v>6.4615384615384599</v>
      </c>
      <c r="M113" s="208">
        <v>13.2307692307692</v>
      </c>
      <c r="N113" s="208">
        <v>1.2307692307692299</v>
      </c>
      <c r="O113" s="208">
        <v>3.6923076923076898</v>
      </c>
      <c r="P113" s="208">
        <v>5.5384615384615401</v>
      </c>
      <c r="Q113" s="208">
        <v>9.5384615384615401</v>
      </c>
      <c r="R113" s="208">
        <v>3.3846153846153899</v>
      </c>
      <c r="S113" s="208">
        <v>4.6153846153846203</v>
      </c>
      <c r="T113" s="208">
        <v>2.7692307692307701</v>
      </c>
      <c r="U113" s="208">
        <v>8.3076923076923102</v>
      </c>
      <c r="V113" s="208">
        <v>11.0769230769231</v>
      </c>
      <c r="W113" s="208">
        <v>1.5384615384615401</v>
      </c>
      <c r="X113" s="208">
        <v>0.61538461538461497</v>
      </c>
      <c r="Y113" s="208">
        <v>1.5384615384615401</v>
      </c>
      <c r="Z113" s="208">
        <v>1.84615384615385</v>
      </c>
      <c r="AA113" s="208">
        <v>6.1538461538461497</v>
      </c>
      <c r="AB113" s="208">
        <v>17.538461538461501</v>
      </c>
      <c r="AC113" s="232">
        <v>1</v>
      </c>
      <c r="AD113" s="232" t="s">
        <v>29</v>
      </c>
    </row>
    <row r="114" spans="1:30" ht="15">
      <c r="A114" s="231" t="s">
        <v>83</v>
      </c>
      <c r="B114" s="210" t="s">
        <v>61</v>
      </c>
      <c r="C114" s="232">
        <v>33</v>
      </c>
      <c r="D114" s="232">
        <v>74</v>
      </c>
      <c r="E114" s="232">
        <v>74</v>
      </c>
      <c r="F114" s="208">
        <v>36.200000000000003</v>
      </c>
      <c r="G114" s="209">
        <v>0.504</v>
      </c>
      <c r="H114" s="209">
        <v>0.32400000000000001</v>
      </c>
      <c r="I114" s="209">
        <v>0.52600000000000002</v>
      </c>
      <c r="J114" s="209">
        <v>0.52200000000000002</v>
      </c>
      <c r="K114" s="209">
        <v>0.872</v>
      </c>
      <c r="L114" s="208">
        <v>8.8508287292817691</v>
      </c>
      <c r="M114" s="208">
        <v>17.5027624309392</v>
      </c>
      <c r="N114" s="208">
        <v>0.59668508287292799</v>
      </c>
      <c r="O114" s="208">
        <v>1.88950276243094</v>
      </c>
      <c r="P114" s="208">
        <v>8.2541436464088402</v>
      </c>
      <c r="Q114" s="208">
        <v>15.6132596685083</v>
      </c>
      <c r="R114" s="208">
        <v>6.1657458563535901</v>
      </c>
      <c r="S114" s="208">
        <v>7.0607734806629798</v>
      </c>
      <c r="T114" s="208">
        <v>0.49723756906077299</v>
      </c>
      <c r="U114" s="208">
        <v>4.1767955801105003</v>
      </c>
      <c r="V114" s="208">
        <v>4.5745856353591199</v>
      </c>
      <c r="W114" s="208">
        <v>5.0718232044198901</v>
      </c>
      <c r="X114" s="208">
        <v>1.0939226519337</v>
      </c>
      <c r="Y114" s="208">
        <v>0.49723756906077299</v>
      </c>
      <c r="Z114" s="208">
        <v>2.0883977900552502</v>
      </c>
      <c r="AA114" s="208">
        <v>2.4861878453038702</v>
      </c>
      <c r="AB114" s="208">
        <v>24.364640883977899</v>
      </c>
      <c r="AC114" s="232">
        <v>2</v>
      </c>
      <c r="AD114" s="232" t="s">
        <v>31</v>
      </c>
    </row>
    <row r="115" spans="1:30" ht="15">
      <c r="A115" s="231" t="s">
        <v>260</v>
      </c>
      <c r="B115" s="210" t="s">
        <v>61</v>
      </c>
      <c r="C115" s="232">
        <v>24</v>
      </c>
      <c r="D115" s="232">
        <v>56</v>
      </c>
      <c r="E115" s="232">
        <v>0</v>
      </c>
      <c r="F115" s="208">
        <v>17.8</v>
      </c>
      <c r="G115" s="209">
        <v>0.57299999999999995</v>
      </c>
      <c r="H115" s="209">
        <v>0.23799999999999999</v>
      </c>
      <c r="I115" s="209">
        <v>0.59299999999999997</v>
      </c>
      <c r="J115" s="209">
        <v>0.57999999999999996</v>
      </c>
      <c r="K115" s="209">
        <v>0.58799999999999997</v>
      </c>
      <c r="L115" s="208">
        <v>7.68539325842697</v>
      </c>
      <c r="M115" s="208">
        <v>13.550561797752801</v>
      </c>
      <c r="N115" s="208">
        <v>0.202247191011236</v>
      </c>
      <c r="O115" s="208">
        <v>0.80898876404494402</v>
      </c>
      <c r="P115" s="208">
        <v>7.68539325842697</v>
      </c>
      <c r="Q115" s="208">
        <v>12.741573033707899</v>
      </c>
      <c r="R115" s="208">
        <v>3.2359550561797801</v>
      </c>
      <c r="S115" s="208">
        <v>5.2584269662921299</v>
      </c>
      <c r="T115" s="208">
        <v>2.02247191011236</v>
      </c>
      <c r="U115" s="208">
        <v>4.8539325842696597</v>
      </c>
      <c r="V115" s="208">
        <v>7.0786516853932602</v>
      </c>
      <c r="W115" s="208">
        <v>2.02247191011236</v>
      </c>
      <c r="X115" s="208">
        <v>1.82022471910112</v>
      </c>
      <c r="Y115" s="208">
        <v>0.60674157303370801</v>
      </c>
      <c r="Z115" s="208">
        <v>2.6292134831460698</v>
      </c>
      <c r="AA115" s="208">
        <v>4.4494382022471903</v>
      </c>
      <c r="AB115" s="208">
        <v>18.808988764044901</v>
      </c>
      <c r="AC115" s="232">
        <v>1</v>
      </c>
      <c r="AD115" s="232" t="s">
        <v>29</v>
      </c>
    </row>
    <row r="116" spans="1:30" ht="15">
      <c r="A116" s="231" t="s">
        <v>261</v>
      </c>
      <c r="B116" s="210" t="s">
        <v>72</v>
      </c>
      <c r="C116" s="232">
        <v>33</v>
      </c>
      <c r="D116" s="232">
        <v>31</v>
      </c>
      <c r="E116" s="232">
        <v>1</v>
      </c>
      <c r="F116" s="208">
        <v>11.5</v>
      </c>
      <c r="G116" s="209">
        <v>0.38500000000000001</v>
      </c>
      <c r="H116" s="209">
        <v>0.28000000000000003</v>
      </c>
      <c r="I116" s="209">
        <v>0.57099999999999995</v>
      </c>
      <c r="J116" s="209">
        <v>0.47399999999999998</v>
      </c>
      <c r="K116" s="209">
        <v>0.76900000000000002</v>
      </c>
      <c r="L116" s="208">
        <v>4.6956521739130404</v>
      </c>
      <c r="M116" s="208">
        <v>11.895652173913</v>
      </c>
      <c r="N116" s="208">
        <v>2.1913043478260898</v>
      </c>
      <c r="O116" s="208">
        <v>7.5130434782608697</v>
      </c>
      <c r="P116" s="208">
        <v>2.5043478260869598</v>
      </c>
      <c r="Q116" s="208">
        <v>4.3826086956521699</v>
      </c>
      <c r="R116" s="208">
        <v>0.93913043478260905</v>
      </c>
      <c r="S116" s="208">
        <v>1.2521739130434799</v>
      </c>
      <c r="T116" s="208">
        <v>2.8173913043478298</v>
      </c>
      <c r="U116" s="208">
        <v>8.1391304347826097</v>
      </c>
      <c r="V116" s="208">
        <v>10.9565217391304</v>
      </c>
      <c r="W116" s="208">
        <v>5.3217391304347803</v>
      </c>
      <c r="X116" s="208">
        <v>0.31304347826086998</v>
      </c>
      <c r="Y116" s="208">
        <v>1.5652173913043499</v>
      </c>
      <c r="Z116" s="208">
        <v>3.1304347826086998</v>
      </c>
      <c r="AA116" s="208">
        <v>5.6347826086956498</v>
      </c>
      <c r="AB116" s="208">
        <v>12.208695652173899</v>
      </c>
      <c r="AC116" s="232">
        <v>4</v>
      </c>
      <c r="AD116" s="232" t="s">
        <v>35</v>
      </c>
    </row>
    <row r="117" spans="1:30" ht="15">
      <c r="A117" s="231" t="s">
        <v>262</v>
      </c>
      <c r="B117" s="210" t="s">
        <v>66</v>
      </c>
      <c r="C117" s="232">
        <v>19</v>
      </c>
      <c r="D117" s="232">
        <v>39</v>
      </c>
      <c r="E117" s="232">
        <v>1</v>
      </c>
      <c r="F117" s="208">
        <v>14.6</v>
      </c>
      <c r="G117" s="209">
        <v>0.42</v>
      </c>
      <c r="H117" s="209">
        <v>0.26500000000000001</v>
      </c>
      <c r="I117" s="209">
        <v>0.60199999999999998</v>
      </c>
      <c r="J117" s="209">
        <v>0.49199999999999999</v>
      </c>
      <c r="K117" s="209">
        <v>0.65200000000000002</v>
      </c>
      <c r="L117" s="208">
        <v>4.6849315068493196</v>
      </c>
      <c r="M117" s="208">
        <v>11.342465753424699</v>
      </c>
      <c r="N117" s="208">
        <v>1.72602739726027</v>
      </c>
      <c r="O117" s="208">
        <v>6.1643835616438398</v>
      </c>
      <c r="P117" s="208">
        <v>3.2054794520547998</v>
      </c>
      <c r="Q117" s="208">
        <v>5.1780821917808204</v>
      </c>
      <c r="R117" s="208">
        <v>0.98630136986301398</v>
      </c>
      <c r="S117" s="208">
        <v>1.47945205479452</v>
      </c>
      <c r="T117" s="208">
        <v>1.2328767123287701</v>
      </c>
      <c r="U117" s="208">
        <v>5.4246575342465801</v>
      </c>
      <c r="V117" s="208">
        <v>6.6575342465753398</v>
      </c>
      <c r="W117" s="208">
        <v>2.95890410958904</v>
      </c>
      <c r="X117" s="208">
        <v>0.98630136986301398</v>
      </c>
      <c r="Y117" s="208">
        <v>0.49315068493150699</v>
      </c>
      <c r="Z117" s="208">
        <v>1.72602739726027</v>
      </c>
      <c r="AA117" s="208">
        <v>2.7123287671232901</v>
      </c>
      <c r="AB117" s="208">
        <v>12.082191780821899</v>
      </c>
      <c r="AC117" s="232">
        <v>6</v>
      </c>
      <c r="AD117" s="232" t="s">
        <v>39</v>
      </c>
    </row>
    <row r="118" spans="1:30" ht="15">
      <c r="A118" s="231" t="s">
        <v>143</v>
      </c>
      <c r="B118" s="210" t="s">
        <v>211</v>
      </c>
      <c r="C118" s="232">
        <v>29</v>
      </c>
      <c r="D118" s="232">
        <v>79</v>
      </c>
      <c r="E118" s="232">
        <v>79</v>
      </c>
      <c r="F118" s="208">
        <v>34.5</v>
      </c>
      <c r="G118" s="209">
        <v>0.438</v>
      </c>
      <c r="H118" s="209">
        <v>0.36899999999999999</v>
      </c>
      <c r="I118" s="209">
        <v>0.498</v>
      </c>
      <c r="J118" s="209">
        <v>0.52400000000000002</v>
      </c>
      <c r="K118" s="209">
        <v>0.81200000000000006</v>
      </c>
      <c r="L118" s="208">
        <v>6.0521739130434797</v>
      </c>
      <c r="M118" s="208">
        <v>13.878260869565199</v>
      </c>
      <c r="N118" s="208">
        <v>2.4</v>
      </c>
      <c r="O118" s="208">
        <v>6.4695652173912999</v>
      </c>
      <c r="P118" s="208">
        <v>3.6521739130434798</v>
      </c>
      <c r="Q118" s="208">
        <v>7.4086956521739102</v>
      </c>
      <c r="R118" s="208">
        <v>3.5478260869565199</v>
      </c>
      <c r="S118" s="208">
        <v>4.3826086956521699</v>
      </c>
      <c r="T118" s="208">
        <v>0.41739130434782601</v>
      </c>
      <c r="U118" s="208">
        <v>3.2347826086956499</v>
      </c>
      <c r="V118" s="208">
        <v>3.5478260869565199</v>
      </c>
      <c r="W118" s="208">
        <v>6.7826086956521703</v>
      </c>
      <c r="X118" s="208">
        <v>0.83478260869565202</v>
      </c>
      <c r="Y118" s="208">
        <v>0.31304347826086998</v>
      </c>
      <c r="Z118" s="208">
        <v>1.8782608695652201</v>
      </c>
      <c r="AA118" s="208">
        <v>2.5043478260869598</v>
      </c>
      <c r="AB118" s="208">
        <v>18.0521739130435</v>
      </c>
      <c r="AC118" s="232">
        <v>5</v>
      </c>
      <c r="AD118" s="232" t="s">
        <v>37</v>
      </c>
    </row>
    <row r="119" spans="1:30" ht="15">
      <c r="A119" s="231" t="s">
        <v>143</v>
      </c>
      <c r="B119" s="210" t="s">
        <v>81</v>
      </c>
      <c r="C119" s="232">
        <v>29</v>
      </c>
      <c r="D119" s="232">
        <v>53</v>
      </c>
      <c r="E119" s="232">
        <v>53</v>
      </c>
      <c r="F119" s="208">
        <v>34.1</v>
      </c>
      <c r="G119" s="209">
        <v>0.45500000000000002</v>
      </c>
      <c r="H119" s="209">
        <v>0.40500000000000003</v>
      </c>
      <c r="I119" s="209">
        <v>0.504</v>
      </c>
      <c r="J119" s="209">
        <v>0.55500000000000005</v>
      </c>
      <c r="K119" s="209">
        <v>0.82099999999999995</v>
      </c>
      <c r="L119" s="208">
        <v>6.3343108504398797</v>
      </c>
      <c r="M119" s="208">
        <v>13.8299120234604</v>
      </c>
      <c r="N119" s="208">
        <v>2.7448680351906201</v>
      </c>
      <c r="O119" s="208">
        <v>6.7565982404692102</v>
      </c>
      <c r="P119" s="208">
        <v>3.5894428152492699</v>
      </c>
      <c r="Q119" s="208">
        <v>7.0733137829911996</v>
      </c>
      <c r="R119" s="208">
        <v>3.3782991202346002</v>
      </c>
      <c r="S119" s="208">
        <v>4.1173020527859201</v>
      </c>
      <c r="T119" s="208">
        <v>0.42228739002932603</v>
      </c>
      <c r="U119" s="208">
        <v>2.85043988269795</v>
      </c>
      <c r="V119" s="208">
        <v>3.2727272727272698</v>
      </c>
      <c r="W119" s="208">
        <v>5.5953079178885599</v>
      </c>
      <c r="X119" s="208">
        <v>0.73900293255131999</v>
      </c>
      <c r="Y119" s="208">
        <v>0.31671554252199402</v>
      </c>
      <c r="Z119" s="208">
        <v>1.7947214076246301</v>
      </c>
      <c r="AA119" s="208">
        <v>2.42815249266862</v>
      </c>
      <c r="AB119" s="208">
        <v>18.686217008797701</v>
      </c>
      <c r="AC119" s="232">
        <v>5</v>
      </c>
      <c r="AD119" s="232" t="s">
        <v>37</v>
      </c>
    </row>
    <row r="120" spans="1:30" ht="15">
      <c r="A120" s="231" t="s">
        <v>143</v>
      </c>
      <c r="B120" s="210" t="s">
        <v>91</v>
      </c>
      <c r="C120" s="232">
        <v>29</v>
      </c>
      <c r="D120" s="232">
        <v>26</v>
      </c>
      <c r="E120" s="232">
        <v>26</v>
      </c>
      <c r="F120" s="208">
        <v>35.299999999999997</v>
      </c>
      <c r="G120" s="209">
        <v>0.40400000000000003</v>
      </c>
      <c r="H120" s="209">
        <v>0.28899999999999998</v>
      </c>
      <c r="I120" s="209">
        <v>0.48799999999999999</v>
      </c>
      <c r="J120" s="209">
        <v>0.46500000000000002</v>
      </c>
      <c r="K120" s="209">
        <v>0.79700000000000004</v>
      </c>
      <c r="L120" s="208">
        <v>5.6090651558073699</v>
      </c>
      <c r="M120" s="208">
        <v>13.971671388101999</v>
      </c>
      <c r="N120" s="208">
        <v>1.73371104815864</v>
      </c>
      <c r="O120" s="208">
        <v>5.8130311614730896</v>
      </c>
      <c r="P120" s="208">
        <v>3.97733711048159</v>
      </c>
      <c r="Q120" s="208">
        <v>8.1586402266289006</v>
      </c>
      <c r="R120" s="208">
        <v>3.8753541076487301</v>
      </c>
      <c r="S120" s="208">
        <v>4.7932011331444802</v>
      </c>
      <c r="T120" s="208">
        <v>0.30594900849858397</v>
      </c>
      <c r="U120" s="208">
        <v>3.8753541076487301</v>
      </c>
      <c r="V120" s="208">
        <v>4.1813031161473102</v>
      </c>
      <c r="W120" s="208">
        <v>9.28045325779037</v>
      </c>
      <c r="X120" s="208">
        <v>1.12181303116147</v>
      </c>
      <c r="Y120" s="208">
        <v>0.30594900849858397</v>
      </c>
      <c r="Z120" s="208">
        <v>2.1416430594900899</v>
      </c>
      <c r="AA120" s="208">
        <v>2.44759206798867</v>
      </c>
      <c r="AB120" s="208">
        <v>16.827195467422101</v>
      </c>
      <c r="AC120" s="232">
        <v>11</v>
      </c>
      <c r="AD120" s="232" t="s">
        <v>49</v>
      </c>
    </row>
    <row r="121" spans="1:30" ht="15">
      <c r="A121" s="231" t="s">
        <v>263</v>
      </c>
      <c r="B121" s="210" t="s">
        <v>81</v>
      </c>
      <c r="C121" s="232">
        <v>26</v>
      </c>
      <c r="D121" s="232">
        <v>72</v>
      </c>
      <c r="E121" s="232">
        <v>36</v>
      </c>
      <c r="F121" s="208">
        <v>26.3</v>
      </c>
      <c r="G121" s="209">
        <v>0.435</v>
      </c>
      <c r="H121" s="209">
        <v>0.39700000000000002</v>
      </c>
      <c r="I121" s="209">
        <v>0.52500000000000002</v>
      </c>
      <c r="J121" s="209">
        <v>0.57399999999999995</v>
      </c>
      <c r="K121" s="209">
        <v>0.81699999999999995</v>
      </c>
      <c r="L121" s="208">
        <v>4.5171102661597002</v>
      </c>
      <c r="M121" s="208">
        <v>10.2661596958175</v>
      </c>
      <c r="N121" s="208">
        <v>2.8745247148289002</v>
      </c>
      <c r="O121" s="208">
        <v>7.2547528517110296</v>
      </c>
      <c r="P121" s="208">
        <v>1.6425855513308001</v>
      </c>
      <c r="Q121" s="208">
        <v>3.1482889733840298</v>
      </c>
      <c r="R121" s="208">
        <v>1.0950570342205299</v>
      </c>
      <c r="S121" s="208">
        <v>1.36882129277567</v>
      </c>
      <c r="T121" s="208">
        <v>1.5057034220532299</v>
      </c>
      <c r="U121" s="208">
        <v>4.6539923954372604</v>
      </c>
      <c r="V121" s="208">
        <v>6.1596958174904897</v>
      </c>
      <c r="W121" s="208">
        <v>4.7908745247148303</v>
      </c>
      <c r="X121" s="208">
        <v>1.77946768060837</v>
      </c>
      <c r="Y121" s="208">
        <v>0.13688212927756699</v>
      </c>
      <c r="Z121" s="208">
        <v>2.1901140684410598</v>
      </c>
      <c r="AA121" s="208">
        <v>2.4638783269962001</v>
      </c>
      <c r="AB121" s="208">
        <v>12.8669201520913</v>
      </c>
      <c r="AC121" s="232">
        <v>3</v>
      </c>
      <c r="AD121" s="232" t="s">
        <v>33</v>
      </c>
    </row>
    <row r="122" spans="1:30" ht="15">
      <c r="A122" s="231" t="s">
        <v>148</v>
      </c>
      <c r="B122" s="210" t="s">
        <v>91</v>
      </c>
      <c r="C122" s="232">
        <v>23</v>
      </c>
      <c r="D122" s="232">
        <v>66</v>
      </c>
      <c r="E122" s="232">
        <v>66</v>
      </c>
      <c r="F122" s="208">
        <v>36.200000000000003</v>
      </c>
      <c r="G122" s="209">
        <v>0.496</v>
      </c>
      <c r="H122" s="209">
        <v>0.34200000000000003</v>
      </c>
      <c r="I122" s="209">
        <v>0.58799999999999997</v>
      </c>
      <c r="J122" s="209">
        <v>0.56000000000000005</v>
      </c>
      <c r="K122" s="209">
        <v>0.74199999999999999</v>
      </c>
      <c r="L122" s="208">
        <v>10.8397790055249</v>
      </c>
      <c r="M122" s="208">
        <v>21.878453038673999</v>
      </c>
      <c r="N122" s="208">
        <v>2.7845303867403302</v>
      </c>
      <c r="O122" s="208">
        <v>8.1546961325966798</v>
      </c>
      <c r="P122" s="208">
        <v>8.05524861878453</v>
      </c>
      <c r="Q122" s="208">
        <v>13.7237569060773</v>
      </c>
      <c r="R122" s="208">
        <v>7.75690607734807</v>
      </c>
      <c r="S122" s="208">
        <v>10.441988950276199</v>
      </c>
      <c r="T122" s="208">
        <v>0.79558011049723798</v>
      </c>
      <c r="U122" s="208">
        <v>7.75690607734807</v>
      </c>
      <c r="V122" s="208">
        <v>8.5524861878453002</v>
      </c>
      <c r="W122" s="208">
        <v>7.9558011049723802</v>
      </c>
      <c r="X122" s="208">
        <v>1.39226519337017</v>
      </c>
      <c r="Y122" s="208">
        <v>0.49723756906077299</v>
      </c>
      <c r="Z122" s="208">
        <v>3.5801104972375701</v>
      </c>
      <c r="AA122" s="208">
        <v>2.4861878453038702</v>
      </c>
      <c r="AB122" s="208">
        <v>32.220994475138099</v>
      </c>
      <c r="AC122" s="232">
        <v>12</v>
      </c>
      <c r="AD122" s="232" t="s">
        <v>51</v>
      </c>
    </row>
    <row r="123" spans="1:30" ht="15">
      <c r="A123" s="231" t="s">
        <v>102</v>
      </c>
      <c r="B123" s="210" t="s">
        <v>61</v>
      </c>
      <c r="C123" s="232">
        <v>23</v>
      </c>
      <c r="D123" s="232">
        <v>74</v>
      </c>
      <c r="E123" s="232">
        <v>73</v>
      </c>
      <c r="F123" s="208">
        <v>30.7</v>
      </c>
      <c r="G123" s="209">
        <v>0.38800000000000001</v>
      </c>
      <c r="H123" s="209">
        <v>0.33</v>
      </c>
      <c r="I123" s="209">
        <v>0.44</v>
      </c>
      <c r="J123" s="209">
        <v>0.46600000000000003</v>
      </c>
      <c r="K123" s="209">
        <v>0.77200000000000002</v>
      </c>
      <c r="L123" s="208">
        <v>5.3941368078175902</v>
      </c>
      <c r="M123" s="208">
        <v>13.8371335504886</v>
      </c>
      <c r="N123" s="208">
        <v>2.1107491856677498</v>
      </c>
      <c r="O123" s="208">
        <v>6.4495114006514704</v>
      </c>
      <c r="P123" s="208">
        <v>3.2833876221498399</v>
      </c>
      <c r="Q123" s="208">
        <v>7.3876221498371297</v>
      </c>
      <c r="R123" s="208">
        <v>3.1661237785016301</v>
      </c>
      <c r="S123" s="208">
        <v>4.1042345276873</v>
      </c>
      <c r="T123" s="208">
        <v>1.99348534201954</v>
      </c>
      <c r="U123" s="208">
        <v>3.4006514657980502</v>
      </c>
      <c r="V123" s="208">
        <v>5.3941368078175902</v>
      </c>
      <c r="W123" s="208">
        <v>2.4625407166123798</v>
      </c>
      <c r="X123" s="208">
        <v>1.1726384364820801</v>
      </c>
      <c r="Y123" s="208">
        <v>0.35179153094462501</v>
      </c>
      <c r="Z123" s="208">
        <v>1.4071661237785</v>
      </c>
      <c r="AA123" s="208">
        <v>3.8697068403908799</v>
      </c>
      <c r="AB123" s="208">
        <v>16.065146579804601</v>
      </c>
      <c r="AC123" s="232">
        <v>4</v>
      </c>
      <c r="AD123" s="232" t="s">
        <v>35</v>
      </c>
    </row>
    <row r="124" spans="1:30" ht="15">
      <c r="A124" s="231" t="s">
        <v>264</v>
      </c>
      <c r="B124" s="210" t="s">
        <v>81</v>
      </c>
      <c r="C124" s="232">
        <v>23</v>
      </c>
      <c r="D124" s="232">
        <v>80</v>
      </c>
      <c r="E124" s="232">
        <v>51</v>
      </c>
      <c r="F124" s="208">
        <v>26.2</v>
      </c>
      <c r="G124" s="209">
        <v>0.49299999999999999</v>
      </c>
      <c r="H124" s="209">
        <v>0.312</v>
      </c>
      <c r="I124" s="209">
        <v>0.58299999999999996</v>
      </c>
      <c r="J124" s="209">
        <v>0.54500000000000004</v>
      </c>
      <c r="K124" s="209">
        <v>0.80500000000000005</v>
      </c>
      <c r="L124" s="208">
        <v>4.8091603053435099</v>
      </c>
      <c r="M124" s="208">
        <v>9.7557251908396907</v>
      </c>
      <c r="N124" s="208">
        <v>0.961832061068702</v>
      </c>
      <c r="O124" s="208">
        <v>3.2977099236641201</v>
      </c>
      <c r="P124" s="208">
        <v>3.8473282442748098</v>
      </c>
      <c r="Q124" s="208">
        <v>6.5954198473282499</v>
      </c>
      <c r="R124" s="208">
        <v>1.0992366412213701</v>
      </c>
      <c r="S124" s="208">
        <v>1.3740458015267201</v>
      </c>
      <c r="T124" s="208">
        <v>0.82442748091603102</v>
      </c>
      <c r="U124" s="208">
        <v>3.0229007633587801</v>
      </c>
      <c r="V124" s="208">
        <v>3.8473282442748098</v>
      </c>
      <c r="W124" s="208">
        <v>3.5725190839694698</v>
      </c>
      <c r="X124" s="208">
        <v>1.0992366412213701</v>
      </c>
      <c r="Y124" s="208">
        <v>0.41221374045801501</v>
      </c>
      <c r="Z124" s="208">
        <v>1.64885496183206</v>
      </c>
      <c r="AA124" s="208">
        <v>3.1603053435114501</v>
      </c>
      <c r="AB124" s="208">
        <v>11.8167938931298</v>
      </c>
      <c r="AC124" s="232">
        <v>3</v>
      </c>
      <c r="AD124" s="232" t="s">
        <v>33</v>
      </c>
    </row>
    <row r="125" spans="1:30" ht="15">
      <c r="A125" s="231" t="s">
        <v>265</v>
      </c>
      <c r="B125" s="210" t="s">
        <v>91</v>
      </c>
      <c r="C125" s="232">
        <v>25</v>
      </c>
      <c r="D125" s="232">
        <v>25</v>
      </c>
      <c r="E125" s="232">
        <v>0</v>
      </c>
      <c r="F125" s="208">
        <v>10.4</v>
      </c>
      <c r="G125" s="209">
        <v>0.439</v>
      </c>
      <c r="H125" s="209">
        <v>0.313</v>
      </c>
      <c r="I125" s="209">
        <v>0.48799999999999999</v>
      </c>
      <c r="J125" s="209">
        <v>0.48199999999999998</v>
      </c>
      <c r="K125" s="209">
        <v>0.66700000000000004</v>
      </c>
      <c r="L125" s="208">
        <v>3.4615384615384599</v>
      </c>
      <c r="M125" s="208">
        <v>7.9615384615384599</v>
      </c>
      <c r="N125" s="208">
        <v>0.69230769230769196</v>
      </c>
      <c r="O125" s="208">
        <v>2.0769230769230802</v>
      </c>
      <c r="P125" s="208">
        <v>2.7692307692307701</v>
      </c>
      <c r="Q125" s="208">
        <v>5.5384615384615401</v>
      </c>
      <c r="R125" s="208">
        <v>0.69230769230769196</v>
      </c>
      <c r="S125" s="208">
        <v>1.3846153846153799</v>
      </c>
      <c r="T125" s="208">
        <v>0.69230769230769196</v>
      </c>
      <c r="U125" s="208">
        <v>2.4230769230769198</v>
      </c>
      <c r="V125" s="208">
        <v>3.1153846153846199</v>
      </c>
      <c r="W125" s="208">
        <v>4.1538461538461497</v>
      </c>
      <c r="X125" s="208">
        <v>1.3846153846153799</v>
      </c>
      <c r="Y125" s="208">
        <v>0.34615384615384598</v>
      </c>
      <c r="Z125" s="208">
        <v>0.69230769230769196</v>
      </c>
      <c r="AA125" s="208">
        <v>1.7307692307692299</v>
      </c>
      <c r="AB125" s="208">
        <v>8.3076923076923102</v>
      </c>
      <c r="AC125" s="232">
        <v>3</v>
      </c>
      <c r="AD125" s="232" t="s">
        <v>33</v>
      </c>
    </row>
    <row r="126" spans="1:30" ht="15">
      <c r="A126" s="231" t="s">
        <v>266</v>
      </c>
      <c r="B126" s="210" t="s">
        <v>91</v>
      </c>
      <c r="C126" s="232">
        <v>36</v>
      </c>
      <c r="D126" s="232">
        <v>58</v>
      </c>
      <c r="E126" s="232">
        <v>0</v>
      </c>
      <c r="F126" s="208">
        <v>15</v>
      </c>
      <c r="G126" s="209">
        <v>0.42099999999999999</v>
      </c>
      <c r="H126" s="209">
        <v>0.35899999999999999</v>
      </c>
      <c r="I126" s="209">
        <v>0.46800000000000003</v>
      </c>
      <c r="J126" s="209">
        <v>0.499</v>
      </c>
      <c r="K126" s="209">
        <v>0.68899999999999995</v>
      </c>
      <c r="L126" s="208">
        <v>5.76</v>
      </c>
      <c r="M126" s="208">
        <v>13.92</v>
      </c>
      <c r="N126" s="208">
        <v>2.16</v>
      </c>
      <c r="O126" s="208">
        <v>6</v>
      </c>
      <c r="P126" s="208">
        <v>3.6</v>
      </c>
      <c r="Q126" s="208">
        <v>7.92</v>
      </c>
      <c r="R126" s="208">
        <v>1.2</v>
      </c>
      <c r="S126" s="208">
        <v>1.92</v>
      </c>
      <c r="T126" s="208">
        <v>0.72</v>
      </c>
      <c r="U126" s="208">
        <v>2.64</v>
      </c>
      <c r="V126" s="208">
        <v>3.36</v>
      </c>
      <c r="W126" s="208">
        <v>6.24</v>
      </c>
      <c r="X126" s="208">
        <v>0.48</v>
      </c>
      <c r="Y126" s="208">
        <v>0.24</v>
      </c>
      <c r="Z126" s="208">
        <v>2.64</v>
      </c>
      <c r="AA126" s="208">
        <v>2.64</v>
      </c>
      <c r="AB126" s="208">
        <v>15.12</v>
      </c>
      <c r="AC126" s="232">
        <v>3</v>
      </c>
      <c r="AD126" s="232" t="s">
        <v>33</v>
      </c>
    </row>
    <row r="127" spans="1:30" ht="15">
      <c r="A127" s="231" t="s">
        <v>266</v>
      </c>
      <c r="B127" s="210" t="s">
        <v>91</v>
      </c>
      <c r="C127" s="232">
        <v>36</v>
      </c>
      <c r="D127" s="232">
        <v>51</v>
      </c>
      <c r="E127" s="232">
        <v>0</v>
      </c>
      <c r="F127" s="208">
        <v>15.4</v>
      </c>
      <c r="G127" s="209">
        <v>0.42499999999999999</v>
      </c>
      <c r="H127" s="209">
        <v>0.35199999999999998</v>
      </c>
      <c r="I127" s="209">
        <v>0.48</v>
      </c>
      <c r="J127" s="209">
        <v>0.5</v>
      </c>
      <c r="K127" s="209">
        <v>0.65900000000000003</v>
      </c>
      <c r="L127" s="208">
        <v>5.8441558441558401</v>
      </c>
      <c r="M127" s="208">
        <v>13.792207792207799</v>
      </c>
      <c r="N127" s="208">
        <v>2.1038961038960999</v>
      </c>
      <c r="O127" s="208">
        <v>5.8441558441558401</v>
      </c>
      <c r="P127" s="208">
        <v>3.7402597402597402</v>
      </c>
      <c r="Q127" s="208">
        <v>7.9480519480519503</v>
      </c>
      <c r="R127" s="208">
        <v>1.1688311688311701</v>
      </c>
      <c r="S127" s="208">
        <v>1.8701298701298701</v>
      </c>
      <c r="T127" s="208">
        <v>0.70129870129870098</v>
      </c>
      <c r="U127" s="208">
        <v>2.5714285714285698</v>
      </c>
      <c r="V127" s="208">
        <v>3.2727272727272698</v>
      </c>
      <c r="W127" s="208">
        <v>6.31168831168831</v>
      </c>
      <c r="X127" s="208">
        <v>0.46753246753246802</v>
      </c>
      <c r="Y127" s="208">
        <v>0.23376623376623401</v>
      </c>
      <c r="Z127" s="208">
        <v>2.5714285714285698</v>
      </c>
      <c r="AA127" s="208">
        <v>2.8051948051948101</v>
      </c>
      <c r="AB127" s="208">
        <v>14.961038961039</v>
      </c>
      <c r="AC127" s="232">
        <v>3</v>
      </c>
      <c r="AD127" s="232" t="s">
        <v>33</v>
      </c>
    </row>
    <row r="128" spans="1:30" ht="15">
      <c r="A128" s="231" t="s">
        <v>267</v>
      </c>
      <c r="B128" s="210" t="s">
        <v>72</v>
      </c>
      <c r="C128" s="232">
        <v>29</v>
      </c>
      <c r="D128" s="232">
        <v>67</v>
      </c>
      <c r="E128" s="232">
        <v>0</v>
      </c>
      <c r="F128" s="208">
        <v>12.7</v>
      </c>
      <c r="G128" s="209">
        <v>0.60599999999999998</v>
      </c>
      <c r="H128" s="209">
        <v>0</v>
      </c>
      <c r="I128" s="209">
        <v>0.61299999999999999</v>
      </c>
      <c r="J128" s="209">
        <v>0.60599999999999998</v>
      </c>
      <c r="K128" s="209">
        <v>0.53600000000000003</v>
      </c>
      <c r="L128" s="208">
        <v>7.0866141732283499</v>
      </c>
      <c r="M128" s="208">
        <v>11.6220472440945</v>
      </c>
      <c r="N128" s="208">
        <v>0</v>
      </c>
      <c r="O128" s="208">
        <v>0</v>
      </c>
      <c r="P128" s="208">
        <v>7.0866141732283499</v>
      </c>
      <c r="Q128" s="208">
        <v>11.3385826771654</v>
      </c>
      <c r="R128" s="208">
        <v>2.8346456692913402</v>
      </c>
      <c r="S128" s="208">
        <v>5.38582677165354</v>
      </c>
      <c r="T128" s="208">
        <v>5.9527559055118102</v>
      </c>
      <c r="U128" s="208">
        <v>13.0393700787402</v>
      </c>
      <c r="V128" s="208">
        <v>18.708661417322801</v>
      </c>
      <c r="W128" s="208">
        <v>1.4173228346456701</v>
      </c>
      <c r="X128" s="208">
        <v>1.9842519685039399</v>
      </c>
      <c r="Y128" s="208">
        <v>1.1338582677165401</v>
      </c>
      <c r="Z128" s="208">
        <v>3.11811023622047</v>
      </c>
      <c r="AA128" s="208">
        <v>4.8188976377952804</v>
      </c>
      <c r="AB128" s="208">
        <v>17.007874015748001</v>
      </c>
      <c r="AC128" s="232">
        <v>1</v>
      </c>
      <c r="AD128" s="232" t="s">
        <v>29</v>
      </c>
    </row>
    <row r="129" spans="1:30" ht="15">
      <c r="A129" s="231" t="s">
        <v>268</v>
      </c>
      <c r="B129" s="210" t="s">
        <v>61</v>
      </c>
      <c r="C129" s="232">
        <v>25</v>
      </c>
      <c r="D129" s="232">
        <v>46</v>
      </c>
      <c r="E129" s="232">
        <v>12</v>
      </c>
      <c r="F129" s="208">
        <v>19.5</v>
      </c>
      <c r="G129" s="209">
        <v>0.36899999999999999</v>
      </c>
      <c r="H129" s="209">
        <v>0.316</v>
      </c>
      <c r="I129" s="209">
        <v>0.42799999999999999</v>
      </c>
      <c r="J129" s="209">
        <v>0.45200000000000001</v>
      </c>
      <c r="K129" s="209">
        <v>0.84699999999999998</v>
      </c>
      <c r="L129" s="208">
        <v>4.98461538461539</v>
      </c>
      <c r="M129" s="208">
        <v>13.2923076923077</v>
      </c>
      <c r="N129" s="208">
        <v>2.2153846153846199</v>
      </c>
      <c r="O129" s="208">
        <v>7.0153846153846198</v>
      </c>
      <c r="P129" s="208">
        <v>2.7692307692307701</v>
      </c>
      <c r="Q129" s="208">
        <v>6.4615384615384599</v>
      </c>
      <c r="R129" s="208">
        <v>2.4</v>
      </c>
      <c r="S129" s="208">
        <v>2.95384615384615</v>
      </c>
      <c r="T129" s="208">
        <v>0.73846153846153895</v>
      </c>
      <c r="U129" s="208">
        <v>3.87692307692308</v>
      </c>
      <c r="V129" s="208">
        <v>4.6153846153846203</v>
      </c>
      <c r="W129" s="208">
        <v>2.5846153846153799</v>
      </c>
      <c r="X129" s="208">
        <v>0.92307692307692302</v>
      </c>
      <c r="Y129" s="208">
        <v>0.36923076923076897</v>
      </c>
      <c r="Z129" s="208">
        <v>1.6615384615384601</v>
      </c>
      <c r="AA129" s="208">
        <v>2.5846153846153799</v>
      </c>
      <c r="AB129" s="208">
        <v>14.5846153846154</v>
      </c>
      <c r="AC129" s="232">
        <v>0</v>
      </c>
      <c r="AD129" s="232" t="s">
        <v>26</v>
      </c>
    </row>
    <row r="130" spans="1:30" ht="15">
      <c r="A130" s="231" t="s">
        <v>269</v>
      </c>
      <c r="B130" s="210" t="s">
        <v>91</v>
      </c>
      <c r="C130" s="232">
        <v>28</v>
      </c>
      <c r="D130" s="232">
        <v>22</v>
      </c>
      <c r="E130" s="232">
        <v>3</v>
      </c>
      <c r="F130" s="208">
        <v>25.8</v>
      </c>
      <c r="G130" s="209">
        <v>0.53700000000000003</v>
      </c>
      <c r="H130" s="209">
        <v>0.47199999999999998</v>
      </c>
      <c r="I130" s="209">
        <v>0.55000000000000004</v>
      </c>
      <c r="J130" s="209">
        <v>0.57599999999999996</v>
      </c>
      <c r="K130" s="209">
        <v>0.77400000000000002</v>
      </c>
      <c r="L130" s="208">
        <v>7.3953488372093004</v>
      </c>
      <c r="M130" s="208">
        <v>13.6744186046512</v>
      </c>
      <c r="N130" s="208">
        <v>1.1162790697674401</v>
      </c>
      <c r="O130" s="208">
        <v>2.2325581395348801</v>
      </c>
      <c r="P130" s="208">
        <v>6.2790697674418601</v>
      </c>
      <c r="Q130" s="208">
        <v>11.441860465116299</v>
      </c>
      <c r="R130" s="208">
        <v>2.6511627906976698</v>
      </c>
      <c r="S130" s="208">
        <v>3.3488372093023302</v>
      </c>
      <c r="T130" s="208">
        <v>0.55813953488372103</v>
      </c>
      <c r="U130" s="208">
        <v>5.7209302325581399</v>
      </c>
      <c r="V130" s="208">
        <v>6.2790697674418601</v>
      </c>
      <c r="W130" s="208">
        <v>7.81395348837209</v>
      </c>
      <c r="X130" s="208">
        <v>1.53488372093023</v>
      </c>
      <c r="Y130" s="208">
        <v>0.69767441860465096</v>
      </c>
      <c r="Z130" s="208">
        <v>2.2325581395348801</v>
      </c>
      <c r="AA130" s="208">
        <v>3.6279069767441898</v>
      </c>
      <c r="AB130" s="208">
        <v>18.418604651162799</v>
      </c>
      <c r="AC130" s="232">
        <v>11</v>
      </c>
      <c r="AD130" s="232" t="s">
        <v>49</v>
      </c>
    </row>
    <row r="131" spans="1:30" ht="15">
      <c r="A131" s="231" t="s">
        <v>131</v>
      </c>
      <c r="B131" s="210" t="s">
        <v>66</v>
      </c>
      <c r="C131" s="232">
        <v>34</v>
      </c>
      <c r="D131" s="232">
        <v>47</v>
      </c>
      <c r="E131" s="232">
        <v>47</v>
      </c>
      <c r="F131" s="208">
        <v>35.6</v>
      </c>
      <c r="G131" s="209">
        <v>0.56000000000000005</v>
      </c>
      <c r="H131" s="209">
        <v>0.40400000000000003</v>
      </c>
      <c r="I131" s="209">
        <v>0.61699999999999999</v>
      </c>
      <c r="J131" s="209">
        <v>0.61399999999999999</v>
      </c>
      <c r="K131" s="209">
        <v>0.91900000000000004</v>
      </c>
      <c r="L131" s="208">
        <v>10.415730337078701</v>
      </c>
      <c r="M131" s="208">
        <v>18.5056179775281</v>
      </c>
      <c r="N131" s="208">
        <v>2.02247191011236</v>
      </c>
      <c r="O131" s="208">
        <v>4.9550561797752799</v>
      </c>
      <c r="P131" s="208">
        <v>8.3932584269662893</v>
      </c>
      <c r="Q131" s="208">
        <v>13.550561797752801</v>
      </c>
      <c r="R131" s="208">
        <v>6.5730337078651697</v>
      </c>
      <c r="S131" s="208">
        <v>7.1797752808988804</v>
      </c>
      <c r="T131" s="208">
        <v>0.40449438202247201</v>
      </c>
      <c r="U131" s="208">
        <v>6.3707865168539302</v>
      </c>
      <c r="V131" s="208">
        <v>6.7752808988764004</v>
      </c>
      <c r="W131" s="208">
        <v>5.0561797752809001</v>
      </c>
      <c r="X131" s="208">
        <v>0.70786516853932602</v>
      </c>
      <c r="Y131" s="208">
        <v>1.41573033707865</v>
      </c>
      <c r="Z131" s="208">
        <v>3.3370786516853901</v>
      </c>
      <c r="AA131" s="208">
        <v>2.1235955056179798</v>
      </c>
      <c r="AB131" s="208">
        <v>29.4269662921348</v>
      </c>
      <c r="AC131" s="232">
        <v>10</v>
      </c>
      <c r="AD131" s="232" t="s">
        <v>197</v>
      </c>
    </row>
    <row r="132" spans="1:30" ht="15">
      <c r="A132" s="231" t="s">
        <v>131</v>
      </c>
      <c r="B132" s="210" t="s">
        <v>66</v>
      </c>
      <c r="C132" s="232">
        <v>34</v>
      </c>
      <c r="D132" s="232">
        <v>39</v>
      </c>
      <c r="E132" s="232">
        <v>39</v>
      </c>
      <c r="F132" s="208">
        <v>36</v>
      </c>
      <c r="G132" s="209">
        <v>0.55900000000000005</v>
      </c>
      <c r="H132" s="209">
        <v>0.376</v>
      </c>
      <c r="I132" s="209">
        <v>0.622</v>
      </c>
      <c r="J132" s="209">
        <v>0.60699999999999998</v>
      </c>
      <c r="K132" s="209">
        <v>0.93400000000000005</v>
      </c>
      <c r="L132" s="208">
        <v>10.5</v>
      </c>
      <c r="M132" s="208">
        <v>18.8</v>
      </c>
      <c r="N132" s="208">
        <v>1.8</v>
      </c>
      <c r="O132" s="208">
        <v>4.8</v>
      </c>
      <c r="P132" s="208">
        <v>8.6999999999999993</v>
      </c>
      <c r="Q132" s="208">
        <v>14</v>
      </c>
      <c r="R132" s="208">
        <v>6.8</v>
      </c>
      <c r="S132" s="208">
        <v>7.3</v>
      </c>
      <c r="T132" s="208">
        <v>0.4</v>
      </c>
      <c r="U132" s="208">
        <v>6.4</v>
      </c>
      <c r="V132" s="208">
        <v>6.7</v>
      </c>
      <c r="W132" s="208">
        <v>5.3</v>
      </c>
      <c r="X132" s="208">
        <v>0.8</v>
      </c>
      <c r="Y132" s="208">
        <v>1.5</v>
      </c>
      <c r="Z132" s="208">
        <v>3.5</v>
      </c>
      <c r="AA132" s="208">
        <v>2.4</v>
      </c>
      <c r="AB132" s="208">
        <v>29.7</v>
      </c>
      <c r="AC132" s="232">
        <v>9</v>
      </c>
      <c r="AD132" s="232" t="s">
        <v>45</v>
      </c>
    </row>
    <row r="133" spans="1:30" ht="15">
      <c r="A133" s="231" t="s">
        <v>129</v>
      </c>
      <c r="B133" s="210" t="s">
        <v>72</v>
      </c>
      <c r="C133" s="232">
        <v>19</v>
      </c>
      <c r="D133" s="232">
        <v>67</v>
      </c>
      <c r="E133" s="232">
        <v>31</v>
      </c>
      <c r="F133" s="208">
        <v>24.9</v>
      </c>
      <c r="G133" s="209">
        <v>0.64800000000000002</v>
      </c>
      <c r="H133" s="209">
        <v>0</v>
      </c>
      <c r="I133" s="209">
        <v>0.65200000000000002</v>
      </c>
      <c r="J133" s="209">
        <v>0.64800000000000002</v>
      </c>
      <c r="K133" s="209">
        <v>0.61099999999999999</v>
      </c>
      <c r="L133" s="208">
        <v>5.6385542168674698</v>
      </c>
      <c r="M133" s="208">
        <v>8.5301204819277103</v>
      </c>
      <c r="N133" s="208">
        <v>0</v>
      </c>
      <c r="O133" s="208">
        <v>0</v>
      </c>
      <c r="P133" s="208">
        <v>5.6385542168674698</v>
      </c>
      <c r="Q133" s="208">
        <v>8.5301204819277103</v>
      </c>
      <c r="R133" s="208">
        <v>2.0240963855421699</v>
      </c>
      <c r="S133" s="208">
        <v>3.3253012048192798</v>
      </c>
      <c r="T133" s="208">
        <v>4.9156626506024104</v>
      </c>
      <c r="U133" s="208">
        <v>7.9518072289156603</v>
      </c>
      <c r="V133" s="208">
        <v>12.867469879518101</v>
      </c>
      <c r="W133" s="208">
        <v>1.5903614457831301</v>
      </c>
      <c r="X133" s="208">
        <v>1.01204819277108</v>
      </c>
      <c r="Y133" s="208">
        <v>1.30120481927711</v>
      </c>
      <c r="Z133" s="208">
        <v>2.0240963855421699</v>
      </c>
      <c r="AA133" s="208">
        <v>3.9036144578313299</v>
      </c>
      <c r="AB133" s="208">
        <v>13.1566265060241</v>
      </c>
      <c r="AC133" s="232">
        <v>8</v>
      </c>
      <c r="AD133" s="232" t="s">
        <v>43</v>
      </c>
    </row>
    <row r="134" spans="1:30" ht="15">
      <c r="A134" s="231" t="s">
        <v>270</v>
      </c>
      <c r="B134" s="210" t="s">
        <v>66</v>
      </c>
      <c r="C134" s="232">
        <v>21</v>
      </c>
      <c r="D134" s="232">
        <v>82</v>
      </c>
      <c r="E134" s="232">
        <v>5</v>
      </c>
      <c r="F134" s="208">
        <v>21.5</v>
      </c>
      <c r="G134" s="209">
        <v>0.44800000000000001</v>
      </c>
      <c r="H134" s="209">
        <v>0.34300000000000003</v>
      </c>
      <c r="I134" s="209">
        <v>0.48599999999999999</v>
      </c>
      <c r="J134" s="209">
        <v>0.49299999999999999</v>
      </c>
      <c r="K134" s="209">
        <v>0.752</v>
      </c>
      <c r="L134" s="208">
        <v>6.0279069767441902</v>
      </c>
      <c r="M134" s="208">
        <v>13.395348837209299</v>
      </c>
      <c r="N134" s="208">
        <v>1.17209302325581</v>
      </c>
      <c r="O134" s="208">
        <v>3.5162790697674402</v>
      </c>
      <c r="P134" s="208">
        <v>4.8558139534883704</v>
      </c>
      <c r="Q134" s="208">
        <v>10.046511627907</v>
      </c>
      <c r="R134" s="208">
        <v>2.17674418604651</v>
      </c>
      <c r="S134" s="208">
        <v>3.0139534883720902</v>
      </c>
      <c r="T134" s="208">
        <v>4.0186046511627902</v>
      </c>
      <c r="U134" s="208">
        <v>6.1953488372093002</v>
      </c>
      <c r="V134" s="208">
        <v>10.046511627907</v>
      </c>
      <c r="W134" s="208">
        <v>1.84186046511628</v>
      </c>
      <c r="X134" s="208">
        <v>2.0093023255814</v>
      </c>
      <c r="Y134" s="208">
        <v>1.0046511627907</v>
      </c>
      <c r="Z134" s="208">
        <v>2.0093023255814</v>
      </c>
      <c r="AA134" s="208">
        <v>3.85116279069767</v>
      </c>
      <c r="AB134" s="208">
        <v>15.5720930232558</v>
      </c>
      <c r="AC134" s="232">
        <v>4</v>
      </c>
      <c r="AD134" s="232" t="s">
        <v>35</v>
      </c>
    </row>
    <row r="135" spans="1:30" ht="15">
      <c r="A135" s="231" t="s">
        <v>139</v>
      </c>
      <c r="B135" s="210" t="s">
        <v>81</v>
      </c>
      <c r="C135" s="232">
        <v>21</v>
      </c>
      <c r="D135" s="232">
        <v>79</v>
      </c>
      <c r="E135" s="232">
        <v>79</v>
      </c>
      <c r="F135" s="208">
        <v>36</v>
      </c>
      <c r="G135" s="209">
        <v>0.45900000000000002</v>
      </c>
      <c r="H135" s="209">
        <v>0.36899999999999999</v>
      </c>
      <c r="I135" s="209">
        <v>0.51300000000000001</v>
      </c>
      <c r="J135" s="209">
        <v>0.52800000000000002</v>
      </c>
      <c r="K135" s="209">
        <v>0.75600000000000001</v>
      </c>
      <c r="L135" s="208">
        <v>8.9</v>
      </c>
      <c r="M135" s="208">
        <v>19.5</v>
      </c>
      <c r="N135" s="208">
        <v>2.7</v>
      </c>
      <c r="O135" s="208">
        <v>7.3</v>
      </c>
      <c r="P135" s="208">
        <v>6.3</v>
      </c>
      <c r="Q135" s="208">
        <v>12.2</v>
      </c>
      <c r="R135" s="208">
        <v>4</v>
      </c>
      <c r="S135" s="208">
        <v>5.3</v>
      </c>
      <c r="T135" s="208">
        <v>0.6</v>
      </c>
      <c r="U135" s="208">
        <v>5.2</v>
      </c>
      <c r="V135" s="208">
        <v>5.8</v>
      </c>
      <c r="W135" s="208">
        <v>4.4000000000000004</v>
      </c>
      <c r="X135" s="208">
        <v>1.6</v>
      </c>
      <c r="Y135" s="208">
        <v>0.7</v>
      </c>
      <c r="Z135" s="208">
        <v>3.3</v>
      </c>
      <c r="AA135" s="208">
        <v>2.4</v>
      </c>
      <c r="AB135" s="208">
        <v>24.6</v>
      </c>
      <c r="AC135" s="232">
        <v>10</v>
      </c>
      <c r="AD135" s="232" t="s">
        <v>197</v>
      </c>
    </row>
    <row r="136" spans="1:30" ht="15">
      <c r="A136" s="231" t="s">
        <v>271</v>
      </c>
      <c r="B136" s="210" t="s">
        <v>61</v>
      </c>
      <c r="C136" s="232">
        <v>22</v>
      </c>
      <c r="D136" s="232">
        <v>36</v>
      </c>
      <c r="E136" s="232">
        <v>4</v>
      </c>
      <c r="F136" s="208">
        <v>10.7</v>
      </c>
      <c r="G136" s="209">
        <v>0.38700000000000001</v>
      </c>
      <c r="H136" s="209">
        <v>0.309</v>
      </c>
      <c r="I136" s="209">
        <v>0.5</v>
      </c>
      <c r="J136" s="209">
        <v>0.47799999999999998</v>
      </c>
      <c r="K136" s="209">
        <v>0.73299999999999998</v>
      </c>
      <c r="L136" s="208">
        <v>3.3644859813084098</v>
      </c>
      <c r="M136" s="208">
        <v>8.7476635514018692</v>
      </c>
      <c r="N136" s="208">
        <v>1.68224299065421</v>
      </c>
      <c r="O136" s="208">
        <v>5.0467289719626196</v>
      </c>
      <c r="P136" s="208">
        <v>1.68224299065421</v>
      </c>
      <c r="Q136" s="208">
        <v>3.7009345794392501</v>
      </c>
      <c r="R136" s="208">
        <v>1.0093457943925199</v>
      </c>
      <c r="S136" s="208">
        <v>1.34579439252336</v>
      </c>
      <c r="T136" s="208">
        <v>2.0186915887850501</v>
      </c>
      <c r="U136" s="208">
        <v>3.7009345794392501</v>
      </c>
      <c r="V136" s="208">
        <v>5.7196261682243001</v>
      </c>
      <c r="W136" s="208">
        <v>2.0186915887850501</v>
      </c>
      <c r="X136" s="208">
        <v>1.34579439252336</v>
      </c>
      <c r="Y136" s="208">
        <v>0.67289719626168198</v>
      </c>
      <c r="Z136" s="208">
        <v>1.34579439252336</v>
      </c>
      <c r="AA136" s="208">
        <v>3.7009345794392501</v>
      </c>
      <c r="AB136" s="208">
        <v>9.4205607476635507</v>
      </c>
      <c r="AC136" s="232">
        <v>6</v>
      </c>
      <c r="AD136" s="232" t="s">
        <v>39</v>
      </c>
    </row>
    <row r="137" spans="1:30" ht="15">
      <c r="A137" s="231" t="s">
        <v>271</v>
      </c>
      <c r="B137" s="210" t="s">
        <v>61</v>
      </c>
      <c r="C137" s="232">
        <v>22</v>
      </c>
      <c r="D137" s="232">
        <v>22</v>
      </c>
      <c r="E137" s="232">
        <v>3</v>
      </c>
      <c r="F137" s="208">
        <v>13.9</v>
      </c>
      <c r="G137" s="209">
        <v>0.435</v>
      </c>
      <c r="H137" s="209">
        <v>0.34899999999999998</v>
      </c>
      <c r="I137" s="209">
        <v>0.57699999999999996</v>
      </c>
      <c r="J137" s="209">
        <v>0.54300000000000004</v>
      </c>
      <c r="K137" s="209">
        <v>0.76900000000000002</v>
      </c>
      <c r="L137" s="208">
        <v>3.6258992805755401</v>
      </c>
      <c r="M137" s="208">
        <v>8.0287769784172696</v>
      </c>
      <c r="N137" s="208">
        <v>1.8129496402877701</v>
      </c>
      <c r="O137" s="208">
        <v>5.1798561151079099</v>
      </c>
      <c r="P137" s="208">
        <v>1.8129496402877701</v>
      </c>
      <c r="Q137" s="208">
        <v>3.1079136690647502</v>
      </c>
      <c r="R137" s="208">
        <v>1.2949640287769799</v>
      </c>
      <c r="S137" s="208">
        <v>1.55395683453237</v>
      </c>
      <c r="T137" s="208">
        <v>2.0719424460431699</v>
      </c>
      <c r="U137" s="208">
        <v>3.6258992805755401</v>
      </c>
      <c r="V137" s="208">
        <v>5.4388489208633102</v>
      </c>
      <c r="W137" s="208">
        <v>2.5899280575539598</v>
      </c>
      <c r="X137" s="208">
        <v>1.2949640287769799</v>
      </c>
      <c r="Y137" s="208">
        <v>0.51798561151079103</v>
      </c>
      <c r="Z137" s="208">
        <v>1.0359712230215801</v>
      </c>
      <c r="AA137" s="208">
        <v>4.4028776978417303</v>
      </c>
      <c r="AB137" s="208">
        <v>10.100719424460401</v>
      </c>
      <c r="AC137" s="232">
        <v>6</v>
      </c>
      <c r="AD137" s="232" t="s">
        <v>39</v>
      </c>
    </row>
    <row r="138" spans="1:30" ht="15">
      <c r="A138" s="231" t="s">
        <v>133</v>
      </c>
      <c r="B138" s="210" t="s">
        <v>72</v>
      </c>
      <c r="C138" s="232">
        <v>28</v>
      </c>
      <c r="D138" s="232">
        <v>66</v>
      </c>
      <c r="E138" s="232">
        <v>66</v>
      </c>
      <c r="F138" s="208">
        <v>34.6</v>
      </c>
      <c r="G138" s="209">
        <v>0.54800000000000004</v>
      </c>
      <c r="H138" s="209">
        <v>0.33</v>
      </c>
      <c r="I138" s="209">
        <v>0.58699999999999997</v>
      </c>
      <c r="J138" s="209">
        <v>0.57299999999999995</v>
      </c>
      <c r="K138" s="209">
        <v>0.85699999999999998</v>
      </c>
      <c r="L138" s="208">
        <v>11.4450867052023</v>
      </c>
      <c r="M138" s="208">
        <v>20.9132947976879</v>
      </c>
      <c r="N138" s="208">
        <v>1.04046242774566</v>
      </c>
      <c r="O138" s="208">
        <v>3.1213872832369902</v>
      </c>
      <c r="P138" s="208">
        <v>10.4046242774566</v>
      </c>
      <c r="Q138" s="208">
        <v>17.791907514450902</v>
      </c>
      <c r="R138" s="208">
        <v>10.4046242774566</v>
      </c>
      <c r="S138" s="208">
        <v>12.173410404624301</v>
      </c>
      <c r="T138" s="208">
        <v>1.76878612716763</v>
      </c>
      <c r="U138" s="208">
        <v>8.7398843930635799</v>
      </c>
      <c r="V138" s="208">
        <v>10.6127167630058</v>
      </c>
      <c r="W138" s="208">
        <v>4.3699421965317899</v>
      </c>
      <c r="X138" s="208">
        <v>1.04046242774566</v>
      </c>
      <c r="Y138" s="208">
        <v>1.76878612716763</v>
      </c>
      <c r="Z138" s="208">
        <v>3.5375722543352599</v>
      </c>
      <c r="AA138" s="208">
        <v>3.2254335260115599</v>
      </c>
      <c r="AB138" s="208">
        <v>34.439306358381501</v>
      </c>
      <c r="AC138" s="232">
        <v>9</v>
      </c>
      <c r="AD138" s="232" t="s">
        <v>45</v>
      </c>
    </row>
    <row r="139" spans="1:30" ht="15">
      <c r="A139" s="231" t="s">
        <v>272</v>
      </c>
      <c r="B139" s="210" t="s">
        <v>72</v>
      </c>
      <c r="C139" s="232">
        <v>25</v>
      </c>
      <c r="D139" s="232">
        <v>78</v>
      </c>
      <c r="E139" s="232">
        <v>28</v>
      </c>
      <c r="F139" s="208">
        <v>20.3</v>
      </c>
      <c r="G139" s="209">
        <v>0.64100000000000001</v>
      </c>
      <c r="H139" s="209">
        <v>0.38900000000000001</v>
      </c>
      <c r="I139" s="209">
        <v>0.65500000000000003</v>
      </c>
      <c r="J139" s="209">
        <v>0.65100000000000002</v>
      </c>
      <c r="K139" s="209">
        <v>0.66400000000000003</v>
      </c>
      <c r="L139" s="208">
        <v>4.7881773399014804</v>
      </c>
      <c r="M139" s="208">
        <v>7.6256157635467998</v>
      </c>
      <c r="N139" s="208">
        <v>0.17733990147783299</v>
      </c>
      <c r="O139" s="208">
        <v>0.35467980295566498</v>
      </c>
      <c r="P139" s="208">
        <v>4.7881773399014804</v>
      </c>
      <c r="Q139" s="208">
        <v>7.2709359605911299</v>
      </c>
      <c r="R139" s="208">
        <v>1.9507389162561599</v>
      </c>
      <c r="S139" s="208">
        <v>2.8374384236453198</v>
      </c>
      <c r="T139" s="208">
        <v>3.0147783251231499</v>
      </c>
      <c r="U139" s="208">
        <v>6.5615763546797998</v>
      </c>
      <c r="V139" s="208">
        <v>9.5763546798029608</v>
      </c>
      <c r="W139" s="208">
        <v>2.3054187192118198</v>
      </c>
      <c r="X139" s="208">
        <v>0.88669950738916303</v>
      </c>
      <c r="Y139" s="208">
        <v>2.3054187192118198</v>
      </c>
      <c r="Z139" s="208">
        <v>1.59605911330049</v>
      </c>
      <c r="AA139" s="208">
        <v>3.9014778325123198</v>
      </c>
      <c r="AB139" s="208">
        <v>11.7044334975369</v>
      </c>
      <c r="AC139" s="232">
        <v>8</v>
      </c>
      <c r="AD139" s="232" t="s">
        <v>43</v>
      </c>
    </row>
    <row r="140" spans="1:30" ht="15">
      <c r="A140" s="231" t="s">
        <v>273</v>
      </c>
      <c r="B140" s="210" t="s">
        <v>72</v>
      </c>
      <c r="C140" s="232">
        <v>24</v>
      </c>
      <c r="D140" s="232">
        <v>39</v>
      </c>
      <c r="E140" s="232">
        <v>4</v>
      </c>
      <c r="F140" s="208">
        <v>10.4</v>
      </c>
      <c r="G140" s="209">
        <v>0.52700000000000002</v>
      </c>
      <c r="H140" s="209">
        <v>0</v>
      </c>
      <c r="I140" s="209">
        <v>0.54600000000000004</v>
      </c>
      <c r="J140" s="209">
        <v>0.52700000000000002</v>
      </c>
      <c r="K140" s="209">
        <v>0.7</v>
      </c>
      <c r="L140" s="208">
        <v>5.1923076923076898</v>
      </c>
      <c r="M140" s="208">
        <v>10.038461538461499</v>
      </c>
      <c r="N140" s="208">
        <v>0</v>
      </c>
      <c r="O140" s="208">
        <v>0.34615384615384598</v>
      </c>
      <c r="P140" s="208">
        <v>5.1923076923076898</v>
      </c>
      <c r="Q140" s="208">
        <v>9.6923076923076898</v>
      </c>
      <c r="R140" s="208">
        <v>3.1153846153846199</v>
      </c>
      <c r="S140" s="208">
        <v>4.5</v>
      </c>
      <c r="T140" s="208">
        <v>4.8461538461538503</v>
      </c>
      <c r="U140" s="208">
        <v>7.2692307692307701</v>
      </c>
      <c r="V140" s="208">
        <v>12.115384615384601</v>
      </c>
      <c r="W140" s="208">
        <v>2.7692307692307701</v>
      </c>
      <c r="X140" s="208">
        <v>0.69230769230769196</v>
      </c>
      <c r="Y140" s="208">
        <v>3.1153846153846199</v>
      </c>
      <c r="Z140" s="208">
        <v>2.0769230769230802</v>
      </c>
      <c r="AA140" s="208">
        <v>6.5769230769230802</v>
      </c>
      <c r="AB140" s="208">
        <v>13.5</v>
      </c>
      <c r="AC140" s="232">
        <v>8</v>
      </c>
      <c r="AD140" s="232" t="s">
        <v>43</v>
      </c>
    </row>
    <row r="141" spans="1:30" ht="15">
      <c r="A141" s="231" t="s">
        <v>273</v>
      </c>
      <c r="B141" s="210" t="s">
        <v>72</v>
      </c>
      <c r="C141" s="232">
        <v>24</v>
      </c>
      <c r="D141" s="232">
        <v>31</v>
      </c>
      <c r="E141" s="232">
        <v>4</v>
      </c>
      <c r="F141" s="208">
        <v>11.7</v>
      </c>
      <c r="G141" s="209">
        <v>0.51600000000000001</v>
      </c>
      <c r="H141" s="209">
        <v>0</v>
      </c>
      <c r="I141" s="209">
        <v>0.52200000000000002</v>
      </c>
      <c r="J141" s="209">
        <v>0.51600000000000001</v>
      </c>
      <c r="K141" s="209">
        <v>0.68200000000000005</v>
      </c>
      <c r="L141" s="208">
        <v>4.6153846153846203</v>
      </c>
      <c r="M141" s="208">
        <v>9.2307692307692299</v>
      </c>
      <c r="N141" s="208">
        <v>0</v>
      </c>
      <c r="O141" s="208">
        <v>0</v>
      </c>
      <c r="P141" s="208">
        <v>4.6153846153846203</v>
      </c>
      <c r="Q141" s="208">
        <v>9.2307692307692299</v>
      </c>
      <c r="R141" s="208">
        <v>3.0769230769230802</v>
      </c>
      <c r="S141" s="208">
        <v>4.3076923076923102</v>
      </c>
      <c r="T141" s="208">
        <v>4.6153846153846203</v>
      </c>
      <c r="U141" s="208">
        <v>7.3846153846153797</v>
      </c>
      <c r="V141" s="208">
        <v>12</v>
      </c>
      <c r="W141" s="208">
        <v>3.0769230769230802</v>
      </c>
      <c r="X141" s="208">
        <v>0.61538461538461497</v>
      </c>
      <c r="Y141" s="208">
        <v>3.0769230769230802</v>
      </c>
      <c r="Z141" s="208">
        <v>1.84615384615385</v>
      </c>
      <c r="AA141" s="208">
        <v>6.7692307692307701</v>
      </c>
      <c r="AB141" s="208">
        <v>12.615384615384601</v>
      </c>
      <c r="AC141" s="232">
        <v>8</v>
      </c>
      <c r="AD141" s="232" t="s">
        <v>43</v>
      </c>
    </row>
    <row r="142" spans="1:30" ht="15">
      <c r="A142" s="231" t="s">
        <v>114</v>
      </c>
      <c r="B142" s="210" t="s">
        <v>66</v>
      </c>
      <c r="C142" s="232">
        <v>29</v>
      </c>
      <c r="D142" s="232">
        <v>66</v>
      </c>
      <c r="E142" s="232">
        <v>66</v>
      </c>
      <c r="F142" s="208">
        <v>30.4</v>
      </c>
      <c r="G142" s="209">
        <v>0.39100000000000001</v>
      </c>
      <c r="H142" s="209">
        <v>0.33700000000000002</v>
      </c>
      <c r="I142" s="209">
        <v>0.503</v>
      </c>
      <c r="J142" s="209">
        <v>0.505</v>
      </c>
      <c r="K142" s="209">
        <v>0.76300000000000001</v>
      </c>
      <c r="L142" s="208">
        <v>3.5526315789473699</v>
      </c>
      <c r="M142" s="208">
        <v>9</v>
      </c>
      <c r="N142" s="208">
        <v>2.0131578947368398</v>
      </c>
      <c r="O142" s="208">
        <v>6.0394736842105301</v>
      </c>
      <c r="P142" s="208">
        <v>1.42105263157895</v>
      </c>
      <c r="Q142" s="208">
        <v>2.9605263157894699</v>
      </c>
      <c r="R142" s="208">
        <v>0.82894736842105299</v>
      </c>
      <c r="S142" s="208">
        <v>1.06578947368421</v>
      </c>
      <c r="T142" s="208">
        <v>2.0131578947368398</v>
      </c>
      <c r="U142" s="208">
        <v>3.67105263157895</v>
      </c>
      <c r="V142" s="208">
        <v>5.6842105263157903</v>
      </c>
      <c r="W142" s="208">
        <v>1.7763157894736801</v>
      </c>
      <c r="X142" s="208">
        <v>0.94736842105263197</v>
      </c>
      <c r="Y142" s="208">
        <v>0.59210526315789502</v>
      </c>
      <c r="Z142" s="208">
        <v>1.06578947368421</v>
      </c>
      <c r="AA142" s="208">
        <v>2.6052631578947398</v>
      </c>
      <c r="AB142" s="208">
        <v>9.8289473684210602</v>
      </c>
      <c r="AC142" s="232">
        <v>6</v>
      </c>
      <c r="AD142" s="232" t="s">
        <v>39</v>
      </c>
    </row>
    <row r="143" spans="1:30" ht="15">
      <c r="A143" s="231" t="s">
        <v>114</v>
      </c>
      <c r="B143" s="210" t="s">
        <v>66</v>
      </c>
      <c r="C143" s="232">
        <v>29</v>
      </c>
      <c r="D143" s="232">
        <v>40</v>
      </c>
      <c r="E143" s="232">
        <v>40</v>
      </c>
      <c r="F143" s="208">
        <v>32.200000000000003</v>
      </c>
      <c r="G143" s="209">
        <v>0.41599999999999998</v>
      </c>
      <c r="H143" s="209">
        <v>0.35499999999999998</v>
      </c>
      <c r="I143" s="209">
        <v>0.55900000000000005</v>
      </c>
      <c r="J143" s="209">
        <v>0.54</v>
      </c>
      <c r="K143" s="209">
        <v>0.75</v>
      </c>
      <c r="L143" s="208">
        <v>3.5776397515527898</v>
      </c>
      <c r="M143" s="208">
        <v>8.7204968944099406</v>
      </c>
      <c r="N143" s="208">
        <v>2.1242236024844701</v>
      </c>
      <c r="O143" s="208">
        <v>6.0372670807453401</v>
      </c>
      <c r="P143" s="208">
        <v>1.45341614906832</v>
      </c>
      <c r="Q143" s="208">
        <v>2.5714285714285698</v>
      </c>
      <c r="R143" s="208">
        <v>0.894409937888199</v>
      </c>
      <c r="S143" s="208">
        <v>1.1180124223602499</v>
      </c>
      <c r="T143" s="208">
        <v>1.90062111801242</v>
      </c>
      <c r="U143" s="208">
        <v>3.3540372670807499</v>
      </c>
      <c r="V143" s="208">
        <v>5.2546583850931698</v>
      </c>
      <c r="W143" s="208">
        <v>1.6770186335403701</v>
      </c>
      <c r="X143" s="208">
        <v>1.1180124223602499</v>
      </c>
      <c r="Y143" s="208">
        <v>0.55900621118012395</v>
      </c>
      <c r="Z143" s="208">
        <v>1.00621118012422</v>
      </c>
      <c r="AA143" s="208">
        <v>2.2360248447204998</v>
      </c>
      <c r="AB143" s="208">
        <v>10.173913043478301</v>
      </c>
      <c r="AC143" s="232">
        <v>6</v>
      </c>
      <c r="AD143" s="232" t="s">
        <v>39</v>
      </c>
    </row>
    <row r="144" spans="1:30" ht="15">
      <c r="A144" s="231" t="s">
        <v>114</v>
      </c>
      <c r="B144" s="210" t="s">
        <v>66</v>
      </c>
      <c r="C144" s="232">
        <v>29</v>
      </c>
      <c r="D144" s="232">
        <v>26</v>
      </c>
      <c r="E144" s="232">
        <v>26</v>
      </c>
      <c r="F144" s="208">
        <v>27.7</v>
      </c>
      <c r="G144" s="209">
        <v>0.35099999999999998</v>
      </c>
      <c r="H144" s="209">
        <v>0.30599999999999999</v>
      </c>
      <c r="I144" s="209">
        <v>0.42899999999999999</v>
      </c>
      <c r="J144" s="209">
        <v>0.44800000000000001</v>
      </c>
      <c r="K144" s="209">
        <v>0.78900000000000003</v>
      </c>
      <c r="L144" s="208">
        <v>3.3790613718411602</v>
      </c>
      <c r="M144" s="208">
        <v>9.4873646209386298</v>
      </c>
      <c r="N144" s="208">
        <v>1.8194945848375501</v>
      </c>
      <c r="O144" s="208">
        <v>6.10830324909747</v>
      </c>
      <c r="P144" s="208">
        <v>1.5595667870036101</v>
      </c>
      <c r="Q144" s="208">
        <v>3.5090252707581202</v>
      </c>
      <c r="R144" s="208">
        <v>0.77978339350180503</v>
      </c>
      <c r="S144" s="208">
        <v>0.90974729241877295</v>
      </c>
      <c r="T144" s="208">
        <v>2.33935018050542</v>
      </c>
      <c r="U144" s="208">
        <v>4.0288808664259896</v>
      </c>
      <c r="V144" s="208">
        <v>6.3682310469314096</v>
      </c>
      <c r="W144" s="208">
        <v>2.0794223826714799</v>
      </c>
      <c r="X144" s="208">
        <v>0.90974729241877295</v>
      </c>
      <c r="Y144" s="208">
        <v>0.77978339350180503</v>
      </c>
      <c r="Z144" s="208">
        <v>1.29963898916968</v>
      </c>
      <c r="AA144" s="208">
        <v>3.2490974729241899</v>
      </c>
      <c r="AB144" s="208">
        <v>9.3574007220216604</v>
      </c>
      <c r="AC144" s="232">
        <v>6</v>
      </c>
      <c r="AD144" s="232" t="s">
        <v>39</v>
      </c>
    </row>
    <row r="145" spans="1:30" ht="15">
      <c r="A145" s="231" t="s">
        <v>274</v>
      </c>
      <c r="B145" s="210" t="s">
        <v>91</v>
      </c>
      <c r="C145" s="232">
        <v>24</v>
      </c>
      <c r="D145" s="232">
        <v>53</v>
      </c>
      <c r="E145" s="232">
        <v>2</v>
      </c>
      <c r="F145" s="208">
        <v>13</v>
      </c>
      <c r="G145" s="209">
        <v>0.36</v>
      </c>
      <c r="H145" s="209">
        <v>0.35299999999999998</v>
      </c>
      <c r="I145" s="209">
        <v>0.36699999999999999</v>
      </c>
      <c r="J145" s="209">
        <v>0.45700000000000002</v>
      </c>
      <c r="K145" s="209">
        <v>0.75800000000000001</v>
      </c>
      <c r="L145" s="208">
        <v>4.4307692307692301</v>
      </c>
      <c r="M145" s="208">
        <v>12.7384615384615</v>
      </c>
      <c r="N145" s="208">
        <v>2.4923076923076901</v>
      </c>
      <c r="O145" s="208">
        <v>6.9230769230769198</v>
      </c>
      <c r="P145" s="208">
        <v>2.2153846153846199</v>
      </c>
      <c r="Q145" s="208">
        <v>5.8153846153846196</v>
      </c>
      <c r="R145" s="208">
        <v>1.3846153846153799</v>
      </c>
      <c r="S145" s="208">
        <v>1.6615384615384601</v>
      </c>
      <c r="T145" s="208">
        <v>0.83076923076923104</v>
      </c>
      <c r="U145" s="208">
        <v>3.3230769230769202</v>
      </c>
      <c r="V145" s="208">
        <v>3.87692307692308</v>
      </c>
      <c r="W145" s="208">
        <v>3.6</v>
      </c>
      <c r="X145" s="208">
        <v>1.10769230769231</v>
      </c>
      <c r="Y145" s="208">
        <v>0.27692307692307699</v>
      </c>
      <c r="Z145" s="208">
        <v>1.3846153846153799</v>
      </c>
      <c r="AA145" s="208">
        <v>3.3230769230769202</v>
      </c>
      <c r="AB145" s="208">
        <v>12.7384615384615</v>
      </c>
      <c r="AC145" s="232">
        <v>3</v>
      </c>
      <c r="AD145" s="232" t="s">
        <v>33</v>
      </c>
    </row>
    <row r="146" spans="1:30" ht="15">
      <c r="A146" s="231" t="s">
        <v>275</v>
      </c>
      <c r="B146" s="210" t="s">
        <v>61</v>
      </c>
      <c r="C146" s="232">
        <v>27</v>
      </c>
      <c r="D146" s="232">
        <v>52</v>
      </c>
      <c r="E146" s="232">
        <v>6</v>
      </c>
      <c r="F146" s="208">
        <v>14.7</v>
      </c>
      <c r="G146" s="209">
        <v>0.36899999999999999</v>
      </c>
      <c r="H146" s="209">
        <v>0.33</v>
      </c>
      <c r="I146" s="209">
        <v>0.43</v>
      </c>
      <c r="J146" s="209">
        <v>0.47</v>
      </c>
      <c r="K146" s="209">
        <v>0.79500000000000004</v>
      </c>
      <c r="L146" s="208">
        <v>5.3877551020408196</v>
      </c>
      <c r="M146" s="208">
        <v>14.6938775510204</v>
      </c>
      <c r="N146" s="208">
        <v>2.93877551020408</v>
      </c>
      <c r="O146" s="208">
        <v>9.0612244897959204</v>
      </c>
      <c r="P146" s="208">
        <v>2.4489795918367299</v>
      </c>
      <c r="Q146" s="208">
        <v>5.6326530612244898</v>
      </c>
      <c r="R146" s="208">
        <v>1.71428571428571</v>
      </c>
      <c r="S146" s="208">
        <v>1.9591836734693899</v>
      </c>
      <c r="T146" s="208">
        <v>1.46938775510204</v>
      </c>
      <c r="U146" s="208">
        <v>2.6938775510204098</v>
      </c>
      <c r="V146" s="208">
        <v>4.16326530612245</v>
      </c>
      <c r="W146" s="208">
        <v>1.9591836734693899</v>
      </c>
      <c r="X146" s="208">
        <v>0.73469387755102</v>
      </c>
      <c r="Y146" s="208">
        <v>0.48979591836734698</v>
      </c>
      <c r="Z146" s="208">
        <v>1.9591836734693899</v>
      </c>
      <c r="AA146" s="208">
        <v>2.93877551020408</v>
      </c>
      <c r="AB146" s="208">
        <v>15.4285714285714</v>
      </c>
      <c r="AC146" s="232">
        <v>0</v>
      </c>
      <c r="AD146" s="232" t="s">
        <v>26</v>
      </c>
    </row>
    <row r="147" spans="1:30" ht="15">
      <c r="A147" s="231" t="s">
        <v>276</v>
      </c>
      <c r="B147" s="210" t="s">
        <v>81</v>
      </c>
      <c r="C147" s="232">
        <v>29</v>
      </c>
      <c r="D147" s="232">
        <v>25</v>
      </c>
      <c r="E147" s="232">
        <v>0</v>
      </c>
      <c r="F147" s="208">
        <v>10.7</v>
      </c>
      <c r="G147" s="209">
        <v>0.36099999999999999</v>
      </c>
      <c r="H147" s="209">
        <v>0.30399999999999999</v>
      </c>
      <c r="I147" s="209">
        <v>0.432</v>
      </c>
      <c r="J147" s="209">
        <v>0.44600000000000001</v>
      </c>
      <c r="K147" s="209">
        <v>1</v>
      </c>
      <c r="L147" s="208">
        <v>4.0373831775700904</v>
      </c>
      <c r="M147" s="208">
        <v>11.1028037383178</v>
      </c>
      <c r="N147" s="208">
        <v>2.0186915887850501</v>
      </c>
      <c r="O147" s="208">
        <v>6.05607476635514</v>
      </c>
      <c r="P147" s="208">
        <v>2.0186915887850501</v>
      </c>
      <c r="Q147" s="208">
        <v>5.0467289719626196</v>
      </c>
      <c r="R147" s="208">
        <v>2.0186915887850501</v>
      </c>
      <c r="S147" s="208">
        <v>2.0186915887850501</v>
      </c>
      <c r="T147" s="208">
        <v>0.67289719626168198</v>
      </c>
      <c r="U147" s="208">
        <v>1.34579439252336</v>
      </c>
      <c r="V147" s="208">
        <v>2.0186915887850501</v>
      </c>
      <c r="W147" s="208">
        <v>2.3551401869158899</v>
      </c>
      <c r="X147" s="208">
        <v>1.0093457943925199</v>
      </c>
      <c r="Y147" s="208">
        <v>0.33644859813084099</v>
      </c>
      <c r="Z147" s="208">
        <v>1.68224299065421</v>
      </c>
      <c r="AA147" s="208">
        <v>3.02803738317757</v>
      </c>
      <c r="AB147" s="208">
        <v>12.112149532710299</v>
      </c>
      <c r="AC147" s="232">
        <v>3</v>
      </c>
      <c r="AD147" s="232" t="s">
        <v>33</v>
      </c>
    </row>
    <row r="148" spans="1:30" ht="15">
      <c r="A148" s="231" t="s">
        <v>277</v>
      </c>
      <c r="B148" s="210" t="s">
        <v>81</v>
      </c>
      <c r="C148" s="232">
        <v>24</v>
      </c>
      <c r="D148" s="232">
        <v>23</v>
      </c>
      <c r="E148" s="232">
        <v>3</v>
      </c>
      <c r="F148" s="208">
        <v>12</v>
      </c>
      <c r="G148" s="209">
        <v>0.41699999999999998</v>
      </c>
      <c r="H148" s="209">
        <v>0</v>
      </c>
      <c r="I148" s="209">
        <v>0.43099999999999999</v>
      </c>
      <c r="J148" s="209">
        <v>0.41699999999999998</v>
      </c>
      <c r="K148" s="209">
        <v>0.66700000000000004</v>
      </c>
      <c r="L148" s="208">
        <v>3.3</v>
      </c>
      <c r="M148" s="208">
        <v>7.8</v>
      </c>
      <c r="N148" s="208">
        <v>0</v>
      </c>
      <c r="O148" s="208">
        <v>0.3</v>
      </c>
      <c r="P148" s="208">
        <v>3.3</v>
      </c>
      <c r="Q148" s="208">
        <v>7.5</v>
      </c>
      <c r="R148" s="208">
        <v>0.3</v>
      </c>
      <c r="S148" s="208">
        <v>0.3</v>
      </c>
      <c r="T148" s="208">
        <v>0.6</v>
      </c>
      <c r="U148" s="208">
        <v>4.2</v>
      </c>
      <c r="V148" s="208">
        <v>4.8</v>
      </c>
      <c r="W148" s="208">
        <v>5.0999999999999996</v>
      </c>
      <c r="X148" s="208">
        <v>0.9</v>
      </c>
      <c r="Y148" s="208">
        <v>0.3</v>
      </c>
      <c r="Z148" s="208">
        <v>2.1</v>
      </c>
      <c r="AA148" s="208">
        <v>2.1</v>
      </c>
      <c r="AB148" s="208">
        <v>6.9</v>
      </c>
      <c r="AC148" s="232">
        <v>7</v>
      </c>
      <c r="AD148" s="232" t="s">
        <v>41</v>
      </c>
    </row>
    <row r="149" spans="1:30" ht="15">
      <c r="A149" s="231" t="s">
        <v>278</v>
      </c>
      <c r="B149" s="210" t="s">
        <v>81</v>
      </c>
      <c r="C149" s="232">
        <v>30</v>
      </c>
      <c r="D149" s="232">
        <v>27</v>
      </c>
      <c r="E149" s="232">
        <v>7</v>
      </c>
      <c r="F149" s="208">
        <v>17</v>
      </c>
      <c r="G149" s="209">
        <v>0.33700000000000002</v>
      </c>
      <c r="H149" s="209">
        <v>0.307</v>
      </c>
      <c r="I149" s="209">
        <v>0.40400000000000003</v>
      </c>
      <c r="J149" s="209">
        <v>0.443</v>
      </c>
      <c r="K149" s="209">
        <v>0.85699999999999998</v>
      </c>
      <c r="L149" s="208">
        <v>4.4470588235294102</v>
      </c>
      <c r="M149" s="208">
        <v>12.9176470588235</v>
      </c>
      <c r="N149" s="208">
        <v>2.75294117647059</v>
      </c>
      <c r="O149" s="208">
        <v>8.8941176470588204</v>
      </c>
      <c r="P149" s="208">
        <v>1.69411764705882</v>
      </c>
      <c r="Q149" s="208">
        <v>4.0235294117647102</v>
      </c>
      <c r="R149" s="208">
        <v>1.48235294117647</v>
      </c>
      <c r="S149" s="208">
        <v>1.69411764705882</v>
      </c>
      <c r="T149" s="208">
        <v>0.21176470588235299</v>
      </c>
      <c r="U149" s="208">
        <v>3.6</v>
      </c>
      <c r="V149" s="208">
        <v>3.8117647058823501</v>
      </c>
      <c r="W149" s="208">
        <v>2.75294117647059</v>
      </c>
      <c r="X149" s="208">
        <v>1.27058823529412</v>
      </c>
      <c r="Y149" s="208">
        <v>0.21176470588235299</v>
      </c>
      <c r="Z149" s="208">
        <v>1.69411764705882</v>
      </c>
      <c r="AA149" s="208">
        <v>3.6</v>
      </c>
      <c r="AB149" s="208">
        <v>12.9176470588235</v>
      </c>
      <c r="AC149" s="232">
        <v>3</v>
      </c>
      <c r="AD149" s="232" t="s">
        <v>33</v>
      </c>
    </row>
    <row r="150" spans="1:30" ht="15">
      <c r="A150" s="231" t="s">
        <v>279</v>
      </c>
      <c r="B150" s="210" t="s">
        <v>91</v>
      </c>
      <c r="C150" s="232">
        <v>25</v>
      </c>
      <c r="D150" s="232">
        <v>73</v>
      </c>
      <c r="E150" s="232">
        <v>73</v>
      </c>
      <c r="F150" s="208">
        <v>33.4</v>
      </c>
      <c r="G150" s="209">
        <v>0.51200000000000001</v>
      </c>
      <c r="H150" s="209">
        <v>0.32400000000000001</v>
      </c>
      <c r="I150" s="209">
        <v>0.58399999999999996</v>
      </c>
      <c r="J150" s="209">
        <v>0.55700000000000005</v>
      </c>
      <c r="K150" s="209">
        <v>0.78</v>
      </c>
      <c r="L150" s="208">
        <v>10.023952095808401</v>
      </c>
      <c r="M150" s="208">
        <v>19.616766467065901</v>
      </c>
      <c r="N150" s="208">
        <v>1.72455089820359</v>
      </c>
      <c r="O150" s="208">
        <v>5.3892215568862296</v>
      </c>
      <c r="P150" s="208">
        <v>8.2994011976047908</v>
      </c>
      <c r="Q150" s="208">
        <v>14.227544910179599</v>
      </c>
      <c r="R150" s="208">
        <v>5.0658682634730496</v>
      </c>
      <c r="S150" s="208">
        <v>6.4670658682634699</v>
      </c>
      <c r="T150" s="208">
        <v>0.53892215568862301</v>
      </c>
      <c r="U150" s="208">
        <v>3.8802395209580798</v>
      </c>
      <c r="V150" s="208">
        <v>4.52694610778443</v>
      </c>
      <c r="W150" s="208">
        <v>6.5748502994012004</v>
      </c>
      <c r="X150" s="208">
        <v>1.1856287425149701</v>
      </c>
      <c r="Y150" s="208">
        <v>0.32335329341317398</v>
      </c>
      <c r="Z150" s="208">
        <v>2.6946107784431099</v>
      </c>
      <c r="AA150" s="208">
        <v>2.5868263473053901</v>
      </c>
      <c r="AB150" s="208">
        <v>26.946107784431099</v>
      </c>
      <c r="AC150" s="232">
        <v>10</v>
      </c>
      <c r="AD150" s="232" t="s">
        <v>197</v>
      </c>
    </row>
    <row r="151" spans="1:30" ht="15">
      <c r="A151" s="231" t="s">
        <v>280</v>
      </c>
      <c r="B151" s="210" t="s">
        <v>91</v>
      </c>
      <c r="C151" s="232">
        <v>24</v>
      </c>
      <c r="D151" s="232">
        <v>60</v>
      </c>
      <c r="E151" s="232">
        <v>60</v>
      </c>
      <c r="F151" s="208">
        <v>29.6</v>
      </c>
      <c r="G151" s="209">
        <v>0.51400000000000001</v>
      </c>
      <c r="H151" s="209">
        <v>0.31</v>
      </c>
      <c r="I151" s="209">
        <v>0.54400000000000004</v>
      </c>
      <c r="J151" s="209">
        <v>0.53400000000000003</v>
      </c>
      <c r="K151" s="209">
        <v>0.78300000000000003</v>
      </c>
      <c r="L151" s="208">
        <v>7.0540540540540499</v>
      </c>
      <c r="M151" s="208">
        <v>13.743243243243199</v>
      </c>
      <c r="N151" s="208">
        <v>0.608108108108108</v>
      </c>
      <c r="O151" s="208">
        <v>1.8243243243243199</v>
      </c>
      <c r="P151" s="208">
        <v>6.5675675675675702</v>
      </c>
      <c r="Q151" s="208">
        <v>12.040540540540499</v>
      </c>
      <c r="R151" s="208">
        <v>2.3108108108108101</v>
      </c>
      <c r="S151" s="208">
        <v>2.9189189189189202</v>
      </c>
      <c r="T151" s="208">
        <v>1.4594594594594601</v>
      </c>
      <c r="U151" s="208">
        <v>3.4054054054054101</v>
      </c>
      <c r="V151" s="208">
        <v>4.7432432432432403</v>
      </c>
      <c r="W151" s="208">
        <v>6.9324324324324298</v>
      </c>
      <c r="X151" s="208">
        <v>1.8243243243243199</v>
      </c>
      <c r="Y151" s="208">
        <v>0.48648648648648701</v>
      </c>
      <c r="Z151" s="208">
        <v>2.7972972972973</v>
      </c>
      <c r="AA151" s="208">
        <v>2.6756756756756799</v>
      </c>
      <c r="AB151" s="208">
        <v>17.027027027027</v>
      </c>
      <c r="AC151" s="232">
        <v>11</v>
      </c>
      <c r="AD151" s="232" t="s">
        <v>49</v>
      </c>
    </row>
    <row r="152" spans="1:30" ht="15">
      <c r="A152" s="231" t="s">
        <v>281</v>
      </c>
      <c r="B152" s="210" t="s">
        <v>72</v>
      </c>
      <c r="C152" s="232">
        <v>25</v>
      </c>
      <c r="D152" s="232">
        <v>68</v>
      </c>
      <c r="E152" s="232">
        <v>2</v>
      </c>
      <c r="F152" s="208">
        <v>15.1</v>
      </c>
      <c r="G152" s="209">
        <v>0.59599999999999997</v>
      </c>
      <c r="H152" s="209">
        <v>0.27800000000000002</v>
      </c>
      <c r="I152" s="209">
        <v>0.64700000000000002</v>
      </c>
      <c r="J152" s="209">
        <v>0.61499999999999999</v>
      </c>
      <c r="K152" s="209">
        <v>0.61899999999999999</v>
      </c>
      <c r="L152" s="208">
        <v>5.4834437086092702</v>
      </c>
      <c r="M152" s="208">
        <v>9.0596026490066208</v>
      </c>
      <c r="N152" s="208">
        <v>0.23841059602649001</v>
      </c>
      <c r="O152" s="208">
        <v>1.19205298013245</v>
      </c>
      <c r="P152" s="208">
        <v>5.0066225165562903</v>
      </c>
      <c r="Q152" s="208">
        <v>7.8675496688741697</v>
      </c>
      <c r="R152" s="208">
        <v>1.9072847682119201</v>
      </c>
      <c r="S152" s="208">
        <v>2.8609271523178799</v>
      </c>
      <c r="T152" s="208">
        <v>4.0529801324503296</v>
      </c>
      <c r="U152" s="208">
        <v>5.9602649006622501</v>
      </c>
      <c r="V152" s="208">
        <v>10.0132450331126</v>
      </c>
      <c r="W152" s="208">
        <v>1.19205298013245</v>
      </c>
      <c r="X152" s="208">
        <v>0.95364238410596003</v>
      </c>
      <c r="Y152" s="208">
        <v>1.19205298013245</v>
      </c>
      <c r="Z152" s="208">
        <v>1.6688741721854301</v>
      </c>
      <c r="AA152" s="208">
        <v>5.0066225165562903</v>
      </c>
      <c r="AB152" s="208">
        <v>13.112582781457</v>
      </c>
      <c r="AC152" s="232">
        <v>8</v>
      </c>
      <c r="AD152" s="232" t="s">
        <v>43</v>
      </c>
    </row>
    <row r="153" spans="1:30" ht="15">
      <c r="A153" s="231" t="s">
        <v>282</v>
      </c>
      <c r="B153" s="210" t="s">
        <v>72</v>
      </c>
      <c r="C153" s="232">
        <v>24</v>
      </c>
      <c r="D153" s="232">
        <v>78</v>
      </c>
      <c r="E153" s="232">
        <v>47</v>
      </c>
      <c r="F153" s="208">
        <v>20.6</v>
      </c>
      <c r="G153" s="209">
        <v>0.73199999999999998</v>
      </c>
      <c r="H153" s="209">
        <v>0</v>
      </c>
      <c r="I153" s="209">
        <v>0.73199999999999998</v>
      </c>
      <c r="J153" s="209">
        <v>0.73199999999999998</v>
      </c>
      <c r="K153" s="209">
        <v>0.67900000000000005</v>
      </c>
      <c r="L153" s="208">
        <v>6.4660194174757297</v>
      </c>
      <c r="M153" s="208">
        <v>8.9126213592232997</v>
      </c>
      <c r="N153" s="208">
        <v>0</v>
      </c>
      <c r="O153" s="208">
        <v>0</v>
      </c>
      <c r="P153" s="208">
        <v>6.4660194174757297</v>
      </c>
      <c r="Q153" s="208">
        <v>8.9126213592232997</v>
      </c>
      <c r="R153" s="208">
        <v>2.7961165048543699</v>
      </c>
      <c r="S153" s="208">
        <v>4.1941747572815498</v>
      </c>
      <c r="T153" s="208">
        <v>3.6699029126213598</v>
      </c>
      <c r="U153" s="208">
        <v>6.1165048543689302</v>
      </c>
      <c r="V153" s="208">
        <v>9.7864077669902905</v>
      </c>
      <c r="W153" s="208">
        <v>1.92233009708738</v>
      </c>
      <c r="X153" s="208">
        <v>0.69902912621359203</v>
      </c>
      <c r="Y153" s="208">
        <v>2.2718446601941702</v>
      </c>
      <c r="Z153" s="208">
        <v>1.92233009708738</v>
      </c>
      <c r="AA153" s="208">
        <v>4.1941747572815498</v>
      </c>
      <c r="AB153" s="208">
        <v>15.7281553398058</v>
      </c>
      <c r="AC153" s="232">
        <v>8</v>
      </c>
      <c r="AD153" s="232" t="s">
        <v>43</v>
      </c>
    </row>
    <row r="154" spans="1:30" ht="15">
      <c r="A154" s="231" t="s">
        <v>111</v>
      </c>
      <c r="B154" s="210" t="s">
        <v>91</v>
      </c>
      <c r="C154" s="232">
        <v>23</v>
      </c>
      <c r="D154" s="232">
        <v>69</v>
      </c>
      <c r="E154" s="232">
        <v>69</v>
      </c>
      <c r="F154" s="208">
        <v>35.5</v>
      </c>
      <c r="G154" s="209">
        <v>0.46200000000000002</v>
      </c>
      <c r="H154" s="209">
        <v>0.41</v>
      </c>
      <c r="I154" s="209">
        <v>0.49199999999999999</v>
      </c>
      <c r="J154" s="209">
        <v>0.53700000000000003</v>
      </c>
      <c r="K154" s="209">
        <v>0.86299999999999999</v>
      </c>
      <c r="L154" s="208">
        <v>7.7070422535211298</v>
      </c>
      <c r="M154" s="208">
        <v>16.630985915493</v>
      </c>
      <c r="N154" s="208">
        <v>2.4338028169014101</v>
      </c>
      <c r="O154" s="208">
        <v>6.0845070422535201</v>
      </c>
      <c r="P154" s="208">
        <v>5.1718309859154896</v>
      </c>
      <c r="Q154" s="208">
        <v>10.546478873239399</v>
      </c>
      <c r="R154" s="208">
        <v>4.0563380281690096</v>
      </c>
      <c r="S154" s="208">
        <v>4.7661971830985896</v>
      </c>
      <c r="T154" s="208">
        <v>0.40563380281690098</v>
      </c>
      <c r="U154" s="208">
        <v>2.33239436619718</v>
      </c>
      <c r="V154" s="208">
        <v>2.7380281690140902</v>
      </c>
      <c r="W154" s="208">
        <v>7.9098591549295802</v>
      </c>
      <c r="X154" s="208">
        <v>1.2169014084506999</v>
      </c>
      <c r="Y154" s="208">
        <v>0.10140845070422499</v>
      </c>
      <c r="Z154" s="208">
        <v>2.9408450704225402</v>
      </c>
      <c r="AA154" s="208">
        <v>2.12957746478873</v>
      </c>
      <c r="AB154" s="208">
        <v>21.9042253521127</v>
      </c>
      <c r="AC154" s="232">
        <v>5</v>
      </c>
      <c r="AD154" s="232" t="s">
        <v>37</v>
      </c>
    </row>
    <row r="155" spans="1:30" ht="15">
      <c r="A155" s="231" t="s">
        <v>283</v>
      </c>
      <c r="B155" s="210" t="s">
        <v>72</v>
      </c>
      <c r="C155" s="232">
        <v>20</v>
      </c>
      <c r="D155" s="232">
        <v>75</v>
      </c>
      <c r="E155" s="232">
        <v>1</v>
      </c>
      <c r="F155" s="208">
        <v>12.9</v>
      </c>
      <c r="G155" s="209">
        <v>0.48599999999999999</v>
      </c>
      <c r="H155" s="209">
        <v>0.40699999999999997</v>
      </c>
      <c r="I155" s="209">
        <v>0.52500000000000002</v>
      </c>
      <c r="J155" s="209">
        <v>0.55400000000000005</v>
      </c>
      <c r="K155" s="209">
        <v>0.61699999999999999</v>
      </c>
      <c r="L155" s="208">
        <v>3.0697674418604701</v>
      </c>
      <c r="M155" s="208">
        <v>6.6976744186046497</v>
      </c>
      <c r="N155" s="208">
        <v>0.837209302325581</v>
      </c>
      <c r="O155" s="208">
        <v>2.2325581395348801</v>
      </c>
      <c r="P155" s="208">
        <v>2.2325581395348801</v>
      </c>
      <c r="Q155" s="208">
        <v>4.46511627906977</v>
      </c>
      <c r="R155" s="208">
        <v>1.1162790697674401</v>
      </c>
      <c r="S155" s="208">
        <v>1.67441860465116</v>
      </c>
      <c r="T155" s="208">
        <v>4.46511627906977</v>
      </c>
      <c r="U155" s="208">
        <v>6.9767441860465098</v>
      </c>
      <c r="V155" s="208">
        <v>11.441860465116299</v>
      </c>
      <c r="W155" s="208">
        <v>2.5116279069767402</v>
      </c>
      <c r="X155" s="208">
        <v>1.67441860465116</v>
      </c>
      <c r="Y155" s="208">
        <v>1.1162790697674401</v>
      </c>
      <c r="Z155" s="208">
        <v>1.67441860465116</v>
      </c>
      <c r="AA155" s="208">
        <v>5.0232558139534902</v>
      </c>
      <c r="AB155" s="208">
        <v>8.3720930232558199</v>
      </c>
      <c r="AC155" s="232">
        <v>7</v>
      </c>
      <c r="AD155" s="232" t="s">
        <v>41</v>
      </c>
    </row>
    <row r="156" spans="1:30" ht="15">
      <c r="A156" s="231" t="s">
        <v>284</v>
      </c>
      <c r="B156" s="210" t="s">
        <v>66</v>
      </c>
      <c r="C156" s="232">
        <v>36</v>
      </c>
      <c r="D156" s="232">
        <v>56</v>
      </c>
      <c r="E156" s="232">
        <v>0</v>
      </c>
      <c r="F156" s="208">
        <v>14.6</v>
      </c>
      <c r="G156" s="209">
        <v>0.38</v>
      </c>
      <c r="H156" s="209">
        <v>0.254</v>
      </c>
      <c r="I156" s="209">
        <v>0.48399999999999999</v>
      </c>
      <c r="J156" s="209">
        <v>0.437</v>
      </c>
      <c r="K156" s="209">
        <v>0.85699999999999998</v>
      </c>
      <c r="L156" s="208">
        <v>4.6849315068493196</v>
      </c>
      <c r="M156" s="208">
        <v>12.575342465753399</v>
      </c>
      <c r="N156" s="208">
        <v>1.47945205479452</v>
      </c>
      <c r="O156" s="208">
        <v>5.6712328767123301</v>
      </c>
      <c r="P156" s="208">
        <v>3.4520547945205502</v>
      </c>
      <c r="Q156" s="208">
        <v>6.9041095890411004</v>
      </c>
      <c r="R156" s="208">
        <v>1.97260273972603</v>
      </c>
      <c r="S156" s="208">
        <v>2.2191780821917799</v>
      </c>
      <c r="T156" s="208">
        <v>1.47945205479452</v>
      </c>
      <c r="U156" s="208">
        <v>5.6712328767123301</v>
      </c>
      <c r="V156" s="208">
        <v>7.1506849315068504</v>
      </c>
      <c r="W156" s="208">
        <v>2.4657534246575299</v>
      </c>
      <c r="X156" s="208">
        <v>0.73972602739726001</v>
      </c>
      <c r="Y156" s="208">
        <v>0.73972602739726001</v>
      </c>
      <c r="Z156" s="208">
        <v>1.72602739726027</v>
      </c>
      <c r="AA156" s="208">
        <v>2.95890410958904</v>
      </c>
      <c r="AB156" s="208">
        <v>12.821917808219199</v>
      </c>
      <c r="AC156" s="232">
        <v>4</v>
      </c>
      <c r="AD156" s="232" t="s">
        <v>35</v>
      </c>
    </row>
    <row r="157" spans="1:30" ht="15">
      <c r="A157" s="231" t="s">
        <v>285</v>
      </c>
      <c r="B157" s="210" t="s">
        <v>61</v>
      </c>
      <c r="C157" s="232">
        <v>32</v>
      </c>
      <c r="D157" s="232">
        <v>56</v>
      </c>
      <c r="E157" s="232">
        <v>56</v>
      </c>
      <c r="F157" s="208">
        <v>34.6</v>
      </c>
      <c r="G157" s="209">
        <v>0.45700000000000002</v>
      </c>
      <c r="H157" s="209">
        <v>0.371</v>
      </c>
      <c r="I157" s="209">
        <v>0.52100000000000002</v>
      </c>
      <c r="J157" s="209">
        <v>0.53600000000000003</v>
      </c>
      <c r="K157" s="209">
        <v>0.871</v>
      </c>
      <c r="L157" s="208">
        <v>8.5317919075144495</v>
      </c>
      <c r="M157" s="208">
        <v>18.624277456647398</v>
      </c>
      <c r="N157" s="208">
        <v>2.9132947976878598</v>
      </c>
      <c r="O157" s="208">
        <v>7.9075144508670503</v>
      </c>
      <c r="P157" s="208">
        <v>5.6184971098265901</v>
      </c>
      <c r="Q157" s="208">
        <v>10.716763005780299</v>
      </c>
      <c r="R157" s="208">
        <v>4.7861271676300596</v>
      </c>
      <c r="S157" s="208">
        <v>5.5144508670520196</v>
      </c>
      <c r="T157" s="208">
        <v>0.83236994219653204</v>
      </c>
      <c r="U157" s="208">
        <v>5.5144508670520196</v>
      </c>
      <c r="V157" s="208">
        <v>6.3468208092485501</v>
      </c>
      <c r="W157" s="208">
        <v>5.3063583815028901</v>
      </c>
      <c r="X157" s="208">
        <v>1.5606936416185</v>
      </c>
      <c r="Y157" s="208">
        <v>0.41618497109826602</v>
      </c>
      <c r="Z157" s="208">
        <v>3.2254335260115599</v>
      </c>
      <c r="AA157" s="208">
        <v>2.9132947976878598</v>
      </c>
      <c r="AB157" s="208">
        <v>24.763005780346798</v>
      </c>
      <c r="AC157" s="232">
        <v>10</v>
      </c>
      <c r="AD157" s="232" t="s">
        <v>197</v>
      </c>
    </row>
    <row r="158" spans="1:30" ht="15">
      <c r="A158" s="231" t="s">
        <v>286</v>
      </c>
      <c r="B158" s="210" t="s">
        <v>66</v>
      </c>
      <c r="C158" s="232">
        <v>20</v>
      </c>
      <c r="D158" s="232">
        <v>76</v>
      </c>
      <c r="E158" s="232">
        <v>76</v>
      </c>
      <c r="F158" s="208">
        <v>31.1</v>
      </c>
      <c r="G158" s="209">
        <v>0.48199999999999998</v>
      </c>
      <c r="H158" s="209">
        <v>0.32500000000000001</v>
      </c>
      <c r="I158" s="209">
        <v>0.52400000000000002</v>
      </c>
      <c r="J158" s="209">
        <v>0.51600000000000001</v>
      </c>
      <c r="K158" s="209">
        <v>0.73099999999999998</v>
      </c>
      <c r="L158" s="208">
        <v>8.2186495176848897</v>
      </c>
      <c r="M158" s="208">
        <v>17.016077170418001</v>
      </c>
      <c r="N158" s="208">
        <v>1.1575562700964599</v>
      </c>
      <c r="O158" s="208">
        <v>3.5884244372990399</v>
      </c>
      <c r="P158" s="208">
        <v>7.0610932475884196</v>
      </c>
      <c r="Q158" s="208">
        <v>13.427652733119</v>
      </c>
      <c r="R158" s="208">
        <v>1.62057877813505</v>
      </c>
      <c r="S158" s="208">
        <v>2.19935691318328</v>
      </c>
      <c r="T158" s="208">
        <v>2.19935691318328</v>
      </c>
      <c r="U158" s="208">
        <v>6.8295819935691302</v>
      </c>
      <c r="V158" s="208">
        <v>9.1446945337620598</v>
      </c>
      <c r="W158" s="208">
        <v>7.1768488745980701</v>
      </c>
      <c r="X158" s="208">
        <v>0.92604501607717005</v>
      </c>
      <c r="Y158" s="208">
        <v>0.46302250803858502</v>
      </c>
      <c r="Z158" s="208">
        <v>3.2411575562701</v>
      </c>
      <c r="AA158" s="208">
        <v>2.19935691318328</v>
      </c>
      <c r="AB158" s="208">
        <v>19.215434083601298</v>
      </c>
      <c r="AC158" s="232">
        <v>10</v>
      </c>
      <c r="AD158" s="232" t="s">
        <v>197</v>
      </c>
    </row>
    <row r="159" spans="1:30" ht="15">
      <c r="A159" s="231" t="s">
        <v>132</v>
      </c>
      <c r="B159" s="210" t="s">
        <v>91</v>
      </c>
      <c r="C159" s="232">
        <v>24</v>
      </c>
      <c r="D159" s="232">
        <v>68</v>
      </c>
      <c r="E159" s="232">
        <v>68</v>
      </c>
      <c r="F159" s="208">
        <v>35.5</v>
      </c>
      <c r="G159" s="209">
        <v>0.51</v>
      </c>
      <c r="H159" s="209">
        <v>0.34499999999999997</v>
      </c>
      <c r="I159" s="209">
        <v>0.53300000000000003</v>
      </c>
      <c r="J159" s="209">
        <v>0.53100000000000003</v>
      </c>
      <c r="K159" s="209">
        <v>0.90500000000000003</v>
      </c>
      <c r="L159" s="208">
        <v>10.546478873239399</v>
      </c>
      <c r="M159" s="208">
        <v>20.5859154929577</v>
      </c>
      <c r="N159" s="208">
        <v>0.91267605633802795</v>
      </c>
      <c r="O159" s="208">
        <v>2.53521126760563</v>
      </c>
      <c r="P159" s="208">
        <v>9.6338028169014098</v>
      </c>
      <c r="Q159" s="208">
        <v>18.050704225352099</v>
      </c>
      <c r="R159" s="208">
        <v>9.9380281690140908</v>
      </c>
      <c r="S159" s="208">
        <v>11.0535211267606</v>
      </c>
      <c r="T159" s="208">
        <v>0.91267605633802795</v>
      </c>
      <c r="U159" s="208">
        <v>4.0563380281690096</v>
      </c>
      <c r="V159" s="208">
        <v>4.8676056338028202</v>
      </c>
      <c r="W159" s="208">
        <v>5.5774647887323896</v>
      </c>
      <c r="X159" s="208">
        <v>1.6225352112676099</v>
      </c>
      <c r="Y159" s="208">
        <v>1.0140845070422499</v>
      </c>
      <c r="Z159" s="208">
        <v>2.8394366197183101</v>
      </c>
      <c r="AA159" s="208">
        <v>2.8394366197183101</v>
      </c>
      <c r="AB159" s="208">
        <v>31.8422535211268</v>
      </c>
      <c r="AC159" s="232">
        <v>9</v>
      </c>
      <c r="AD159" s="232" t="s">
        <v>45</v>
      </c>
    </row>
    <row r="160" spans="1:30" ht="15">
      <c r="A160" s="231" t="s">
        <v>287</v>
      </c>
      <c r="B160" s="210" t="s">
        <v>66</v>
      </c>
      <c r="C160" s="232">
        <v>30</v>
      </c>
      <c r="D160" s="232">
        <v>59</v>
      </c>
      <c r="E160" s="232">
        <v>8</v>
      </c>
      <c r="F160" s="208">
        <v>10.6</v>
      </c>
      <c r="G160" s="209">
        <v>0.53800000000000003</v>
      </c>
      <c r="H160" s="209">
        <v>0.13800000000000001</v>
      </c>
      <c r="I160" s="209">
        <v>0.65</v>
      </c>
      <c r="J160" s="209">
        <v>0.55300000000000005</v>
      </c>
      <c r="K160" s="209">
        <v>0.73099999999999998</v>
      </c>
      <c r="L160" s="208">
        <v>4.0754716981132102</v>
      </c>
      <c r="M160" s="208">
        <v>7.47169811320755</v>
      </c>
      <c r="N160" s="208">
        <v>0.339622641509434</v>
      </c>
      <c r="O160" s="208">
        <v>1.6981132075471701</v>
      </c>
      <c r="P160" s="208">
        <v>3.7358490566037701</v>
      </c>
      <c r="Q160" s="208">
        <v>5.7735849056603801</v>
      </c>
      <c r="R160" s="208">
        <v>2.7169811320754702</v>
      </c>
      <c r="S160" s="208">
        <v>3.7358490566037701</v>
      </c>
      <c r="T160" s="208">
        <v>2.0377358490566002</v>
      </c>
      <c r="U160" s="208">
        <v>3.7358490566037701</v>
      </c>
      <c r="V160" s="208">
        <v>5.7735849056603801</v>
      </c>
      <c r="W160" s="208">
        <v>2.0377358490566002</v>
      </c>
      <c r="X160" s="208">
        <v>0.339622641509434</v>
      </c>
      <c r="Y160" s="208">
        <v>0.679245283018868</v>
      </c>
      <c r="Z160" s="208">
        <v>1.0188679245283001</v>
      </c>
      <c r="AA160" s="208">
        <v>4.0754716981132102</v>
      </c>
      <c r="AB160" s="208">
        <v>11.207547169811299</v>
      </c>
      <c r="AC160" s="232">
        <v>4</v>
      </c>
      <c r="AD160" s="232" t="s">
        <v>35</v>
      </c>
    </row>
    <row r="161" spans="1:30" ht="15">
      <c r="A161" s="231" t="s">
        <v>288</v>
      </c>
      <c r="B161" s="210" t="s">
        <v>72</v>
      </c>
      <c r="C161" s="232">
        <v>30</v>
      </c>
      <c r="D161" s="232">
        <v>70</v>
      </c>
      <c r="E161" s="232">
        <v>70</v>
      </c>
      <c r="F161" s="208">
        <v>30.7</v>
      </c>
      <c r="G161" s="209">
        <v>0.65900000000000003</v>
      </c>
      <c r="H161" s="209">
        <v>0</v>
      </c>
      <c r="I161" s="209">
        <v>0.66300000000000003</v>
      </c>
      <c r="J161" s="209">
        <v>0.65900000000000003</v>
      </c>
      <c r="K161" s="209">
        <v>0.64400000000000002</v>
      </c>
      <c r="L161" s="208">
        <v>5.9804560260586301</v>
      </c>
      <c r="M161" s="208">
        <v>9.1465798045602593</v>
      </c>
      <c r="N161" s="208">
        <v>0</v>
      </c>
      <c r="O161" s="208">
        <v>0</v>
      </c>
      <c r="P161" s="208">
        <v>5.9804560260586301</v>
      </c>
      <c r="Q161" s="208">
        <v>9.1465798045602593</v>
      </c>
      <c r="R161" s="208">
        <v>3.6351791530944602</v>
      </c>
      <c r="S161" s="208">
        <v>5.7459283387622202</v>
      </c>
      <c r="T161" s="208">
        <v>3.8697068403908799</v>
      </c>
      <c r="U161" s="208">
        <v>9.7328990228013001</v>
      </c>
      <c r="V161" s="208">
        <v>13.602605863192201</v>
      </c>
      <c r="W161" s="208">
        <v>1.4071661237785</v>
      </c>
      <c r="X161" s="208">
        <v>0.93811074918566795</v>
      </c>
      <c r="Y161" s="208">
        <v>1.64169381107492</v>
      </c>
      <c r="Z161" s="208">
        <v>1.99348534201954</v>
      </c>
      <c r="AA161" s="208">
        <v>3.5179153094462499</v>
      </c>
      <c r="AB161" s="208">
        <v>15.713355048859899</v>
      </c>
      <c r="AC161" s="232">
        <v>1</v>
      </c>
      <c r="AD161" s="232" t="s">
        <v>29</v>
      </c>
    </row>
    <row r="162" spans="1:30" ht="15">
      <c r="A162" s="231" t="s">
        <v>289</v>
      </c>
      <c r="B162" s="210" t="s">
        <v>91</v>
      </c>
      <c r="C162" s="232">
        <v>24</v>
      </c>
      <c r="D162" s="232">
        <v>62</v>
      </c>
      <c r="E162" s="232">
        <v>7</v>
      </c>
      <c r="F162" s="208">
        <v>17.8</v>
      </c>
      <c r="G162" s="209">
        <v>0.44800000000000001</v>
      </c>
      <c r="H162" s="209">
        <v>0.32200000000000001</v>
      </c>
      <c r="I162" s="209">
        <v>0.51100000000000001</v>
      </c>
      <c r="J162" s="209">
        <v>0.501</v>
      </c>
      <c r="K162" s="209">
        <v>0.76800000000000002</v>
      </c>
      <c r="L162" s="208">
        <v>5.0561797752809001</v>
      </c>
      <c r="M162" s="208">
        <v>11.528089887640499</v>
      </c>
      <c r="N162" s="208">
        <v>1.21348314606742</v>
      </c>
      <c r="O162" s="208">
        <v>3.8426966292134801</v>
      </c>
      <c r="P162" s="208">
        <v>3.8426966292134801</v>
      </c>
      <c r="Q162" s="208">
        <v>7.68539325842697</v>
      </c>
      <c r="R162" s="208">
        <v>1.82022471910112</v>
      </c>
      <c r="S162" s="208">
        <v>2.2247191011236001</v>
      </c>
      <c r="T162" s="208">
        <v>1.82022471910112</v>
      </c>
      <c r="U162" s="208">
        <v>4.8539325842696597</v>
      </c>
      <c r="V162" s="208">
        <v>6.6741573033707899</v>
      </c>
      <c r="W162" s="208">
        <v>5.4606741573033704</v>
      </c>
      <c r="X162" s="208">
        <v>1.82022471910112</v>
      </c>
      <c r="Y162" s="208">
        <v>0.80898876404494402</v>
      </c>
      <c r="Z162" s="208">
        <v>1.82022471910112</v>
      </c>
      <c r="AA162" s="208">
        <v>3.0337078651685401</v>
      </c>
      <c r="AB162" s="208">
        <v>13.348314606741599</v>
      </c>
      <c r="AC162" s="232">
        <v>11</v>
      </c>
      <c r="AD162" s="232" t="s">
        <v>49</v>
      </c>
    </row>
    <row r="163" spans="1:30" ht="15">
      <c r="A163" s="231" t="s">
        <v>290</v>
      </c>
      <c r="B163" s="210" t="s">
        <v>66</v>
      </c>
      <c r="C163" s="232">
        <v>27</v>
      </c>
      <c r="D163" s="232">
        <v>68</v>
      </c>
      <c r="E163" s="232">
        <v>68</v>
      </c>
      <c r="F163" s="208">
        <v>30.2</v>
      </c>
      <c r="G163" s="209">
        <v>0.56399999999999995</v>
      </c>
      <c r="H163" s="209">
        <v>0.34699999999999998</v>
      </c>
      <c r="I163" s="209">
        <v>0.628</v>
      </c>
      <c r="J163" s="209">
        <v>0.60299999999999998</v>
      </c>
      <c r="K163" s="209">
        <v>0.60799999999999998</v>
      </c>
      <c r="L163" s="208">
        <v>7.5099337748344404</v>
      </c>
      <c r="M163" s="208">
        <v>13.3509933774834</v>
      </c>
      <c r="N163" s="208">
        <v>1.0728476821192101</v>
      </c>
      <c r="O163" s="208">
        <v>2.9801324503311299</v>
      </c>
      <c r="P163" s="208">
        <v>6.43708609271523</v>
      </c>
      <c r="Q163" s="208">
        <v>10.251655629139099</v>
      </c>
      <c r="R163" s="208">
        <v>3.3377483443708602</v>
      </c>
      <c r="S163" s="208">
        <v>5.4834437086092702</v>
      </c>
      <c r="T163" s="208">
        <v>2.8609271523178799</v>
      </c>
      <c r="U163" s="208">
        <v>4.8874172185430496</v>
      </c>
      <c r="V163" s="208">
        <v>7.8675496688741697</v>
      </c>
      <c r="W163" s="208">
        <v>3.5761589403973502</v>
      </c>
      <c r="X163" s="208">
        <v>0.95364238410596003</v>
      </c>
      <c r="Y163" s="208">
        <v>0.95364238410596003</v>
      </c>
      <c r="Z163" s="208">
        <v>1.6688741721854301</v>
      </c>
      <c r="AA163" s="208">
        <v>2.2649006622516601</v>
      </c>
      <c r="AB163" s="208">
        <v>19.4304635761589</v>
      </c>
      <c r="AC163" s="232">
        <v>1</v>
      </c>
      <c r="AD163" s="232" t="s">
        <v>29</v>
      </c>
    </row>
    <row r="164" spans="1:30" ht="15">
      <c r="A164" s="231" t="s">
        <v>291</v>
      </c>
      <c r="B164" s="210" t="s">
        <v>81</v>
      </c>
      <c r="C164" s="232">
        <v>34</v>
      </c>
      <c r="D164" s="232">
        <v>69</v>
      </c>
      <c r="E164" s="232">
        <v>58</v>
      </c>
      <c r="F164" s="208">
        <v>28.5</v>
      </c>
      <c r="G164" s="209">
        <v>0.44600000000000001</v>
      </c>
      <c r="H164" s="209">
        <v>0.371</v>
      </c>
      <c r="I164" s="209">
        <v>0.53500000000000003</v>
      </c>
      <c r="J164" s="209">
        <v>0.54700000000000004</v>
      </c>
      <c r="K164" s="209">
        <v>0.82099999999999995</v>
      </c>
      <c r="L164" s="208">
        <v>5.30526315789474</v>
      </c>
      <c r="M164" s="208">
        <v>12</v>
      </c>
      <c r="N164" s="208">
        <v>2.4</v>
      </c>
      <c r="O164" s="208">
        <v>6.5684210526315798</v>
      </c>
      <c r="P164" s="208">
        <v>2.9052631578947401</v>
      </c>
      <c r="Q164" s="208">
        <v>5.4315789473684202</v>
      </c>
      <c r="R164" s="208">
        <v>2.65263157894737</v>
      </c>
      <c r="S164" s="208">
        <v>3.1578947368421102</v>
      </c>
      <c r="T164" s="208">
        <v>0.25263157894736799</v>
      </c>
      <c r="U164" s="208">
        <v>2.1473684210526298</v>
      </c>
      <c r="V164" s="208">
        <v>2.4</v>
      </c>
      <c r="W164" s="208">
        <v>3.4105263157894701</v>
      </c>
      <c r="X164" s="208">
        <v>0.75789473684210495</v>
      </c>
      <c r="Y164" s="208">
        <v>0.50526315789473697</v>
      </c>
      <c r="Z164" s="208">
        <v>1.8947368421052599</v>
      </c>
      <c r="AA164" s="208">
        <v>1.38947368421053</v>
      </c>
      <c r="AB164" s="208">
        <v>15.6631578947368</v>
      </c>
      <c r="AC164" s="232">
        <v>3</v>
      </c>
      <c r="AD164" s="232" t="s">
        <v>33</v>
      </c>
    </row>
    <row r="165" spans="1:30" ht="15">
      <c r="A165" s="231" t="s">
        <v>291</v>
      </c>
      <c r="B165" s="210" t="s">
        <v>81</v>
      </c>
      <c r="C165" s="232">
        <v>34</v>
      </c>
      <c r="D165" s="232">
        <v>47</v>
      </c>
      <c r="E165" s="232">
        <v>47</v>
      </c>
      <c r="F165" s="208">
        <v>30.2</v>
      </c>
      <c r="G165" s="209">
        <v>0.439</v>
      </c>
      <c r="H165" s="209">
        <v>0.34699999999999998</v>
      </c>
      <c r="I165" s="209">
        <v>0.53600000000000003</v>
      </c>
      <c r="J165" s="209">
        <v>0.52800000000000002</v>
      </c>
      <c r="K165" s="209">
        <v>0.81499999999999995</v>
      </c>
      <c r="L165" s="208">
        <v>5.3642384105960303</v>
      </c>
      <c r="M165" s="208">
        <v>12.158940397351</v>
      </c>
      <c r="N165" s="208">
        <v>2.14569536423841</v>
      </c>
      <c r="O165" s="208">
        <v>6.1986754966887396</v>
      </c>
      <c r="P165" s="208">
        <v>3.2185430463576199</v>
      </c>
      <c r="Q165" s="208">
        <v>5.9602649006622501</v>
      </c>
      <c r="R165" s="208">
        <v>2.74172185430464</v>
      </c>
      <c r="S165" s="208">
        <v>3.4569536423841098</v>
      </c>
      <c r="T165" s="208">
        <v>0.35761589403973498</v>
      </c>
      <c r="U165" s="208">
        <v>2.14569536423841</v>
      </c>
      <c r="V165" s="208">
        <v>2.50331125827815</v>
      </c>
      <c r="W165" s="208">
        <v>3.4569536423841098</v>
      </c>
      <c r="X165" s="208">
        <v>0.71523178807946997</v>
      </c>
      <c r="Y165" s="208">
        <v>0.47682119205298001</v>
      </c>
      <c r="Z165" s="208">
        <v>2.14569536423841</v>
      </c>
      <c r="AA165" s="208">
        <v>1.19205298013245</v>
      </c>
      <c r="AB165" s="208">
        <v>15.6158940397351</v>
      </c>
      <c r="AC165" s="232">
        <v>3</v>
      </c>
      <c r="AD165" s="232" t="s">
        <v>33</v>
      </c>
    </row>
    <row r="166" spans="1:30" ht="15">
      <c r="A166" s="231" t="s">
        <v>291</v>
      </c>
      <c r="B166" s="210" t="s">
        <v>81</v>
      </c>
      <c r="C166" s="232">
        <v>34</v>
      </c>
      <c r="D166" s="232">
        <v>22</v>
      </c>
      <c r="E166" s="232">
        <v>11</v>
      </c>
      <c r="F166" s="208">
        <v>24.9</v>
      </c>
      <c r="G166" s="209">
        <v>0.46300000000000002</v>
      </c>
      <c r="H166" s="209">
        <v>0.42299999999999999</v>
      </c>
      <c r="I166" s="209">
        <v>0.53100000000000003</v>
      </c>
      <c r="J166" s="209">
        <v>0.59699999999999998</v>
      </c>
      <c r="K166" s="209">
        <v>0.84199999999999997</v>
      </c>
      <c r="L166" s="208">
        <v>5.3493975903614501</v>
      </c>
      <c r="M166" s="208">
        <v>11.566265060240999</v>
      </c>
      <c r="N166" s="208">
        <v>3.0361445783132499</v>
      </c>
      <c r="O166" s="208">
        <v>7.2289156626505999</v>
      </c>
      <c r="P166" s="208">
        <v>2.1686746987951802</v>
      </c>
      <c r="Q166" s="208">
        <v>4.19277108433735</v>
      </c>
      <c r="R166" s="208">
        <v>2.1686746987951802</v>
      </c>
      <c r="S166" s="208">
        <v>2.4578313253011999</v>
      </c>
      <c r="T166" s="208">
        <v>0.28915662650602397</v>
      </c>
      <c r="U166" s="208">
        <v>2.1686746987951802</v>
      </c>
      <c r="V166" s="208">
        <v>2.4578313253011999</v>
      </c>
      <c r="W166" s="208">
        <v>3.0361445783132499</v>
      </c>
      <c r="X166" s="208">
        <v>0.86746987951807197</v>
      </c>
      <c r="Y166" s="208">
        <v>0.57831325301204795</v>
      </c>
      <c r="Z166" s="208">
        <v>1.44578313253012</v>
      </c>
      <c r="AA166" s="208">
        <v>2.1686746987951802</v>
      </c>
      <c r="AB166" s="208">
        <v>15.903614457831299</v>
      </c>
      <c r="AC166" s="232">
        <v>0</v>
      </c>
      <c r="AD166" s="232" t="s">
        <v>26</v>
      </c>
    </row>
    <row r="167" spans="1:30" ht="15">
      <c r="A167" s="231" t="s">
        <v>292</v>
      </c>
      <c r="B167" s="210" t="s">
        <v>91</v>
      </c>
      <c r="C167" s="232">
        <v>27</v>
      </c>
      <c r="D167" s="232">
        <v>73</v>
      </c>
      <c r="E167" s="232">
        <v>8</v>
      </c>
      <c r="F167" s="208">
        <v>18.3</v>
      </c>
      <c r="G167" s="209">
        <v>0.374</v>
      </c>
      <c r="H167" s="209">
        <v>0.35199999999999998</v>
      </c>
      <c r="I167" s="209">
        <v>0.45200000000000001</v>
      </c>
      <c r="J167" s="209">
        <v>0.51200000000000001</v>
      </c>
      <c r="K167" s="209">
        <v>0.748</v>
      </c>
      <c r="L167" s="208">
        <v>4.3278688524590203</v>
      </c>
      <c r="M167" s="208">
        <v>11.606557377049199</v>
      </c>
      <c r="N167" s="208">
        <v>3.14754098360656</v>
      </c>
      <c r="O167" s="208">
        <v>9.0491803278688501</v>
      </c>
      <c r="P167" s="208">
        <v>1.1803278688524601</v>
      </c>
      <c r="Q167" s="208">
        <v>2.5573770491803298</v>
      </c>
      <c r="R167" s="208">
        <v>2.5573770491803298</v>
      </c>
      <c r="S167" s="208">
        <v>3.5409836065573801</v>
      </c>
      <c r="T167" s="208">
        <v>0.59016393442622905</v>
      </c>
      <c r="U167" s="208">
        <v>2.7540983606557399</v>
      </c>
      <c r="V167" s="208">
        <v>3.34426229508197</v>
      </c>
      <c r="W167" s="208">
        <v>5.3114754098360697</v>
      </c>
      <c r="X167" s="208">
        <v>1.1803278688524601</v>
      </c>
      <c r="Y167" s="208">
        <v>0.39344262295082</v>
      </c>
      <c r="Z167" s="208">
        <v>1.3770491803278699</v>
      </c>
      <c r="AA167" s="208">
        <v>2.1639344262295102</v>
      </c>
      <c r="AB167" s="208">
        <v>14.5573770491803</v>
      </c>
      <c r="AC167" s="232">
        <v>3</v>
      </c>
      <c r="AD167" s="232" t="s">
        <v>33</v>
      </c>
    </row>
    <row r="168" spans="1:30" ht="15">
      <c r="A168" s="231" t="s">
        <v>292</v>
      </c>
      <c r="B168" s="210" t="s">
        <v>91</v>
      </c>
      <c r="C168" s="232">
        <v>27</v>
      </c>
      <c r="D168" s="232">
        <v>53</v>
      </c>
      <c r="E168" s="232">
        <v>0</v>
      </c>
      <c r="F168" s="208">
        <v>15.3</v>
      </c>
      <c r="G168" s="209">
        <v>0.36799999999999999</v>
      </c>
      <c r="H168" s="209">
        <v>0.34699999999999998</v>
      </c>
      <c r="I168" s="209">
        <v>0.46300000000000002</v>
      </c>
      <c r="J168" s="209">
        <v>0.51100000000000001</v>
      </c>
      <c r="K168" s="209">
        <v>0.746</v>
      </c>
      <c r="L168" s="208">
        <v>3.7647058823529398</v>
      </c>
      <c r="M168" s="208">
        <v>10.352941176470599</v>
      </c>
      <c r="N168" s="208">
        <v>2.8235294117647101</v>
      </c>
      <c r="O168" s="208">
        <v>8.4705882352941195</v>
      </c>
      <c r="P168" s="208">
        <v>0.94117647058823495</v>
      </c>
      <c r="Q168" s="208">
        <v>1.8823529411764699</v>
      </c>
      <c r="R168" s="208">
        <v>1.8823529411764699</v>
      </c>
      <c r="S168" s="208">
        <v>2.5882352941176499</v>
      </c>
      <c r="T168" s="208">
        <v>0.47058823529411797</v>
      </c>
      <c r="U168" s="208">
        <v>2.5882352941176499</v>
      </c>
      <c r="V168" s="208">
        <v>3.2941176470588198</v>
      </c>
      <c r="W168" s="208">
        <v>5.1764705882352899</v>
      </c>
      <c r="X168" s="208">
        <v>1.4117647058823499</v>
      </c>
      <c r="Y168" s="208">
        <v>0.47058823529411797</v>
      </c>
      <c r="Z168" s="208">
        <v>1.1764705882352899</v>
      </c>
      <c r="AA168" s="208">
        <v>2.1176470588235299</v>
      </c>
      <c r="AB168" s="208">
        <v>12.4705882352941</v>
      </c>
      <c r="AC168" s="232">
        <v>3</v>
      </c>
      <c r="AD168" s="232" t="s">
        <v>33</v>
      </c>
    </row>
    <row r="169" spans="1:30" ht="15">
      <c r="A169" s="231" t="s">
        <v>292</v>
      </c>
      <c r="B169" s="210" t="s">
        <v>91</v>
      </c>
      <c r="C169" s="232">
        <v>27</v>
      </c>
      <c r="D169" s="232">
        <v>20</v>
      </c>
      <c r="E169" s="232">
        <v>8</v>
      </c>
      <c r="F169" s="208">
        <v>26.4</v>
      </c>
      <c r="G169" s="209">
        <v>0.38</v>
      </c>
      <c r="H169" s="209">
        <v>0.35799999999999998</v>
      </c>
      <c r="I169" s="209">
        <v>0.442</v>
      </c>
      <c r="J169" s="209">
        <v>0.51300000000000001</v>
      </c>
      <c r="K169" s="209">
        <v>0.75</v>
      </c>
      <c r="L169" s="208">
        <v>5.1818181818181799</v>
      </c>
      <c r="M169" s="208">
        <v>13.636363636363599</v>
      </c>
      <c r="N169" s="208">
        <v>3.6818181818181799</v>
      </c>
      <c r="O169" s="208">
        <v>10.090909090909101</v>
      </c>
      <c r="P169" s="208">
        <v>1.63636363636364</v>
      </c>
      <c r="Q169" s="208">
        <v>3.5454545454545499</v>
      </c>
      <c r="R169" s="208">
        <v>3.6818181818181799</v>
      </c>
      <c r="S169" s="208">
        <v>4.9090909090909101</v>
      </c>
      <c r="T169" s="208">
        <v>0.54545454545454597</v>
      </c>
      <c r="U169" s="208">
        <v>3</v>
      </c>
      <c r="V169" s="208">
        <v>3.4090909090909101</v>
      </c>
      <c r="W169" s="208">
        <v>5.4545454545454604</v>
      </c>
      <c r="X169" s="208">
        <v>1.0909090909090899</v>
      </c>
      <c r="Y169" s="208">
        <v>0.40909090909090901</v>
      </c>
      <c r="Z169" s="208">
        <v>1.77272727272727</v>
      </c>
      <c r="AA169" s="208">
        <v>2.1818181818181799</v>
      </c>
      <c r="AB169" s="208">
        <v>17.727272727272702</v>
      </c>
      <c r="AC169" s="232">
        <v>0</v>
      </c>
      <c r="AD169" s="232" t="s">
        <v>26</v>
      </c>
    </row>
    <row r="170" spans="1:30" ht="15">
      <c r="A170" s="231" t="s">
        <v>85</v>
      </c>
      <c r="B170" s="210" t="s">
        <v>66</v>
      </c>
      <c r="C170" s="232">
        <v>28</v>
      </c>
      <c r="D170" s="232">
        <v>63</v>
      </c>
      <c r="E170" s="232">
        <v>63</v>
      </c>
      <c r="F170" s="208">
        <v>35.700000000000003</v>
      </c>
      <c r="G170" s="209">
        <v>0.47499999999999998</v>
      </c>
      <c r="H170" s="209">
        <v>0.40100000000000002</v>
      </c>
      <c r="I170" s="209">
        <v>0.52300000000000002</v>
      </c>
      <c r="J170" s="209">
        <v>0.55400000000000005</v>
      </c>
      <c r="K170" s="209">
        <v>0.81299999999999994</v>
      </c>
      <c r="L170" s="208">
        <v>6.9579831932773102</v>
      </c>
      <c r="M170" s="208">
        <v>14.6218487394958</v>
      </c>
      <c r="N170" s="208">
        <v>2.3193277310924398</v>
      </c>
      <c r="O170" s="208">
        <v>5.74789915966387</v>
      </c>
      <c r="P170" s="208">
        <v>4.6386554621848699</v>
      </c>
      <c r="Q170" s="208">
        <v>8.8739495798319297</v>
      </c>
      <c r="R170" s="208">
        <v>4.4369747899159702</v>
      </c>
      <c r="S170" s="208">
        <v>5.4453781512605</v>
      </c>
      <c r="T170" s="208">
        <v>0.80672268907563005</v>
      </c>
      <c r="U170" s="208">
        <v>3.73109243697479</v>
      </c>
      <c r="V170" s="208">
        <v>4.53781512605042</v>
      </c>
      <c r="W170" s="208">
        <v>2.4201680672268902</v>
      </c>
      <c r="X170" s="208">
        <v>0.80672268907563005</v>
      </c>
      <c r="Y170" s="208">
        <v>0.80672268907563005</v>
      </c>
      <c r="Z170" s="208">
        <v>1.8151260504201701</v>
      </c>
      <c r="AA170" s="208">
        <v>2.4201680672268902</v>
      </c>
      <c r="AB170" s="208">
        <v>20.672268907563002</v>
      </c>
      <c r="AC170" s="232">
        <v>2</v>
      </c>
      <c r="AD170" s="232" t="s">
        <v>31</v>
      </c>
    </row>
    <row r="171" spans="1:30" ht="15">
      <c r="A171" s="231" t="s">
        <v>293</v>
      </c>
      <c r="B171" s="210" t="s">
        <v>81</v>
      </c>
      <c r="C171" s="232">
        <v>35</v>
      </c>
      <c r="D171" s="232">
        <v>11</v>
      </c>
      <c r="E171" s="232">
        <v>0</v>
      </c>
      <c r="F171" s="208">
        <v>12.5</v>
      </c>
      <c r="G171" s="209">
        <v>0.44900000000000001</v>
      </c>
      <c r="H171" s="209">
        <v>0.432</v>
      </c>
      <c r="I171" s="209">
        <v>0.5</v>
      </c>
      <c r="J171" s="209">
        <v>0.61199999999999999</v>
      </c>
      <c r="K171" s="209">
        <v>1</v>
      </c>
      <c r="L171" s="208">
        <v>5.76</v>
      </c>
      <c r="M171" s="208">
        <v>12.96</v>
      </c>
      <c r="N171" s="208">
        <v>4.32</v>
      </c>
      <c r="O171" s="208">
        <v>9.7919999999999998</v>
      </c>
      <c r="P171" s="208">
        <v>1.44</v>
      </c>
      <c r="Q171" s="208">
        <v>3.1680000000000001</v>
      </c>
      <c r="R171" s="208">
        <v>0.28799999999999998</v>
      </c>
      <c r="S171" s="208">
        <v>0.28799999999999998</v>
      </c>
      <c r="T171" s="208">
        <v>0.86399999999999999</v>
      </c>
      <c r="U171" s="208">
        <v>2.88</v>
      </c>
      <c r="V171" s="208">
        <v>3.7440000000000002</v>
      </c>
      <c r="W171" s="208">
        <v>1.44</v>
      </c>
      <c r="X171" s="208">
        <v>1.44</v>
      </c>
      <c r="Y171" s="208">
        <v>0.86399999999999999</v>
      </c>
      <c r="Z171" s="208">
        <v>2.5920000000000001</v>
      </c>
      <c r="AA171" s="208">
        <v>4.32</v>
      </c>
      <c r="AB171" s="208">
        <v>15.84</v>
      </c>
      <c r="AC171" s="232">
        <v>0</v>
      </c>
      <c r="AD171" s="232" t="s">
        <v>26</v>
      </c>
    </row>
    <row r="172" spans="1:30" ht="15">
      <c r="A172" s="231" t="s">
        <v>120</v>
      </c>
      <c r="B172" s="210" t="s">
        <v>66</v>
      </c>
      <c r="C172" s="232">
        <v>32</v>
      </c>
      <c r="D172" s="232">
        <v>73</v>
      </c>
      <c r="E172" s="232">
        <v>73</v>
      </c>
      <c r="F172" s="208">
        <v>31.5</v>
      </c>
      <c r="G172" s="209">
        <v>0.52700000000000002</v>
      </c>
      <c r="H172" s="209">
        <v>0.30499999999999999</v>
      </c>
      <c r="I172" s="209">
        <v>0.61199999999999999</v>
      </c>
      <c r="J172" s="209">
        <v>0.56999999999999995</v>
      </c>
      <c r="K172" s="209">
        <v>0.71299999999999997</v>
      </c>
      <c r="L172" s="208">
        <v>3.8857142857142901</v>
      </c>
      <c r="M172" s="208">
        <v>7.4285714285714297</v>
      </c>
      <c r="N172" s="208">
        <v>0.57142857142857095</v>
      </c>
      <c r="O172" s="208">
        <v>2.05714285714286</v>
      </c>
      <c r="P172" s="208">
        <v>3.3142857142857101</v>
      </c>
      <c r="Q172" s="208">
        <v>5.3714285714285701</v>
      </c>
      <c r="R172" s="208">
        <v>1.25714285714286</v>
      </c>
      <c r="S172" s="208">
        <v>1.71428571428571</v>
      </c>
      <c r="T172" s="208">
        <v>1.02857142857143</v>
      </c>
      <c r="U172" s="208">
        <v>7.2</v>
      </c>
      <c r="V172" s="208">
        <v>8.2285714285714295</v>
      </c>
      <c r="W172" s="208">
        <v>7.7714285714285696</v>
      </c>
      <c r="X172" s="208">
        <v>1.1428571428571399</v>
      </c>
      <c r="Y172" s="208">
        <v>0.91428571428571404</v>
      </c>
      <c r="Z172" s="208">
        <v>3.2</v>
      </c>
      <c r="AA172" s="208">
        <v>3.54285714285714</v>
      </c>
      <c r="AB172" s="208">
        <v>9.71428571428571</v>
      </c>
      <c r="AC172" s="232">
        <v>7</v>
      </c>
      <c r="AD172" s="232" t="s">
        <v>41</v>
      </c>
    </row>
    <row r="173" spans="1:30" ht="15">
      <c r="A173" s="231" t="s">
        <v>294</v>
      </c>
      <c r="B173" s="210" t="s">
        <v>81</v>
      </c>
      <c r="C173" s="232">
        <v>20</v>
      </c>
      <c r="D173" s="232">
        <v>76</v>
      </c>
      <c r="E173" s="232">
        <v>76</v>
      </c>
      <c r="F173" s="208">
        <v>34.200000000000003</v>
      </c>
      <c r="G173" s="209">
        <v>0.41599999999999998</v>
      </c>
      <c r="H173" s="209">
        <v>0.33800000000000002</v>
      </c>
      <c r="I173" s="209">
        <v>0.47099999999999997</v>
      </c>
      <c r="J173" s="209">
        <v>0.48499999999999999</v>
      </c>
      <c r="K173" s="209">
        <v>0.78600000000000003</v>
      </c>
      <c r="L173" s="208">
        <v>7.7894736842105301</v>
      </c>
      <c r="M173" s="208">
        <v>18.842105263157901</v>
      </c>
      <c r="N173" s="208">
        <v>2.6315789473684199</v>
      </c>
      <c r="O173" s="208">
        <v>7.6842105263157903</v>
      </c>
      <c r="P173" s="208">
        <v>5.2631578947368398</v>
      </c>
      <c r="Q173" s="208">
        <v>11.157894736842101</v>
      </c>
      <c r="R173" s="208">
        <v>5.0526315789473699</v>
      </c>
      <c r="S173" s="208">
        <v>6.4210526315789496</v>
      </c>
      <c r="T173" s="208">
        <v>0.63157894736842102</v>
      </c>
      <c r="U173" s="208">
        <v>3.3684210526315801</v>
      </c>
      <c r="V173" s="208">
        <v>3.8947368421052602</v>
      </c>
      <c r="W173" s="208">
        <v>3.8947368421052602</v>
      </c>
      <c r="X173" s="208">
        <v>0.84210526315789502</v>
      </c>
      <c r="Y173" s="208">
        <v>0.21052631578947401</v>
      </c>
      <c r="Z173" s="208">
        <v>2.7368421052631602</v>
      </c>
      <c r="AA173" s="208">
        <v>1.7894736842105301</v>
      </c>
      <c r="AB173" s="208">
        <v>23.2631578947368</v>
      </c>
      <c r="AC173" s="232">
        <v>2</v>
      </c>
      <c r="AD173" s="232" t="s">
        <v>31</v>
      </c>
    </row>
    <row r="174" spans="1:30" ht="15">
      <c r="A174" s="231" t="s">
        <v>295</v>
      </c>
      <c r="B174" s="210" t="s">
        <v>66</v>
      </c>
      <c r="C174" s="232">
        <v>32</v>
      </c>
      <c r="D174" s="232">
        <v>57</v>
      </c>
      <c r="E174" s="232">
        <v>1</v>
      </c>
      <c r="F174" s="208">
        <v>14</v>
      </c>
      <c r="G174" s="209">
        <v>0.54</v>
      </c>
      <c r="H174" s="209">
        <v>0.378</v>
      </c>
      <c r="I174" s="209">
        <v>0.66700000000000004</v>
      </c>
      <c r="J174" s="209">
        <v>0.623</v>
      </c>
      <c r="K174" s="209">
        <v>0.77600000000000002</v>
      </c>
      <c r="L174" s="208">
        <v>6.1714285714285699</v>
      </c>
      <c r="M174" s="208">
        <v>11.314285714285701</v>
      </c>
      <c r="N174" s="208">
        <v>1.8</v>
      </c>
      <c r="O174" s="208">
        <v>4.8857142857142897</v>
      </c>
      <c r="P174" s="208">
        <v>4.1142857142857201</v>
      </c>
      <c r="Q174" s="208">
        <v>6.4285714285714297</v>
      </c>
      <c r="R174" s="208">
        <v>2.3142857142857101</v>
      </c>
      <c r="S174" s="208">
        <v>3.0857142857142899</v>
      </c>
      <c r="T174" s="208">
        <v>3.3428571428571399</v>
      </c>
      <c r="U174" s="208">
        <v>5.9142857142857199</v>
      </c>
      <c r="V174" s="208">
        <v>9.2571428571428598</v>
      </c>
      <c r="W174" s="208">
        <v>2.3142857142857101</v>
      </c>
      <c r="X174" s="208">
        <v>1.02857142857143</v>
      </c>
      <c r="Y174" s="208">
        <v>1.02857142857143</v>
      </c>
      <c r="Z174" s="208">
        <v>2.3142857142857101</v>
      </c>
      <c r="AA174" s="208">
        <v>4.6285714285714299</v>
      </c>
      <c r="AB174" s="208">
        <v>16.457142857142902</v>
      </c>
      <c r="AC174" s="232">
        <v>4</v>
      </c>
      <c r="AD174" s="232" t="s">
        <v>35</v>
      </c>
    </row>
    <row r="175" spans="1:30" ht="15">
      <c r="A175" s="231" t="s">
        <v>296</v>
      </c>
      <c r="B175" s="210" t="s">
        <v>61</v>
      </c>
      <c r="C175" s="232">
        <v>29</v>
      </c>
      <c r="D175" s="232">
        <v>32</v>
      </c>
      <c r="E175" s="232">
        <v>1</v>
      </c>
      <c r="F175" s="208">
        <v>15</v>
      </c>
      <c r="G175" s="209">
        <v>0.56499999999999995</v>
      </c>
      <c r="H175" s="209">
        <v>0.371</v>
      </c>
      <c r="I175" s="209">
        <v>0.65800000000000003</v>
      </c>
      <c r="J175" s="209">
        <v>0.625</v>
      </c>
      <c r="K175" s="209">
        <v>0.66700000000000004</v>
      </c>
      <c r="L175" s="208">
        <v>4.5599999999999996</v>
      </c>
      <c r="M175" s="208">
        <v>8.16</v>
      </c>
      <c r="N175" s="208">
        <v>0.96</v>
      </c>
      <c r="O175" s="208">
        <v>2.64</v>
      </c>
      <c r="P175" s="208">
        <v>3.6</v>
      </c>
      <c r="Q175" s="208">
        <v>5.52</v>
      </c>
      <c r="R175" s="208">
        <v>2.16</v>
      </c>
      <c r="S175" s="208">
        <v>3.36</v>
      </c>
      <c r="T175" s="208">
        <v>1.92</v>
      </c>
      <c r="U175" s="208">
        <v>4.5599999999999996</v>
      </c>
      <c r="V175" s="208">
        <v>6.72</v>
      </c>
      <c r="W175" s="208">
        <v>1.68</v>
      </c>
      <c r="X175" s="208">
        <v>1.92</v>
      </c>
      <c r="Y175" s="208">
        <v>1.68</v>
      </c>
      <c r="Z175" s="208">
        <v>1.44</v>
      </c>
      <c r="AA175" s="208">
        <v>3.84</v>
      </c>
      <c r="AB175" s="208">
        <v>12.48</v>
      </c>
      <c r="AC175" s="232">
        <v>7</v>
      </c>
      <c r="AD175" s="232" t="s">
        <v>41</v>
      </c>
    </row>
    <row r="176" spans="1:30" ht="15">
      <c r="A176" s="231" t="s">
        <v>297</v>
      </c>
      <c r="B176" s="210" t="s">
        <v>66</v>
      </c>
      <c r="C176" s="232">
        <v>36</v>
      </c>
      <c r="D176" s="232">
        <v>56</v>
      </c>
      <c r="E176" s="232">
        <v>4</v>
      </c>
      <c r="F176" s="208">
        <v>19.5</v>
      </c>
      <c r="G176" s="209">
        <v>0.48799999999999999</v>
      </c>
      <c r="H176" s="209">
        <v>0.28799999999999998</v>
      </c>
      <c r="I176" s="209">
        <v>0.57999999999999996</v>
      </c>
      <c r="J176" s="209">
        <v>0.53400000000000003</v>
      </c>
      <c r="K176" s="209">
        <v>0.74399999999999999</v>
      </c>
      <c r="L176" s="208">
        <v>5.3538461538461499</v>
      </c>
      <c r="M176" s="208">
        <v>10.8923076923077</v>
      </c>
      <c r="N176" s="208">
        <v>0.92307692307692302</v>
      </c>
      <c r="O176" s="208">
        <v>3.5076923076923099</v>
      </c>
      <c r="P176" s="208">
        <v>4.2461538461538497</v>
      </c>
      <c r="Q176" s="208">
        <v>7.3846153846153797</v>
      </c>
      <c r="R176" s="208">
        <v>2.95384615384615</v>
      </c>
      <c r="S176" s="208">
        <v>3.87692307692308</v>
      </c>
      <c r="T176" s="208">
        <v>1.2923076923076899</v>
      </c>
      <c r="U176" s="208">
        <v>3.5076923076923099</v>
      </c>
      <c r="V176" s="208">
        <v>4.8</v>
      </c>
      <c r="W176" s="208">
        <v>2.2153846153846199</v>
      </c>
      <c r="X176" s="208">
        <v>0.55384615384615399</v>
      </c>
      <c r="Y176" s="208">
        <v>0.55384615384615399</v>
      </c>
      <c r="Z176" s="208">
        <v>1.4769230769230799</v>
      </c>
      <c r="AA176" s="208">
        <v>3.3230769230769202</v>
      </c>
      <c r="AB176" s="208">
        <v>14.4</v>
      </c>
      <c r="AC176" s="232">
        <v>4</v>
      </c>
      <c r="AD176" s="232" t="s">
        <v>35</v>
      </c>
    </row>
    <row r="177" spans="1:30" ht="15">
      <c r="A177" s="231" t="s">
        <v>298</v>
      </c>
      <c r="B177" s="210" t="s">
        <v>81</v>
      </c>
      <c r="C177" s="232">
        <v>22</v>
      </c>
      <c r="D177" s="232">
        <v>60</v>
      </c>
      <c r="E177" s="232">
        <v>21</v>
      </c>
      <c r="F177" s="208">
        <v>25.7</v>
      </c>
      <c r="G177" s="209">
        <v>0.53700000000000003</v>
      </c>
      <c r="H177" s="209">
        <v>0.40200000000000002</v>
      </c>
      <c r="I177" s="209">
        <v>0.64300000000000002</v>
      </c>
      <c r="J177" s="209">
        <v>0.626</v>
      </c>
      <c r="K177" s="209">
        <v>0.72299999999999998</v>
      </c>
      <c r="L177" s="208">
        <v>4.7626459143968898</v>
      </c>
      <c r="M177" s="208">
        <v>8.9649805447470801</v>
      </c>
      <c r="N177" s="208">
        <v>1.5408560311284101</v>
      </c>
      <c r="O177" s="208">
        <v>3.9221789883268499</v>
      </c>
      <c r="P177" s="208">
        <v>3.2217898832684799</v>
      </c>
      <c r="Q177" s="208">
        <v>5.0428015564202298</v>
      </c>
      <c r="R177" s="208">
        <v>1.5408560311284101</v>
      </c>
      <c r="S177" s="208">
        <v>2.24124513618677</v>
      </c>
      <c r="T177" s="208">
        <v>1.2607003891050601</v>
      </c>
      <c r="U177" s="208">
        <v>2.9416342412451399</v>
      </c>
      <c r="V177" s="208">
        <v>4.2023346303502001</v>
      </c>
      <c r="W177" s="208">
        <v>2.38132295719844</v>
      </c>
      <c r="X177" s="208">
        <v>0.98054474708171202</v>
      </c>
      <c r="Y177" s="208">
        <v>0.14007782101167299</v>
      </c>
      <c r="Z177" s="208">
        <v>1.6809338521400801</v>
      </c>
      <c r="AA177" s="208">
        <v>3.6420233463035001</v>
      </c>
      <c r="AB177" s="208">
        <v>12.7470817120623</v>
      </c>
      <c r="AC177" s="232">
        <v>3</v>
      </c>
      <c r="AD177" s="232" t="s">
        <v>33</v>
      </c>
    </row>
    <row r="178" spans="1:30" ht="15">
      <c r="A178" s="231" t="s">
        <v>299</v>
      </c>
      <c r="B178" s="210" t="s">
        <v>61</v>
      </c>
      <c r="C178" s="232">
        <v>19</v>
      </c>
      <c r="D178" s="232">
        <v>72</v>
      </c>
      <c r="E178" s="232">
        <v>12</v>
      </c>
      <c r="F178" s="208">
        <v>19.5</v>
      </c>
      <c r="G178" s="209">
        <v>0.46500000000000002</v>
      </c>
      <c r="H178" s="209">
        <v>0.39</v>
      </c>
      <c r="I178" s="209">
        <v>0.53600000000000003</v>
      </c>
      <c r="J178" s="209">
        <v>0.56000000000000005</v>
      </c>
      <c r="K178" s="209">
        <v>0.89400000000000002</v>
      </c>
      <c r="L178" s="208">
        <v>6.2769230769230804</v>
      </c>
      <c r="M178" s="208">
        <v>13.6615384615385</v>
      </c>
      <c r="N178" s="208">
        <v>2.5846153846153799</v>
      </c>
      <c r="O178" s="208">
        <v>6.6461538461538501</v>
      </c>
      <c r="P178" s="208">
        <v>3.6923076923076898</v>
      </c>
      <c r="Q178" s="208">
        <v>7.0153846153846198</v>
      </c>
      <c r="R178" s="208">
        <v>1.10769230769231</v>
      </c>
      <c r="S178" s="208">
        <v>1.2923076923076899</v>
      </c>
      <c r="T178" s="208">
        <v>0.92307692307692302</v>
      </c>
      <c r="U178" s="208">
        <v>2.95384615384615</v>
      </c>
      <c r="V178" s="208">
        <v>3.87692307692308</v>
      </c>
      <c r="W178" s="208">
        <v>1.84615384615385</v>
      </c>
      <c r="X178" s="208">
        <v>1.10769230769231</v>
      </c>
      <c r="Y178" s="208">
        <v>0.36923076923076897</v>
      </c>
      <c r="Z178" s="208">
        <v>1.10769230769231</v>
      </c>
      <c r="AA178" s="208">
        <v>2.2153846153846199</v>
      </c>
      <c r="AB178" s="208">
        <v>16.430769230769201</v>
      </c>
      <c r="AC178" s="232">
        <v>0</v>
      </c>
      <c r="AD178" s="232" t="s">
        <v>26</v>
      </c>
    </row>
    <row r="179" spans="1:30" ht="15">
      <c r="A179" s="231" t="s">
        <v>300</v>
      </c>
      <c r="B179" s="210" t="s">
        <v>72</v>
      </c>
      <c r="C179" s="232">
        <v>33</v>
      </c>
      <c r="D179" s="232">
        <v>41</v>
      </c>
      <c r="E179" s="232">
        <v>16</v>
      </c>
      <c r="F179" s="208">
        <v>13.9</v>
      </c>
      <c r="G179" s="209">
        <v>0.48499999999999999</v>
      </c>
      <c r="H179" s="209">
        <v>0.34799999999999998</v>
      </c>
      <c r="I179" s="209">
        <v>0.625</v>
      </c>
      <c r="J179" s="209">
        <v>0.57299999999999995</v>
      </c>
      <c r="K179" s="209">
        <v>0.65600000000000003</v>
      </c>
      <c r="L179" s="208">
        <v>3.88489208633094</v>
      </c>
      <c r="M179" s="208">
        <v>8.2877697841726601</v>
      </c>
      <c r="N179" s="208">
        <v>1.55395683453237</v>
      </c>
      <c r="O179" s="208">
        <v>4.14388489208633</v>
      </c>
      <c r="P179" s="208">
        <v>2.5899280575539598</v>
      </c>
      <c r="Q179" s="208">
        <v>4.14388489208633</v>
      </c>
      <c r="R179" s="208">
        <v>1.2949640287769799</v>
      </c>
      <c r="S179" s="208">
        <v>2.0719424460431699</v>
      </c>
      <c r="T179" s="208">
        <v>2.8489208633093499</v>
      </c>
      <c r="U179" s="208">
        <v>6.7338129496402903</v>
      </c>
      <c r="V179" s="208">
        <v>9.8417266187050405</v>
      </c>
      <c r="W179" s="208">
        <v>3.88489208633094</v>
      </c>
      <c r="X179" s="208">
        <v>0.77697841726618699</v>
      </c>
      <c r="Y179" s="208">
        <v>0.51798561151079103</v>
      </c>
      <c r="Z179" s="208">
        <v>1.2949640287769799</v>
      </c>
      <c r="AA179" s="208">
        <v>4.66187050359712</v>
      </c>
      <c r="AB179" s="208">
        <v>10.6187050359712</v>
      </c>
      <c r="AC179" s="232">
        <v>4</v>
      </c>
      <c r="AD179" s="232" t="s">
        <v>35</v>
      </c>
    </row>
    <row r="180" spans="1:30" ht="15">
      <c r="A180" s="231" t="s">
        <v>301</v>
      </c>
      <c r="B180" s="210" t="s">
        <v>81</v>
      </c>
      <c r="C180" s="232">
        <v>22</v>
      </c>
      <c r="D180" s="232">
        <v>71</v>
      </c>
      <c r="E180" s="232">
        <v>66</v>
      </c>
      <c r="F180" s="208">
        <v>29.9</v>
      </c>
      <c r="G180" s="209">
        <v>0.46800000000000003</v>
      </c>
      <c r="H180" s="209">
        <v>0.38600000000000001</v>
      </c>
      <c r="I180" s="209">
        <v>0.64100000000000001</v>
      </c>
      <c r="J180" s="209">
        <v>0.59899999999999998</v>
      </c>
      <c r="K180" s="209">
        <v>0.79600000000000004</v>
      </c>
      <c r="L180" s="208">
        <v>4.8160535117056904</v>
      </c>
      <c r="M180" s="208">
        <v>10.234113712374601</v>
      </c>
      <c r="N180" s="208">
        <v>2.6488294314381302</v>
      </c>
      <c r="O180" s="208">
        <v>6.8628762541806001</v>
      </c>
      <c r="P180" s="208">
        <v>2.1672240802675602</v>
      </c>
      <c r="Q180" s="208">
        <v>3.2508361204013401</v>
      </c>
      <c r="R180" s="208">
        <v>1.32441471571906</v>
      </c>
      <c r="S180" s="208">
        <v>1.68561872909699</v>
      </c>
      <c r="T180" s="208">
        <v>0.84280936454849498</v>
      </c>
      <c r="U180" s="208">
        <v>3.0100334448160502</v>
      </c>
      <c r="V180" s="208">
        <v>3.8528428093645499</v>
      </c>
      <c r="W180" s="208">
        <v>2.5284280936454899</v>
      </c>
      <c r="X180" s="208">
        <v>0.84280936454849498</v>
      </c>
      <c r="Y180" s="208">
        <v>0.48160535117056902</v>
      </c>
      <c r="Z180" s="208">
        <v>1.2040133779264199</v>
      </c>
      <c r="AA180" s="208">
        <v>3.0100334448160502</v>
      </c>
      <c r="AB180" s="208">
        <v>13.6053511705686</v>
      </c>
      <c r="AC180" s="232">
        <v>6</v>
      </c>
      <c r="AD180" s="232" t="s">
        <v>39</v>
      </c>
    </row>
    <row r="181" spans="1:30" ht="15">
      <c r="A181" s="231" t="s">
        <v>302</v>
      </c>
      <c r="B181" s="210" t="s">
        <v>66</v>
      </c>
      <c r="C181" s="232">
        <v>24</v>
      </c>
      <c r="D181" s="232">
        <v>63</v>
      </c>
      <c r="E181" s="232">
        <v>9</v>
      </c>
      <c r="F181" s="208">
        <v>23.3</v>
      </c>
      <c r="G181" s="209">
        <v>0.48599999999999999</v>
      </c>
      <c r="H181" s="209">
        <v>0.31900000000000001</v>
      </c>
      <c r="I181" s="209">
        <v>0.55000000000000004</v>
      </c>
      <c r="J181" s="209">
        <v>0.53</v>
      </c>
      <c r="K181" s="209">
        <v>0.73899999999999999</v>
      </c>
      <c r="L181" s="208">
        <v>6.95278969957082</v>
      </c>
      <c r="M181" s="208">
        <v>14.3690987124464</v>
      </c>
      <c r="N181" s="208">
        <v>1.23605150214592</v>
      </c>
      <c r="O181" s="208">
        <v>3.8626609442060098</v>
      </c>
      <c r="P181" s="208">
        <v>5.7167381974248901</v>
      </c>
      <c r="Q181" s="208">
        <v>10.3519313304721</v>
      </c>
      <c r="R181" s="208">
        <v>2.1630901287553601</v>
      </c>
      <c r="S181" s="208">
        <v>2.9356223175965699</v>
      </c>
      <c r="T181" s="208">
        <v>1.23605150214592</v>
      </c>
      <c r="U181" s="208">
        <v>5.7167381974248901</v>
      </c>
      <c r="V181" s="208">
        <v>6.95278969957082</v>
      </c>
      <c r="W181" s="208">
        <v>1.3905579399141601</v>
      </c>
      <c r="X181" s="208">
        <v>0.46351931330472101</v>
      </c>
      <c r="Y181" s="208">
        <v>0.61802575107296098</v>
      </c>
      <c r="Z181" s="208">
        <v>1.23605150214592</v>
      </c>
      <c r="AA181" s="208">
        <v>1.6995708154506399</v>
      </c>
      <c r="AB181" s="208">
        <v>17.304721030042899</v>
      </c>
      <c r="AC181" s="232">
        <v>4</v>
      </c>
      <c r="AD181" s="232" t="s">
        <v>35</v>
      </c>
    </row>
    <row r="182" spans="1:30" ht="15">
      <c r="A182" s="231" t="s">
        <v>302</v>
      </c>
      <c r="B182" s="210" t="s">
        <v>66</v>
      </c>
      <c r="C182" s="232">
        <v>24</v>
      </c>
      <c r="D182" s="232">
        <v>30</v>
      </c>
      <c r="E182" s="232">
        <v>0</v>
      </c>
      <c r="F182" s="208">
        <v>24.3</v>
      </c>
      <c r="G182" s="209">
        <v>0.48799999999999999</v>
      </c>
      <c r="H182" s="209">
        <v>0.33700000000000002</v>
      </c>
      <c r="I182" s="209">
        <v>0.54500000000000004</v>
      </c>
      <c r="J182" s="209">
        <v>0.53400000000000003</v>
      </c>
      <c r="K182" s="209">
        <v>0.75900000000000001</v>
      </c>
      <c r="L182" s="208">
        <v>7.8518518518518503</v>
      </c>
      <c r="M182" s="208">
        <v>16</v>
      </c>
      <c r="N182" s="208">
        <v>1.4814814814814801</v>
      </c>
      <c r="O182" s="208">
        <v>4.44444444444445</v>
      </c>
      <c r="P182" s="208">
        <v>6.3703703703703702</v>
      </c>
      <c r="Q182" s="208">
        <v>11.5555555555556</v>
      </c>
      <c r="R182" s="208">
        <v>2.2222222222222201</v>
      </c>
      <c r="S182" s="208">
        <v>2.81481481481481</v>
      </c>
      <c r="T182" s="208">
        <v>0.88888888888888895</v>
      </c>
      <c r="U182" s="208">
        <v>5.3333333333333304</v>
      </c>
      <c r="V182" s="208">
        <v>6.3703703703703702</v>
      </c>
      <c r="W182" s="208">
        <v>1.7777777777777799</v>
      </c>
      <c r="X182" s="208">
        <v>0.592592592592593</v>
      </c>
      <c r="Y182" s="208">
        <v>0.592592592592593</v>
      </c>
      <c r="Z182" s="208">
        <v>1.7777777777777799</v>
      </c>
      <c r="AA182" s="208">
        <v>1.92592592592593</v>
      </c>
      <c r="AB182" s="208">
        <v>19.259259259259299</v>
      </c>
      <c r="AC182" s="232">
        <v>2</v>
      </c>
      <c r="AD182" s="232" t="s">
        <v>31</v>
      </c>
    </row>
    <row r="183" spans="1:30" ht="15">
      <c r="A183" s="231" t="s">
        <v>302</v>
      </c>
      <c r="B183" s="210" t="s">
        <v>66</v>
      </c>
      <c r="C183" s="232">
        <v>24</v>
      </c>
      <c r="D183" s="232">
        <v>33</v>
      </c>
      <c r="E183" s="232">
        <v>9</v>
      </c>
      <c r="F183" s="208">
        <v>22.4</v>
      </c>
      <c r="G183" s="209">
        <v>0.48499999999999999</v>
      </c>
      <c r="H183" s="209">
        <v>0.29599999999999999</v>
      </c>
      <c r="I183" s="209">
        <v>0.55600000000000005</v>
      </c>
      <c r="J183" s="209">
        <v>0.52500000000000002</v>
      </c>
      <c r="K183" s="209">
        <v>0.72099999999999997</v>
      </c>
      <c r="L183" s="208">
        <v>6.1071428571428603</v>
      </c>
      <c r="M183" s="208">
        <v>12.6964285714286</v>
      </c>
      <c r="N183" s="208">
        <v>0.96428571428571397</v>
      </c>
      <c r="O183" s="208">
        <v>3.53571428571429</v>
      </c>
      <c r="P183" s="208">
        <v>5.1428571428571397</v>
      </c>
      <c r="Q183" s="208">
        <v>9.16071428571429</v>
      </c>
      <c r="R183" s="208">
        <v>2.08928571428571</v>
      </c>
      <c r="S183" s="208">
        <v>2.8928571428571401</v>
      </c>
      <c r="T183" s="208">
        <v>1.6071428571428601</v>
      </c>
      <c r="U183" s="208">
        <v>5.9464285714285703</v>
      </c>
      <c r="V183" s="208">
        <v>7.5535714285714297</v>
      </c>
      <c r="W183" s="208">
        <v>1.125</v>
      </c>
      <c r="X183" s="208">
        <v>0.32142857142857101</v>
      </c>
      <c r="Y183" s="208">
        <v>0.64285714285714302</v>
      </c>
      <c r="Z183" s="208">
        <v>0.80357142857142905</v>
      </c>
      <c r="AA183" s="208">
        <v>1.6071428571428601</v>
      </c>
      <c r="AB183" s="208">
        <v>15.4285714285714</v>
      </c>
      <c r="AC183" s="232">
        <v>4</v>
      </c>
      <c r="AD183" s="232" t="s">
        <v>35</v>
      </c>
    </row>
    <row r="184" spans="1:30" ht="15">
      <c r="A184" s="231" t="s">
        <v>303</v>
      </c>
      <c r="B184" s="210" t="s">
        <v>91</v>
      </c>
      <c r="C184" s="232">
        <v>22</v>
      </c>
      <c r="D184" s="232">
        <v>56</v>
      </c>
      <c r="E184" s="232">
        <v>56</v>
      </c>
      <c r="F184" s="208">
        <v>33.6</v>
      </c>
      <c r="G184" s="209">
        <v>0.49</v>
      </c>
      <c r="H184" s="209">
        <v>0.4</v>
      </c>
      <c r="I184" s="209">
        <v>0.57199999999999995</v>
      </c>
      <c r="J184" s="209">
        <v>0.58599999999999997</v>
      </c>
      <c r="K184" s="209">
        <v>0.871</v>
      </c>
      <c r="L184" s="208">
        <v>7.9285714285714297</v>
      </c>
      <c r="M184" s="208">
        <v>16.071428571428601</v>
      </c>
      <c r="N184" s="208">
        <v>3.1071428571428599</v>
      </c>
      <c r="O184" s="208">
        <v>7.71428571428571</v>
      </c>
      <c r="P184" s="208">
        <v>4.8214285714285703</v>
      </c>
      <c r="Q184" s="208">
        <v>8.3571428571428594</v>
      </c>
      <c r="R184" s="208">
        <v>3.3214285714285698</v>
      </c>
      <c r="S184" s="208">
        <v>3.8571428571428599</v>
      </c>
      <c r="T184" s="208">
        <v>0.64285714285714302</v>
      </c>
      <c r="U184" s="208">
        <v>3.3214285714285698</v>
      </c>
      <c r="V184" s="208">
        <v>3.96428571428571</v>
      </c>
      <c r="W184" s="208">
        <v>11.1428571428571</v>
      </c>
      <c r="X184" s="208">
        <v>1.71428571428571</v>
      </c>
      <c r="Y184" s="208">
        <v>0.42857142857142899</v>
      </c>
      <c r="Z184" s="208">
        <v>2.6785714285714302</v>
      </c>
      <c r="AA184" s="208">
        <v>1.28571428571429</v>
      </c>
      <c r="AB184" s="208">
        <v>22.178571428571399</v>
      </c>
      <c r="AC184" s="232">
        <v>5</v>
      </c>
      <c r="AD184" s="232" t="s">
        <v>37</v>
      </c>
    </row>
    <row r="185" spans="1:30" ht="15">
      <c r="A185" s="231" t="s">
        <v>304</v>
      </c>
      <c r="B185" s="210" t="s">
        <v>81</v>
      </c>
      <c r="C185" s="232">
        <v>21</v>
      </c>
      <c r="D185" s="232">
        <v>47</v>
      </c>
      <c r="E185" s="232">
        <v>3</v>
      </c>
      <c r="F185" s="208">
        <v>16</v>
      </c>
      <c r="G185" s="209">
        <v>0.43</v>
      </c>
      <c r="H185" s="209">
        <v>0.35299999999999998</v>
      </c>
      <c r="I185" s="209">
        <v>0.504</v>
      </c>
      <c r="J185" s="209">
        <v>0.51700000000000002</v>
      </c>
      <c r="K185" s="209">
        <v>0.75</v>
      </c>
      <c r="L185" s="208">
        <v>4.95</v>
      </c>
      <c r="M185" s="208">
        <v>11.25</v>
      </c>
      <c r="N185" s="208">
        <v>2.0249999999999999</v>
      </c>
      <c r="O185" s="208">
        <v>5.625</v>
      </c>
      <c r="P185" s="208">
        <v>2.9249999999999998</v>
      </c>
      <c r="Q185" s="208">
        <v>5.85</v>
      </c>
      <c r="R185" s="208">
        <v>2.7</v>
      </c>
      <c r="S185" s="208">
        <v>3.6</v>
      </c>
      <c r="T185" s="208">
        <v>0.9</v>
      </c>
      <c r="U185" s="208">
        <v>3.375</v>
      </c>
      <c r="V185" s="208">
        <v>4.2750000000000004</v>
      </c>
      <c r="W185" s="208">
        <v>2.4750000000000001</v>
      </c>
      <c r="X185" s="208">
        <v>1.35</v>
      </c>
      <c r="Y185" s="208">
        <v>0.45</v>
      </c>
      <c r="Z185" s="208">
        <v>2.0249999999999999</v>
      </c>
      <c r="AA185" s="208">
        <v>2.4750000000000001</v>
      </c>
      <c r="AB185" s="208">
        <v>14.4</v>
      </c>
      <c r="AC185" s="232">
        <v>3</v>
      </c>
      <c r="AD185" s="232" t="s">
        <v>33</v>
      </c>
    </row>
    <row r="186" spans="1:30" ht="15">
      <c r="A186" s="231" t="s">
        <v>304</v>
      </c>
      <c r="B186" s="210" t="s">
        <v>81</v>
      </c>
      <c r="C186" s="232">
        <v>21</v>
      </c>
      <c r="D186" s="232">
        <v>26</v>
      </c>
      <c r="E186" s="232">
        <v>0</v>
      </c>
      <c r="F186" s="208">
        <v>13.9</v>
      </c>
      <c r="G186" s="209">
        <v>0.439</v>
      </c>
      <c r="H186" s="209">
        <v>0.34</v>
      </c>
      <c r="I186" s="209">
        <v>0.52500000000000002</v>
      </c>
      <c r="J186" s="209">
        <v>0.51800000000000002</v>
      </c>
      <c r="K186" s="209">
        <v>0.83799999999999997</v>
      </c>
      <c r="L186" s="208">
        <v>4.9208633093525203</v>
      </c>
      <c r="M186" s="208">
        <v>11.3956834532374</v>
      </c>
      <c r="N186" s="208">
        <v>1.8129496402877701</v>
      </c>
      <c r="O186" s="208">
        <v>5.1798561151079099</v>
      </c>
      <c r="P186" s="208">
        <v>3.1079136690647502</v>
      </c>
      <c r="Q186" s="208">
        <v>5.9568345323741001</v>
      </c>
      <c r="R186" s="208">
        <v>3.1079136690647502</v>
      </c>
      <c r="S186" s="208">
        <v>3.6258992805755401</v>
      </c>
      <c r="T186" s="208">
        <v>0.77697841726618699</v>
      </c>
      <c r="U186" s="208">
        <v>3.1079136690647502</v>
      </c>
      <c r="V186" s="208">
        <v>3.88489208633094</v>
      </c>
      <c r="W186" s="208">
        <v>3.3669064748201398</v>
      </c>
      <c r="X186" s="208">
        <v>1.55395683453237</v>
      </c>
      <c r="Y186" s="208">
        <v>0.51798561151079103</v>
      </c>
      <c r="Z186" s="208">
        <v>2.0719424460431699</v>
      </c>
      <c r="AA186" s="208">
        <v>2.0719424460431699</v>
      </c>
      <c r="AB186" s="208">
        <v>14.762589928057601</v>
      </c>
      <c r="AC186" s="232">
        <v>3</v>
      </c>
      <c r="AD186" s="232" t="s">
        <v>33</v>
      </c>
    </row>
    <row r="187" spans="1:30" ht="15">
      <c r="A187" s="231" t="s">
        <v>304</v>
      </c>
      <c r="B187" s="210" t="s">
        <v>81</v>
      </c>
      <c r="C187" s="232">
        <v>21</v>
      </c>
      <c r="D187" s="232">
        <v>21</v>
      </c>
      <c r="E187" s="232">
        <v>3</v>
      </c>
      <c r="F187" s="208">
        <v>18.5</v>
      </c>
      <c r="G187" s="209">
        <v>0.42299999999999999</v>
      </c>
      <c r="H187" s="209">
        <v>0.36499999999999999</v>
      </c>
      <c r="I187" s="209">
        <v>0.48299999999999998</v>
      </c>
      <c r="J187" s="209">
        <v>0.51600000000000001</v>
      </c>
      <c r="K187" s="209">
        <v>0.66700000000000004</v>
      </c>
      <c r="L187" s="208">
        <v>4.8648648648648702</v>
      </c>
      <c r="M187" s="208">
        <v>11.481081081081101</v>
      </c>
      <c r="N187" s="208">
        <v>2.14054054054054</v>
      </c>
      <c r="O187" s="208">
        <v>5.8378378378378404</v>
      </c>
      <c r="P187" s="208">
        <v>2.72432432432432</v>
      </c>
      <c r="Q187" s="208">
        <v>5.6432432432432398</v>
      </c>
      <c r="R187" s="208">
        <v>2.3351351351351401</v>
      </c>
      <c r="S187" s="208">
        <v>3.6972972972972999</v>
      </c>
      <c r="T187" s="208">
        <v>0.77837837837837798</v>
      </c>
      <c r="U187" s="208">
        <v>3.6972972972972999</v>
      </c>
      <c r="V187" s="208">
        <v>4.4756756756756797</v>
      </c>
      <c r="W187" s="208">
        <v>1.9459459459459501</v>
      </c>
      <c r="X187" s="208">
        <v>0.97297297297297303</v>
      </c>
      <c r="Y187" s="208">
        <v>0.38918918918918899</v>
      </c>
      <c r="Z187" s="208">
        <v>1.9459459459459501</v>
      </c>
      <c r="AA187" s="208">
        <v>2.72432432432432</v>
      </c>
      <c r="AB187" s="208">
        <v>14.205405405405401</v>
      </c>
      <c r="AC187" s="232">
        <v>3</v>
      </c>
      <c r="AD187" s="232" t="s">
        <v>33</v>
      </c>
    </row>
    <row r="188" spans="1:30" ht="15">
      <c r="A188" s="231" t="s">
        <v>305</v>
      </c>
      <c r="B188" s="210" t="s">
        <v>61</v>
      </c>
      <c r="C188" s="232">
        <v>30</v>
      </c>
      <c r="D188" s="232">
        <v>71</v>
      </c>
      <c r="E188" s="232">
        <v>45</v>
      </c>
      <c r="F188" s="208">
        <v>30.3</v>
      </c>
      <c r="G188" s="209">
        <v>0.40100000000000002</v>
      </c>
      <c r="H188" s="209">
        <v>0.38500000000000001</v>
      </c>
      <c r="I188" s="209">
        <v>0.43099999999999999</v>
      </c>
      <c r="J188" s="209">
        <v>0.52700000000000002</v>
      </c>
      <c r="K188" s="209">
        <v>0.77</v>
      </c>
      <c r="L188" s="208">
        <v>5.7029702970297</v>
      </c>
      <c r="M188" s="208">
        <v>14.1386138613861</v>
      </c>
      <c r="N188" s="208">
        <v>3.56435643564356</v>
      </c>
      <c r="O188" s="208">
        <v>9.1485148514851495</v>
      </c>
      <c r="P188" s="208">
        <v>2.1386138613861401</v>
      </c>
      <c r="Q188" s="208">
        <v>4.9900990099009901</v>
      </c>
      <c r="R188" s="208">
        <v>2.1386138613861401</v>
      </c>
      <c r="S188" s="208">
        <v>2.7326732673267302</v>
      </c>
      <c r="T188" s="208">
        <v>0.35643564356435598</v>
      </c>
      <c r="U188" s="208">
        <v>3.8019801980198</v>
      </c>
      <c r="V188" s="208">
        <v>4.1584158415841603</v>
      </c>
      <c r="W188" s="208">
        <v>2.1386138613861401</v>
      </c>
      <c r="X188" s="208">
        <v>0.83168316831683198</v>
      </c>
      <c r="Y188" s="208">
        <v>0.237623762376238</v>
      </c>
      <c r="Z188" s="208">
        <v>0.95049504950495101</v>
      </c>
      <c r="AA188" s="208">
        <v>2.0198019801980198</v>
      </c>
      <c r="AB188" s="208">
        <v>17.108910891089099</v>
      </c>
      <c r="AC188" s="232">
        <v>0</v>
      </c>
      <c r="AD188" s="232" t="s">
        <v>26</v>
      </c>
    </row>
    <row r="189" spans="1:30" ht="15">
      <c r="A189" s="231" t="s">
        <v>107</v>
      </c>
      <c r="B189" s="210" t="s">
        <v>91</v>
      </c>
      <c r="C189" s="232">
        <v>33</v>
      </c>
      <c r="D189" s="232">
        <v>58</v>
      </c>
      <c r="E189" s="232">
        <v>58</v>
      </c>
      <c r="F189" s="208">
        <v>36.799999999999997</v>
      </c>
      <c r="G189" s="209">
        <v>0.441</v>
      </c>
      <c r="H189" s="209">
        <v>0.38500000000000001</v>
      </c>
      <c r="I189" s="209">
        <v>0.495</v>
      </c>
      <c r="J189" s="209">
        <v>0.53600000000000003</v>
      </c>
      <c r="K189" s="209">
        <v>0.86699999999999999</v>
      </c>
      <c r="L189" s="208">
        <v>6.2608695652173898</v>
      </c>
      <c r="M189" s="208">
        <v>14.1847826086957</v>
      </c>
      <c r="N189" s="208">
        <v>2.7391304347826102</v>
      </c>
      <c r="O189" s="208">
        <v>7.0434782608695699</v>
      </c>
      <c r="P189" s="208">
        <v>3.52173913043478</v>
      </c>
      <c r="Q189" s="208">
        <v>7.1413043478260896</v>
      </c>
      <c r="R189" s="208">
        <v>5.2826086956521801</v>
      </c>
      <c r="S189" s="208">
        <v>6.0652173913043503</v>
      </c>
      <c r="T189" s="208">
        <v>0.684782608695652</v>
      </c>
      <c r="U189" s="208">
        <v>5.2826086956521801</v>
      </c>
      <c r="V189" s="208">
        <v>5.9673913043478297</v>
      </c>
      <c r="W189" s="208">
        <v>10.4673913043478</v>
      </c>
      <c r="X189" s="208">
        <v>1.1739130434782601</v>
      </c>
      <c r="Y189" s="208">
        <v>0.48913043478260898</v>
      </c>
      <c r="Z189" s="208">
        <v>3.3260869565217401</v>
      </c>
      <c r="AA189" s="208">
        <v>1.85869565217391</v>
      </c>
      <c r="AB189" s="208">
        <v>20.543478260869598</v>
      </c>
      <c r="AC189" s="232">
        <v>5</v>
      </c>
      <c r="AD189" s="232" t="s">
        <v>37</v>
      </c>
    </row>
    <row r="190" spans="1:30" ht="15">
      <c r="A190" s="231" t="s">
        <v>306</v>
      </c>
      <c r="B190" s="210" t="s">
        <v>81</v>
      </c>
      <c r="C190" s="232">
        <v>20</v>
      </c>
      <c r="D190" s="232">
        <v>48</v>
      </c>
      <c r="E190" s="232">
        <v>5</v>
      </c>
      <c r="F190" s="208">
        <v>14.8</v>
      </c>
      <c r="G190" s="209">
        <v>0.438</v>
      </c>
      <c r="H190" s="209">
        <v>0.40400000000000003</v>
      </c>
      <c r="I190" s="209">
        <v>0.46899999999999997</v>
      </c>
      <c r="J190" s="209">
        <v>0.53300000000000003</v>
      </c>
      <c r="K190" s="209">
        <v>0.82299999999999995</v>
      </c>
      <c r="L190" s="208">
        <v>7.2972972972973</v>
      </c>
      <c r="M190" s="208">
        <v>16.7837837837838</v>
      </c>
      <c r="N190" s="208">
        <v>3.1621621621621601</v>
      </c>
      <c r="O190" s="208">
        <v>8.0270270270270299</v>
      </c>
      <c r="P190" s="208">
        <v>4.1351351351351404</v>
      </c>
      <c r="Q190" s="208">
        <v>9</v>
      </c>
      <c r="R190" s="208">
        <v>3.4054054054054101</v>
      </c>
      <c r="S190" s="208">
        <v>3.8918918918918899</v>
      </c>
      <c r="T190" s="208">
        <v>0.48648648648648701</v>
      </c>
      <c r="U190" s="208">
        <v>3.8918918918918899</v>
      </c>
      <c r="V190" s="208">
        <v>4.6216216216216202</v>
      </c>
      <c r="W190" s="208">
        <v>3.4054054054054101</v>
      </c>
      <c r="X190" s="208">
        <v>0.97297297297297303</v>
      </c>
      <c r="Y190" s="208">
        <v>0.24324324324324301</v>
      </c>
      <c r="Z190" s="208">
        <v>2.4324324324324298</v>
      </c>
      <c r="AA190" s="208">
        <v>3.1621621621621601</v>
      </c>
      <c r="AB190" s="208">
        <v>21.4054054054054</v>
      </c>
      <c r="AC190" s="232">
        <v>5</v>
      </c>
      <c r="AD190" s="232" t="s">
        <v>37</v>
      </c>
    </row>
    <row r="191" spans="1:30" ht="15">
      <c r="A191" s="231" t="s">
        <v>307</v>
      </c>
      <c r="B191" s="210" t="s">
        <v>72</v>
      </c>
      <c r="C191" s="232">
        <v>29</v>
      </c>
      <c r="D191" s="232">
        <v>57</v>
      </c>
      <c r="E191" s="232">
        <v>7</v>
      </c>
      <c r="F191" s="208">
        <v>11.9</v>
      </c>
      <c r="G191" s="209">
        <v>0.59799999999999998</v>
      </c>
      <c r="H191" s="209">
        <v>0</v>
      </c>
      <c r="I191" s="209">
        <v>0.61599999999999999</v>
      </c>
      <c r="J191" s="209">
        <v>0.59799999999999998</v>
      </c>
      <c r="K191" s="209">
        <v>0.69299999999999995</v>
      </c>
      <c r="L191" s="208">
        <v>6.6554621848739499</v>
      </c>
      <c r="M191" s="208">
        <v>11.193277310924399</v>
      </c>
      <c r="N191" s="208">
        <v>0</v>
      </c>
      <c r="O191" s="208">
        <v>0.30252100840336099</v>
      </c>
      <c r="P191" s="208">
        <v>6.6554621848739499</v>
      </c>
      <c r="Q191" s="208">
        <v>10.890756302521</v>
      </c>
      <c r="R191" s="208">
        <v>3.6302521008403401</v>
      </c>
      <c r="S191" s="208">
        <v>5.4453781512605</v>
      </c>
      <c r="T191" s="208">
        <v>3.6302521008403401</v>
      </c>
      <c r="U191" s="208">
        <v>4.8403361344537803</v>
      </c>
      <c r="V191" s="208">
        <v>8.4705882352941195</v>
      </c>
      <c r="W191" s="208">
        <v>1.8151260504201701</v>
      </c>
      <c r="X191" s="208">
        <v>0.90756302521008403</v>
      </c>
      <c r="Y191" s="208">
        <v>1.21008403361345</v>
      </c>
      <c r="Z191" s="208">
        <v>1.8151260504201701</v>
      </c>
      <c r="AA191" s="208">
        <v>3.9327731092436999</v>
      </c>
      <c r="AB191" s="208">
        <v>16.9411764705882</v>
      </c>
      <c r="AC191" s="232">
        <v>1</v>
      </c>
      <c r="AD191" s="232" t="s">
        <v>29</v>
      </c>
    </row>
    <row r="192" spans="1:30" ht="15">
      <c r="A192" s="231" t="s">
        <v>308</v>
      </c>
      <c r="B192" s="210" t="s">
        <v>81</v>
      </c>
      <c r="C192" s="232">
        <v>28</v>
      </c>
      <c r="D192" s="232">
        <v>48</v>
      </c>
      <c r="E192" s="232">
        <v>42</v>
      </c>
      <c r="F192" s="208">
        <v>24.7</v>
      </c>
      <c r="G192" s="209">
        <v>0.45</v>
      </c>
      <c r="H192" s="209">
        <v>0.43099999999999999</v>
      </c>
      <c r="I192" s="209">
        <v>0.49399999999999999</v>
      </c>
      <c r="J192" s="209">
        <v>0.60299999999999998</v>
      </c>
      <c r="K192" s="209">
        <v>0.9</v>
      </c>
      <c r="L192" s="208">
        <v>4.2267206477732797</v>
      </c>
      <c r="M192" s="208">
        <v>9.3279352226720604</v>
      </c>
      <c r="N192" s="208">
        <v>2.9149797570850202</v>
      </c>
      <c r="O192" s="208">
        <v>6.5587044534413002</v>
      </c>
      <c r="P192" s="208">
        <v>1.3117408906882599</v>
      </c>
      <c r="Q192" s="208">
        <v>2.7692307692307701</v>
      </c>
      <c r="R192" s="208">
        <v>0.874493927125506</v>
      </c>
      <c r="S192" s="208">
        <v>0.874493927125506</v>
      </c>
      <c r="T192" s="208">
        <v>0.582995951417004</v>
      </c>
      <c r="U192" s="208">
        <v>2.33198380566802</v>
      </c>
      <c r="V192" s="208">
        <v>2.9149797570850202</v>
      </c>
      <c r="W192" s="208">
        <v>1.74898785425101</v>
      </c>
      <c r="X192" s="208">
        <v>1.3117408906882599</v>
      </c>
      <c r="Y192" s="208">
        <v>0.437246963562753</v>
      </c>
      <c r="Z192" s="208">
        <v>0.874493927125506</v>
      </c>
      <c r="AA192" s="208">
        <v>2.7692307692307701</v>
      </c>
      <c r="AB192" s="208">
        <v>12.0971659919028</v>
      </c>
      <c r="AC192" s="232">
        <v>6</v>
      </c>
      <c r="AD192" s="232" t="s">
        <v>39</v>
      </c>
    </row>
    <row r="193" spans="1:30" ht="15">
      <c r="A193" s="231" t="s">
        <v>309</v>
      </c>
      <c r="B193" s="210" t="s">
        <v>61</v>
      </c>
      <c r="C193" s="232">
        <v>31</v>
      </c>
      <c r="D193" s="232">
        <v>74</v>
      </c>
      <c r="E193" s="232">
        <v>33</v>
      </c>
      <c r="F193" s="208">
        <v>20.6</v>
      </c>
      <c r="G193" s="209">
        <v>0.45700000000000002</v>
      </c>
      <c r="H193" s="209">
        <v>0.42599999999999999</v>
      </c>
      <c r="I193" s="209">
        <v>0.55100000000000005</v>
      </c>
      <c r="J193" s="209">
        <v>0.61799999999999999</v>
      </c>
      <c r="K193" s="209">
        <v>0.64300000000000002</v>
      </c>
      <c r="L193" s="208">
        <v>4.7184466019417499</v>
      </c>
      <c r="M193" s="208">
        <v>10.3106796116505</v>
      </c>
      <c r="N193" s="208">
        <v>3.3203883495145599</v>
      </c>
      <c r="O193" s="208">
        <v>7.86407766990291</v>
      </c>
      <c r="P193" s="208">
        <v>1.3980582524271801</v>
      </c>
      <c r="Q193" s="208">
        <v>2.44660194174757</v>
      </c>
      <c r="R193" s="208">
        <v>0.34951456310679602</v>
      </c>
      <c r="S193" s="208">
        <v>0.69902912621359203</v>
      </c>
      <c r="T193" s="208">
        <v>0.52427184466019405</v>
      </c>
      <c r="U193" s="208">
        <v>3.3203883495145599</v>
      </c>
      <c r="V193" s="208">
        <v>3.84466019417476</v>
      </c>
      <c r="W193" s="208">
        <v>2.44660194174757</v>
      </c>
      <c r="X193" s="208">
        <v>0.87378640776699001</v>
      </c>
      <c r="Y193" s="208">
        <v>0.34951456310679602</v>
      </c>
      <c r="Z193" s="208">
        <v>1.0485436893203901</v>
      </c>
      <c r="AA193" s="208">
        <v>3.3203883495145599</v>
      </c>
      <c r="AB193" s="208">
        <v>13.2815533980583</v>
      </c>
      <c r="AC193" s="232">
        <v>6</v>
      </c>
      <c r="AD193" s="232" t="s">
        <v>39</v>
      </c>
    </row>
    <row r="194" spans="1:30" ht="15">
      <c r="A194" s="231" t="s">
        <v>310</v>
      </c>
      <c r="B194" s="210" t="s">
        <v>81</v>
      </c>
      <c r="C194" s="232">
        <v>25</v>
      </c>
      <c r="D194" s="232">
        <v>34</v>
      </c>
      <c r="E194" s="232">
        <v>0</v>
      </c>
      <c r="F194" s="208">
        <v>13.4</v>
      </c>
      <c r="G194" s="209">
        <v>0.439</v>
      </c>
      <c r="H194" s="209">
        <v>0.372</v>
      </c>
      <c r="I194" s="209">
        <v>0.48399999999999999</v>
      </c>
      <c r="J194" s="209">
        <v>0.51400000000000001</v>
      </c>
      <c r="K194" s="209">
        <v>0.75600000000000001</v>
      </c>
      <c r="L194" s="208">
        <v>3.76119402985075</v>
      </c>
      <c r="M194" s="208">
        <v>8.3283582089552208</v>
      </c>
      <c r="N194" s="208">
        <v>1.3432835820895499</v>
      </c>
      <c r="O194" s="208">
        <v>3.4925373134328401</v>
      </c>
      <c r="P194" s="208">
        <v>2.4179104477611899</v>
      </c>
      <c r="Q194" s="208">
        <v>5.1044776119403004</v>
      </c>
      <c r="R194" s="208">
        <v>2.4179104477611899</v>
      </c>
      <c r="S194" s="208">
        <v>3.2238805970149298</v>
      </c>
      <c r="T194" s="208">
        <v>2.14925373134328</v>
      </c>
      <c r="U194" s="208">
        <v>3.2238805970149298</v>
      </c>
      <c r="V194" s="208">
        <v>5.6417910447761201</v>
      </c>
      <c r="W194" s="208">
        <v>1.3432835820895499</v>
      </c>
      <c r="X194" s="208">
        <v>1.3432835820895499</v>
      </c>
      <c r="Y194" s="208">
        <v>0.26865671641791</v>
      </c>
      <c r="Z194" s="208">
        <v>1.61194029850746</v>
      </c>
      <c r="AA194" s="208">
        <v>4.2985074626865698</v>
      </c>
      <c r="AB194" s="208">
        <v>11.0149253731343</v>
      </c>
      <c r="AC194" s="232">
        <v>7</v>
      </c>
      <c r="AD194" s="232" t="s">
        <v>41</v>
      </c>
    </row>
    <row r="195" spans="1:30" ht="15">
      <c r="A195" s="231" t="s">
        <v>63</v>
      </c>
      <c r="B195" s="210" t="s">
        <v>61</v>
      </c>
      <c r="C195" s="232">
        <v>30</v>
      </c>
      <c r="D195" s="232">
        <v>74</v>
      </c>
      <c r="E195" s="232">
        <v>74</v>
      </c>
      <c r="F195" s="208">
        <v>32.9</v>
      </c>
      <c r="G195" s="209">
        <v>0.501</v>
      </c>
      <c r="H195" s="209">
        <v>0.38900000000000001</v>
      </c>
      <c r="I195" s="209">
        <v>0.56999999999999995</v>
      </c>
      <c r="J195" s="209">
        <v>0.57499999999999996</v>
      </c>
      <c r="K195" s="209">
        <v>0.876</v>
      </c>
      <c r="L195" s="208">
        <v>6.2370820668693003</v>
      </c>
      <c r="M195" s="208">
        <v>12.474164133738601</v>
      </c>
      <c r="N195" s="208">
        <v>1.86018237082067</v>
      </c>
      <c r="O195" s="208">
        <v>4.8145896656535001</v>
      </c>
      <c r="P195" s="208">
        <v>4.3768996960486302</v>
      </c>
      <c r="Q195" s="208">
        <v>7.6595744680851103</v>
      </c>
      <c r="R195" s="208">
        <v>1.6413373860182401</v>
      </c>
      <c r="S195" s="208">
        <v>1.86018237082067</v>
      </c>
      <c r="T195" s="208">
        <v>0.98480243161094205</v>
      </c>
      <c r="U195" s="208">
        <v>5.2522796352583603</v>
      </c>
      <c r="V195" s="208">
        <v>6.2370820668693003</v>
      </c>
      <c r="W195" s="208">
        <v>2.7355623100303998</v>
      </c>
      <c r="X195" s="208">
        <v>0.98480243161094205</v>
      </c>
      <c r="Y195" s="208">
        <v>0.54711246200607899</v>
      </c>
      <c r="Z195" s="208">
        <v>1.3130699088145901</v>
      </c>
      <c r="AA195" s="208">
        <v>2.18844984802432</v>
      </c>
      <c r="AB195" s="208">
        <v>16.085106382978701</v>
      </c>
      <c r="AC195" s="232">
        <v>0</v>
      </c>
      <c r="AD195" s="232" t="s">
        <v>26</v>
      </c>
    </row>
    <row r="196" spans="1:30" ht="15">
      <c r="A196" s="231" t="s">
        <v>119</v>
      </c>
      <c r="B196" s="210" t="s">
        <v>61</v>
      </c>
      <c r="C196" s="232">
        <v>27</v>
      </c>
      <c r="D196" s="232">
        <v>76</v>
      </c>
      <c r="E196" s="232">
        <v>52</v>
      </c>
      <c r="F196" s="208">
        <v>32.299999999999997</v>
      </c>
      <c r="G196" s="209">
        <v>0.52900000000000003</v>
      </c>
      <c r="H196" s="209">
        <v>0.372</v>
      </c>
      <c r="I196" s="209">
        <v>0.60099999999999998</v>
      </c>
      <c r="J196" s="209">
        <v>0.58799999999999997</v>
      </c>
      <c r="K196" s="209">
        <v>0.75</v>
      </c>
      <c r="L196" s="208">
        <v>4.01238390092879</v>
      </c>
      <c r="M196" s="208">
        <v>7.5789473684210504</v>
      </c>
      <c r="N196" s="208">
        <v>0.89164086687306499</v>
      </c>
      <c r="O196" s="208">
        <v>2.45201238390093</v>
      </c>
      <c r="P196" s="208">
        <v>3.1207430340557298</v>
      </c>
      <c r="Q196" s="208">
        <v>5.2383900928792597</v>
      </c>
      <c r="R196" s="208">
        <v>1.8947368421052599</v>
      </c>
      <c r="S196" s="208">
        <v>2.56346749226006</v>
      </c>
      <c r="T196" s="208">
        <v>2.1176470588235299</v>
      </c>
      <c r="U196" s="208">
        <v>6.5758513931888602</v>
      </c>
      <c r="V196" s="208">
        <v>8.6934984520123901</v>
      </c>
      <c r="W196" s="208">
        <v>4.2352941176470598</v>
      </c>
      <c r="X196" s="208">
        <v>1.3374613003096001</v>
      </c>
      <c r="Y196" s="208">
        <v>0.33436532507739902</v>
      </c>
      <c r="Z196" s="208">
        <v>1.671826625387</v>
      </c>
      <c r="AA196" s="208">
        <v>2.8978328173374601</v>
      </c>
      <c r="AB196" s="208">
        <v>10.922600619195</v>
      </c>
      <c r="AC196" s="232">
        <v>7</v>
      </c>
      <c r="AD196" s="232" t="s">
        <v>41</v>
      </c>
    </row>
    <row r="197" spans="1:30" ht="15">
      <c r="A197" s="231" t="s">
        <v>119</v>
      </c>
      <c r="B197" s="210" t="s">
        <v>61</v>
      </c>
      <c r="C197" s="232">
        <v>27</v>
      </c>
      <c r="D197" s="232">
        <v>51</v>
      </c>
      <c r="E197" s="232">
        <v>51</v>
      </c>
      <c r="F197" s="208">
        <v>33.4</v>
      </c>
      <c r="G197" s="209">
        <v>0.504</v>
      </c>
      <c r="H197" s="209">
        <v>0.30399999999999999</v>
      </c>
      <c r="I197" s="209">
        <v>0.59399999999999997</v>
      </c>
      <c r="J197" s="209">
        <v>0.55100000000000005</v>
      </c>
      <c r="K197" s="209">
        <v>0.73099999999999998</v>
      </c>
      <c r="L197" s="208">
        <v>3.8802395209580798</v>
      </c>
      <c r="M197" s="208">
        <v>7.6526946107784397</v>
      </c>
      <c r="N197" s="208">
        <v>0.75449101796407203</v>
      </c>
      <c r="O197" s="208">
        <v>2.3712574850299402</v>
      </c>
      <c r="P197" s="208">
        <v>3.1257485029940102</v>
      </c>
      <c r="Q197" s="208">
        <v>5.2814371257485</v>
      </c>
      <c r="R197" s="208">
        <v>1.83233532934132</v>
      </c>
      <c r="S197" s="208">
        <v>2.4790419161676698</v>
      </c>
      <c r="T197" s="208">
        <v>2.04790419161677</v>
      </c>
      <c r="U197" s="208">
        <v>6.7904191616766498</v>
      </c>
      <c r="V197" s="208">
        <v>8.8383233532934096</v>
      </c>
      <c r="W197" s="208">
        <v>4.2035928143712598</v>
      </c>
      <c r="X197" s="208">
        <v>1.1856287425149701</v>
      </c>
      <c r="Y197" s="208">
        <v>0.215568862275449</v>
      </c>
      <c r="Z197" s="208">
        <v>1.6167664670658699</v>
      </c>
      <c r="AA197" s="208">
        <v>2.80239520958084</v>
      </c>
      <c r="AB197" s="208">
        <v>10.2395209580838</v>
      </c>
      <c r="AC197" s="232">
        <v>7</v>
      </c>
      <c r="AD197" s="232" t="s">
        <v>41</v>
      </c>
    </row>
    <row r="198" spans="1:30" ht="15">
      <c r="A198" s="231" t="s">
        <v>119</v>
      </c>
      <c r="B198" s="210" t="s">
        <v>61</v>
      </c>
      <c r="C198" s="232">
        <v>27</v>
      </c>
      <c r="D198" s="232">
        <v>25</v>
      </c>
      <c r="E198" s="232">
        <v>1</v>
      </c>
      <c r="F198" s="208">
        <v>30</v>
      </c>
      <c r="G198" s="209">
        <v>0.58599999999999997</v>
      </c>
      <c r="H198" s="209">
        <v>0.51900000000000002</v>
      </c>
      <c r="I198" s="209">
        <v>0.61899999999999999</v>
      </c>
      <c r="J198" s="209">
        <v>0.67200000000000004</v>
      </c>
      <c r="K198" s="209">
        <v>0.78900000000000003</v>
      </c>
      <c r="L198" s="208">
        <v>4.4400000000000004</v>
      </c>
      <c r="M198" s="208">
        <v>7.56</v>
      </c>
      <c r="N198" s="208">
        <v>1.32</v>
      </c>
      <c r="O198" s="208">
        <v>2.52</v>
      </c>
      <c r="P198" s="208">
        <v>3.12</v>
      </c>
      <c r="Q198" s="208">
        <v>5.04</v>
      </c>
      <c r="R198" s="208">
        <v>2.16</v>
      </c>
      <c r="S198" s="208">
        <v>2.76</v>
      </c>
      <c r="T198" s="208">
        <v>2.2799999999999998</v>
      </c>
      <c r="U198" s="208">
        <v>6.24</v>
      </c>
      <c r="V198" s="208">
        <v>8.4</v>
      </c>
      <c r="W198" s="208">
        <v>4.32</v>
      </c>
      <c r="X198" s="208">
        <v>1.68</v>
      </c>
      <c r="Y198" s="208">
        <v>0.6</v>
      </c>
      <c r="Z198" s="208">
        <v>1.8</v>
      </c>
      <c r="AA198" s="208">
        <v>3</v>
      </c>
      <c r="AB198" s="208">
        <v>12.24</v>
      </c>
      <c r="AC198" s="232">
        <v>7</v>
      </c>
      <c r="AD198" s="232" t="s">
        <v>41</v>
      </c>
    </row>
    <row r="199" spans="1:30" ht="15">
      <c r="A199" s="231" t="s">
        <v>311</v>
      </c>
      <c r="B199" s="210" t="s">
        <v>72</v>
      </c>
      <c r="C199" s="232">
        <v>24</v>
      </c>
      <c r="D199" s="232">
        <v>82</v>
      </c>
      <c r="E199" s="232">
        <v>8</v>
      </c>
      <c r="F199" s="208">
        <v>19.8</v>
      </c>
      <c r="G199" s="209">
        <v>0.53500000000000003</v>
      </c>
      <c r="H199" s="209">
        <v>0.216</v>
      </c>
      <c r="I199" s="209">
        <v>0.57599999999999996</v>
      </c>
      <c r="J199" s="209">
        <v>0.54700000000000004</v>
      </c>
      <c r="K199" s="209">
        <v>0.67600000000000005</v>
      </c>
      <c r="L199" s="208">
        <v>3.8181818181818201</v>
      </c>
      <c r="M199" s="208">
        <v>7.2727272727272698</v>
      </c>
      <c r="N199" s="208">
        <v>0.18181818181818199</v>
      </c>
      <c r="O199" s="208">
        <v>0.90909090909090895</v>
      </c>
      <c r="P199" s="208">
        <v>3.6363636363636398</v>
      </c>
      <c r="Q199" s="208">
        <v>6.3636363636363598</v>
      </c>
      <c r="R199" s="208">
        <v>1.0909090909090899</v>
      </c>
      <c r="S199" s="208">
        <v>1.63636363636364</v>
      </c>
      <c r="T199" s="208">
        <v>4.5454545454545503</v>
      </c>
      <c r="U199" s="208">
        <v>7.2727272727272698</v>
      </c>
      <c r="V199" s="208">
        <v>11.818181818181801</v>
      </c>
      <c r="W199" s="208">
        <v>2.1818181818181799</v>
      </c>
      <c r="X199" s="208">
        <v>1.0909090909090899</v>
      </c>
      <c r="Y199" s="208">
        <v>1.4545454545454499</v>
      </c>
      <c r="Z199" s="208">
        <v>1.4545454545454499</v>
      </c>
      <c r="AA199" s="208">
        <v>4.7272727272727302</v>
      </c>
      <c r="AB199" s="208">
        <v>9.0909090909090899</v>
      </c>
      <c r="AC199" s="232">
        <v>8</v>
      </c>
      <c r="AD199" s="232" t="s">
        <v>43</v>
      </c>
    </row>
    <row r="200" spans="1:30" ht="15">
      <c r="A200" s="231" t="s">
        <v>312</v>
      </c>
      <c r="B200" s="210" t="s">
        <v>61</v>
      </c>
      <c r="C200" s="232">
        <v>25</v>
      </c>
      <c r="D200" s="232">
        <v>80</v>
      </c>
      <c r="E200" s="232">
        <v>8</v>
      </c>
      <c r="F200" s="208">
        <v>16.100000000000001</v>
      </c>
      <c r="G200" s="209">
        <v>0.45500000000000002</v>
      </c>
      <c r="H200" s="209">
        <v>0.41799999999999998</v>
      </c>
      <c r="I200" s="209">
        <v>0.65600000000000003</v>
      </c>
      <c r="J200" s="209">
        <v>0.63100000000000001</v>
      </c>
      <c r="K200" s="209">
        <v>0.70599999999999996</v>
      </c>
      <c r="L200" s="208">
        <v>5.1428571428571397</v>
      </c>
      <c r="M200" s="208">
        <v>11.180124223602499</v>
      </c>
      <c r="N200" s="208">
        <v>4.0248447204968896</v>
      </c>
      <c r="O200" s="208">
        <v>9.3913043478260896</v>
      </c>
      <c r="P200" s="208">
        <v>1.1180124223602499</v>
      </c>
      <c r="Q200" s="208">
        <v>1.7888198757764</v>
      </c>
      <c r="R200" s="208">
        <v>0.447204968944099</v>
      </c>
      <c r="S200" s="208">
        <v>0.447204968944099</v>
      </c>
      <c r="T200" s="208">
        <v>0.894409937888199</v>
      </c>
      <c r="U200" s="208">
        <v>4.6956521739130404</v>
      </c>
      <c r="V200" s="208">
        <v>5.8136645962732896</v>
      </c>
      <c r="W200" s="208">
        <v>2.0124223602484501</v>
      </c>
      <c r="X200" s="208">
        <v>0.894409937888199</v>
      </c>
      <c r="Y200" s="208">
        <v>0.670807453416149</v>
      </c>
      <c r="Z200" s="208">
        <v>0.894409937888199</v>
      </c>
      <c r="AA200" s="208">
        <v>2.6832298136646</v>
      </c>
      <c r="AB200" s="208">
        <v>14.3105590062112</v>
      </c>
      <c r="AC200" s="232">
        <v>6</v>
      </c>
      <c r="AD200" s="232" t="s">
        <v>39</v>
      </c>
    </row>
    <row r="201" spans="1:30" ht="15">
      <c r="A201" s="231" t="s">
        <v>313</v>
      </c>
      <c r="B201" s="210" t="s">
        <v>72</v>
      </c>
      <c r="C201" s="232">
        <v>22</v>
      </c>
      <c r="D201" s="232">
        <v>47</v>
      </c>
      <c r="E201" s="232">
        <v>2</v>
      </c>
      <c r="F201" s="208">
        <v>13</v>
      </c>
      <c r="G201" s="209">
        <v>0.55100000000000005</v>
      </c>
      <c r="H201" s="209">
        <v>0.10299999999999999</v>
      </c>
      <c r="I201" s="209">
        <v>0.65400000000000003</v>
      </c>
      <c r="J201" s="209">
        <v>0.56100000000000005</v>
      </c>
      <c r="K201" s="209">
        <v>0.69899999999999995</v>
      </c>
      <c r="L201" s="208">
        <v>4.98461538461539</v>
      </c>
      <c r="M201" s="208">
        <v>9.1384615384615397</v>
      </c>
      <c r="N201" s="208">
        <v>0.27692307692307699</v>
      </c>
      <c r="O201" s="208">
        <v>1.6615384615384601</v>
      </c>
      <c r="P201" s="208">
        <v>4.98461538461539</v>
      </c>
      <c r="Q201" s="208">
        <v>7.4769230769230797</v>
      </c>
      <c r="R201" s="208">
        <v>3.3230769230769202</v>
      </c>
      <c r="S201" s="208">
        <v>4.98461538461539</v>
      </c>
      <c r="T201" s="208">
        <v>2.2153846153846199</v>
      </c>
      <c r="U201" s="208">
        <v>5.5384615384615401</v>
      </c>
      <c r="V201" s="208">
        <v>7.7538461538461503</v>
      </c>
      <c r="W201" s="208">
        <v>1.93846153846154</v>
      </c>
      <c r="X201" s="208">
        <v>1.10769230769231</v>
      </c>
      <c r="Y201" s="208">
        <v>1.10769230769231</v>
      </c>
      <c r="Z201" s="208">
        <v>1.93846153846154</v>
      </c>
      <c r="AA201" s="208">
        <v>3.87692307692308</v>
      </c>
      <c r="AB201" s="208">
        <v>13.846153846153801</v>
      </c>
      <c r="AC201" s="232">
        <v>4</v>
      </c>
      <c r="AD201" s="232" t="s">
        <v>35</v>
      </c>
    </row>
    <row r="202" spans="1:30" ht="15">
      <c r="A202" s="231" t="s">
        <v>314</v>
      </c>
      <c r="B202" s="210" t="s">
        <v>91</v>
      </c>
      <c r="C202" s="232">
        <v>21</v>
      </c>
      <c r="D202" s="232">
        <v>76</v>
      </c>
      <c r="E202" s="232">
        <v>56</v>
      </c>
      <c r="F202" s="208">
        <v>28.3</v>
      </c>
      <c r="G202" s="209">
        <v>0.377</v>
      </c>
      <c r="H202" s="209">
        <v>0.28000000000000003</v>
      </c>
      <c r="I202" s="209">
        <v>0.42899999999999999</v>
      </c>
      <c r="J202" s="209">
        <v>0.42599999999999999</v>
      </c>
      <c r="K202" s="209">
        <v>0.82099999999999995</v>
      </c>
      <c r="L202" s="208">
        <v>5.0883392226148398</v>
      </c>
      <c r="M202" s="208">
        <v>13.6113074204947</v>
      </c>
      <c r="N202" s="208">
        <v>1.3992932862190799</v>
      </c>
      <c r="O202" s="208">
        <v>4.8339222614841004</v>
      </c>
      <c r="P202" s="208">
        <v>3.8162544169611299</v>
      </c>
      <c r="Q202" s="208">
        <v>8.9045936395759693</v>
      </c>
      <c r="R202" s="208">
        <v>1.52650176678445</v>
      </c>
      <c r="S202" s="208">
        <v>1.90812720848057</v>
      </c>
      <c r="T202" s="208">
        <v>0.50883392226148405</v>
      </c>
      <c r="U202" s="208">
        <v>3.18021201413428</v>
      </c>
      <c r="V202" s="208">
        <v>3.6890459363957602</v>
      </c>
      <c r="W202" s="208">
        <v>7.8869257950530001</v>
      </c>
      <c r="X202" s="208">
        <v>1.7809187279151899</v>
      </c>
      <c r="Y202" s="208">
        <v>0.50883392226148405</v>
      </c>
      <c r="Z202" s="208">
        <v>2.9257950530035299</v>
      </c>
      <c r="AA202" s="208">
        <v>3.6890459363957602</v>
      </c>
      <c r="AB202" s="208">
        <v>13.1024734982332</v>
      </c>
      <c r="AC202" s="232">
        <v>11</v>
      </c>
      <c r="AD202" s="232" t="s">
        <v>49</v>
      </c>
    </row>
    <row r="203" spans="1:30" ht="15">
      <c r="A203" s="231" t="s">
        <v>315</v>
      </c>
      <c r="B203" s="210" t="s">
        <v>61</v>
      </c>
      <c r="C203" s="232">
        <v>32</v>
      </c>
      <c r="D203" s="232">
        <v>50</v>
      </c>
      <c r="E203" s="232">
        <v>50</v>
      </c>
      <c r="F203" s="208">
        <v>31.5</v>
      </c>
      <c r="G203" s="209">
        <v>0.47499999999999998</v>
      </c>
      <c r="H203" s="209">
        <v>0.32500000000000001</v>
      </c>
      <c r="I203" s="209">
        <v>0.53200000000000003</v>
      </c>
      <c r="J203" s="209">
        <v>0.52</v>
      </c>
      <c r="K203" s="209">
        <v>0.81100000000000005</v>
      </c>
      <c r="L203" s="208">
        <v>6.28571428571429</v>
      </c>
      <c r="M203" s="208">
        <v>13.257142857142901</v>
      </c>
      <c r="N203" s="208">
        <v>1.1428571428571399</v>
      </c>
      <c r="O203" s="208">
        <v>3.6571428571428601</v>
      </c>
      <c r="P203" s="208">
        <v>5.1428571428571397</v>
      </c>
      <c r="Q203" s="208">
        <v>9.6</v>
      </c>
      <c r="R203" s="208">
        <v>2.9714285714285702</v>
      </c>
      <c r="S203" s="208">
        <v>3.6571428571428601</v>
      </c>
      <c r="T203" s="208">
        <v>0.8</v>
      </c>
      <c r="U203" s="208">
        <v>4.1142857142857103</v>
      </c>
      <c r="V203" s="208">
        <v>4.9142857142857101</v>
      </c>
      <c r="W203" s="208">
        <v>4.6857142857142904</v>
      </c>
      <c r="X203" s="208">
        <v>0.91428571428571404</v>
      </c>
      <c r="Y203" s="208">
        <v>0.22857142857142901</v>
      </c>
      <c r="Z203" s="208">
        <v>2.28571428571429</v>
      </c>
      <c r="AA203" s="208">
        <v>1.6</v>
      </c>
      <c r="AB203" s="208">
        <v>16.8</v>
      </c>
      <c r="AC203" s="232">
        <v>11</v>
      </c>
      <c r="AD203" s="232" t="s">
        <v>49</v>
      </c>
    </row>
    <row r="204" spans="1:30" ht="15">
      <c r="A204" s="231" t="s">
        <v>316</v>
      </c>
      <c r="B204" s="210" t="s">
        <v>66</v>
      </c>
      <c r="C204" s="232">
        <v>27</v>
      </c>
      <c r="D204" s="232">
        <v>42</v>
      </c>
      <c r="E204" s="232">
        <v>10</v>
      </c>
      <c r="F204" s="208">
        <v>14.6</v>
      </c>
      <c r="G204" s="209">
        <v>0.42099999999999999</v>
      </c>
      <c r="H204" s="209">
        <v>0.254</v>
      </c>
      <c r="I204" s="209">
        <v>0.66</v>
      </c>
      <c r="J204" s="209">
        <v>0.496</v>
      </c>
      <c r="K204" s="209">
        <v>0.56299999999999994</v>
      </c>
      <c r="L204" s="208">
        <v>2.7123287671232901</v>
      </c>
      <c r="M204" s="208">
        <v>6.6575342465753398</v>
      </c>
      <c r="N204" s="208">
        <v>0.98630136986301398</v>
      </c>
      <c r="O204" s="208">
        <v>3.9452054794520599</v>
      </c>
      <c r="P204" s="208">
        <v>1.72602739726027</v>
      </c>
      <c r="Q204" s="208">
        <v>2.7123287671232901</v>
      </c>
      <c r="R204" s="208">
        <v>0.49315068493150699</v>
      </c>
      <c r="S204" s="208">
        <v>0.98630136986301398</v>
      </c>
      <c r="T204" s="208">
        <v>1.47945205479452</v>
      </c>
      <c r="U204" s="208">
        <v>5.6712328767123301</v>
      </c>
      <c r="V204" s="208">
        <v>7.1506849315068504</v>
      </c>
      <c r="W204" s="208">
        <v>1.47945205479452</v>
      </c>
      <c r="X204" s="208">
        <v>0.98630136986301398</v>
      </c>
      <c r="Y204" s="208">
        <v>0.24657534246575299</v>
      </c>
      <c r="Z204" s="208">
        <v>0.98630136986301398</v>
      </c>
      <c r="AA204" s="208">
        <v>2.4657534246575299</v>
      </c>
      <c r="AB204" s="208">
        <v>7.1506849315068504</v>
      </c>
      <c r="AC204" s="232">
        <v>6</v>
      </c>
      <c r="AD204" s="232" t="s">
        <v>39</v>
      </c>
    </row>
    <row r="205" spans="1:30" ht="15">
      <c r="A205" s="231" t="s">
        <v>317</v>
      </c>
      <c r="B205" s="210" t="s">
        <v>72</v>
      </c>
      <c r="C205" s="232">
        <v>28</v>
      </c>
      <c r="D205" s="232">
        <v>38</v>
      </c>
      <c r="E205" s="232">
        <v>2</v>
      </c>
      <c r="F205" s="208">
        <v>12.1</v>
      </c>
      <c r="G205" s="209">
        <v>0.52700000000000002</v>
      </c>
      <c r="H205" s="209">
        <v>0.27300000000000002</v>
      </c>
      <c r="I205" s="209">
        <v>0.54400000000000004</v>
      </c>
      <c r="J205" s="209">
        <v>0.53600000000000003</v>
      </c>
      <c r="K205" s="209">
        <v>0.77900000000000003</v>
      </c>
      <c r="L205" s="208">
        <v>6.8429752066115697</v>
      </c>
      <c r="M205" s="208">
        <v>13.090909090909101</v>
      </c>
      <c r="N205" s="208">
        <v>0.29752066115702502</v>
      </c>
      <c r="O205" s="208">
        <v>0.89256198347107396</v>
      </c>
      <c r="P205" s="208">
        <v>6.8429752066115697</v>
      </c>
      <c r="Q205" s="208">
        <v>12.495867768595</v>
      </c>
      <c r="R205" s="208">
        <v>6.2479338842975203</v>
      </c>
      <c r="S205" s="208">
        <v>8.0330578512396702</v>
      </c>
      <c r="T205" s="208">
        <v>4.4628099173553704</v>
      </c>
      <c r="U205" s="208">
        <v>9.5206611570247901</v>
      </c>
      <c r="V205" s="208">
        <v>13.9834710743802</v>
      </c>
      <c r="W205" s="208">
        <v>2.67768595041322</v>
      </c>
      <c r="X205" s="208">
        <v>1.1900826446281001</v>
      </c>
      <c r="Y205" s="208">
        <v>0.89256198347107396</v>
      </c>
      <c r="Z205" s="208">
        <v>2.97520661157025</v>
      </c>
      <c r="AA205" s="208">
        <v>5.0578512396694197</v>
      </c>
      <c r="AB205" s="208">
        <v>20.528925619834698</v>
      </c>
      <c r="AC205" s="232">
        <v>1</v>
      </c>
      <c r="AD205" s="232" t="s">
        <v>29</v>
      </c>
    </row>
    <row r="206" spans="1:30" ht="15">
      <c r="A206" s="231" t="s">
        <v>318</v>
      </c>
      <c r="B206" s="210" t="s">
        <v>81</v>
      </c>
      <c r="C206" s="232">
        <v>23</v>
      </c>
      <c r="D206" s="232">
        <v>67</v>
      </c>
      <c r="E206" s="232">
        <v>67</v>
      </c>
      <c r="F206" s="208">
        <v>34.9</v>
      </c>
      <c r="G206" s="209">
        <v>0.439</v>
      </c>
      <c r="H206" s="209">
        <v>0.378</v>
      </c>
      <c r="I206" s="209">
        <v>0.497</v>
      </c>
      <c r="J206" s="209">
        <v>0.53100000000000003</v>
      </c>
      <c r="K206" s="209">
        <v>0.93400000000000005</v>
      </c>
      <c r="L206" s="208">
        <v>7.5300859598853904</v>
      </c>
      <c r="M206" s="208">
        <v>17.123209169054402</v>
      </c>
      <c r="N206" s="208">
        <v>3.0945558739255001</v>
      </c>
      <c r="O206" s="208">
        <v>8.25214899713467</v>
      </c>
      <c r="P206" s="208">
        <v>4.3323782234956996</v>
      </c>
      <c r="Q206" s="208">
        <v>8.7679083094555903</v>
      </c>
      <c r="R206" s="208">
        <v>2.5787965616045798</v>
      </c>
      <c r="S206" s="208">
        <v>2.7851002865329502</v>
      </c>
      <c r="T206" s="208">
        <v>0.41260744985673398</v>
      </c>
      <c r="U206" s="208">
        <v>5.1575931232091703</v>
      </c>
      <c r="V206" s="208">
        <v>5.5702005730659003</v>
      </c>
      <c r="W206" s="208">
        <v>4.3323782234956996</v>
      </c>
      <c r="X206" s="208">
        <v>0.82521489971346695</v>
      </c>
      <c r="Y206" s="208">
        <v>0.20630372492836699</v>
      </c>
      <c r="Z206" s="208">
        <v>2.4756446991404002</v>
      </c>
      <c r="AA206" s="208">
        <v>1.5472779369627501</v>
      </c>
      <c r="AB206" s="208">
        <v>20.733524355300901</v>
      </c>
      <c r="AC206" s="232">
        <v>5</v>
      </c>
      <c r="AD206" s="232" t="s">
        <v>37</v>
      </c>
    </row>
    <row r="207" spans="1:30" ht="15">
      <c r="A207" s="231" t="s">
        <v>319</v>
      </c>
      <c r="B207" s="210" t="s">
        <v>61</v>
      </c>
      <c r="C207" s="232">
        <v>30</v>
      </c>
      <c r="D207" s="232">
        <v>80</v>
      </c>
      <c r="E207" s="232">
        <v>73</v>
      </c>
      <c r="F207" s="208">
        <v>31</v>
      </c>
      <c r="G207" s="209">
        <v>0.45800000000000002</v>
      </c>
      <c r="H207" s="209">
        <v>0.42499999999999999</v>
      </c>
      <c r="I207" s="209">
        <v>0.51800000000000002</v>
      </c>
      <c r="J207" s="209">
        <v>0.59599999999999997</v>
      </c>
      <c r="K207" s="209">
        <v>0.82199999999999995</v>
      </c>
      <c r="L207" s="208">
        <v>6.85161290322581</v>
      </c>
      <c r="M207" s="208">
        <v>15.0967741935484</v>
      </c>
      <c r="N207" s="208">
        <v>4.1806451612903199</v>
      </c>
      <c r="O207" s="208">
        <v>9.8709677419354804</v>
      </c>
      <c r="P207" s="208">
        <v>2.6709677419354798</v>
      </c>
      <c r="Q207" s="208">
        <v>5.2258064516129004</v>
      </c>
      <c r="R207" s="208">
        <v>1.5096774193548399</v>
      </c>
      <c r="S207" s="208">
        <v>1.8580645161290299</v>
      </c>
      <c r="T207" s="208">
        <v>0.92903225806451595</v>
      </c>
      <c r="U207" s="208">
        <v>4.8774193548387101</v>
      </c>
      <c r="V207" s="208">
        <v>5.8064516129032304</v>
      </c>
      <c r="W207" s="208">
        <v>3.2516129032258099</v>
      </c>
      <c r="X207" s="208">
        <v>1.39354838709677</v>
      </c>
      <c r="Y207" s="208">
        <v>0.34838709677419399</v>
      </c>
      <c r="Z207" s="208">
        <v>1.9741935483871</v>
      </c>
      <c r="AA207" s="208">
        <v>2.32258064516129</v>
      </c>
      <c r="AB207" s="208">
        <v>19.509677419354801</v>
      </c>
      <c r="AC207" s="232">
        <v>0</v>
      </c>
      <c r="AD207" s="232" t="s">
        <v>26</v>
      </c>
    </row>
    <row r="208" spans="1:30" ht="15">
      <c r="A208" s="231" t="s">
        <v>320</v>
      </c>
      <c r="B208" s="210" t="s">
        <v>66</v>
      </c>
      <c r="C208" s="232">
        <v>26</v>
      </c>
      <c r="D208" s="232">
        <v>54</v>
      </c>
      <c r="E208" s="232">
        <v>11</v>
      </c>
      <c r="F208" s="208">
        <v>17.899999999999999</v>
      </c>
      <c r="G208" s="209">
        <v>0.43099999999999999</v>
      </c>
      <c r="H208" s="209">
        <v>0.33900000000000002</v>
      </c>
      <c r="I208" s="209">
        <v>0.52300000000000002</v>
      </c>
      <c r="J208" s="209">
        <v>0.51600000000000001</v>
      </c>
      <c r="K208" s="209">
        <v>0.46400000000000002</v>
      </c>
      <c r="L208" s="208">
        <v>3.4189944134078201</v>
      </c>
      <c r="M208" s="208">
        <v>8.0446927374301698</v>
      </c>
      <c r="N208" s="208">
        <v>1.4078212290502801</v>
      </c>
      <c r="O208" s="208">
        <v>4.0223463687150796</v>
      </c>
      <c r="P208" s="208">
        <v>2.0111731843575398</v>
      </c>
      <c r="Q208" s="208">
        <v>4.0223463687150796</v>
      </c>
      <c r="R208" s="208">
        <v>0.40223463687150801</v>
      </c>
      <c r="S208" s="208">
        <v>1.0055865921787699</v>
      </c>
      <c r="T208" s="208">
        <v>2.2122905027933002</v>
      </c>
      <c r="U208" s="208">
        <v>4.8268156424580999</v>
      </c>
      <c r="V208" s="208">
        <v>7.0391061452513997</v>
      </c>
      <c r="W208" s="208">
        <v>1.60893854748603</v>
      </c>
      <c r="X208" s="208">
        <v>1.4078212290502801</v>
      </c>
      <c r="Y208" s="208">
        <v>0.60335195530726304</v>
      </c>
      <c r="Z208" s="208">
        <v>1.60893854748603</v>
      </c>
      <c r="AA208" s="208">
        <v>3.0167597765363099</v>
      </c>
      <c r="AB208" s="208">
        <v>8.8491620111731901</v>
      </c>
      <c r="AC208" s="232">
        <v>7</v>
      </c>
      <c r="AD208" s="232" t="s">
        <v>41</v>
      </c>
    </row>
    <row r="209" spans="1:30" ht="15">
      <c r="A209" s="231" t="s">
        <v>321</v>
      </c>
      <c r="B209" s="210" t="s">
        <v>137</v>
      </c>
      <c r="C209" s="232">
        <v>36</v>
      </c>
      <c r="D209" s="232">
        <v>46</v>
      </c>
      <c r="E209" s="232">
        <v>1</v>
      </c>
      <c r="F209" s="208">
        <v>18.100000000000001</v>
      </c>
      <c r="G209" s="209">
        <v>0.47</v>
      </c>
      <c r="H209" s="209">
        <v>0.35799999999999998</v>
      </c>
      <c r="I209" s="209">
        <v>0.62</v>
      </c>
      <c r="J209" s="209">
        <v>0.57199999999999995</v>
      </c>
      <c r="K209" s="209">
        <v>0.76400000000000001</v>
      </c>
      <c r="L209" s="208">
        <v>3.3812154696132599</v>
      </c>
      <c r="M209" s="208">
        <v>7.1602209944751403</v>
      </c>
      <c r="N209" s="208">
        <v>1.39226519337017</v>
      </c>
      <c r="O209" s="208">
        <v>4.1767955801105003</v>
      </c>
      <c r="P209" s="208">
        <v>1.98895027624309</v>
      </c>
      <c r="Q209" s="208">
        <v>2.9834254143646399</v>
      </c>
      <c r="R209" s="208">
        <v>1.79005524861878</v>
      </c>
      <c r="S209" s="208">
        <v>2.3867403314917102</v>
      </c>
      <c r="T209" s="208">
        <v>0.59668508287292799</v>
      </c>
      <c r="U209" s="208">
        <v>2.9834254143646399</v>
      </c>
      <c r="V209" s="208">
        <v>3.5801104972375701</v>
      </c>
      <c r="W209" s="208">
        <v>4.7734806629834301</v>
      </c>
      <c r="X209" s="208">
        <v>1.19337016574586</v>
      </c>
      <c r="Y209" s="208">
        <v>0.198895027624309</v>
      </c>
      <c r="Z209" s="208">
        <v>1.39226519337017</v>
      </c>
      <c r="AA209" s="208">
        <v>2.3867403314917102</v>
      </c>
      <c r="AB209" s="208">
        <v>9.94475138121547</v>
      </c>
      <c r="AC209" s="232">
        <v>3</v>
      </c>
      <c r="AD209" s="232" t="s">
        <v>33</v>
      </c>
    </row>
    <row r="210" spans="1:30" ht="15">
      <c r="A210" s="231" t="s">
        <v>321</v>
      </c>
      <c r="B210" s="210" t="s">
        <v>91</v>
      </c>
      <c r="C210" s="232">
        <v>36</v>
      </c>
      <c r="D210" s="232">
        <v>35</v>
      </c>
      <c r="E210" s="232">
        <v>0</v>
      </c>
      <c r="F210" s="208">
        <v>19.100000000000001</v>
      </c>
      <c r="G210" s="209">
        <v>0.44700000000000001</v>
      </c>
      <c r="H210" s="209">
        <v>0.311</v>
      </c>
      <c r="I210" s="209">
        <v>0.621</v>
      </c>
      <c r="J210" s="209">
        <v>0.53400000000000003</v>
      </c>
      <c r="K210" s="209">
        <v>0.73899999999999999</v>
      </c>
      <c r="L210" s="208">
        <v>3.2041884816753901</v>
      </c>
      <c r="M210" s="208">
        <v>7.1623036649214704</v>
      </c>
      <c r="N210" s="208">
        <v>1.31937172774869</v>
      </c>
      <c r="O210" s="208">
        <v>3.9581151832460701</v>
      </c>
      <c r="P210" s="208">
        <v>1.8848167539267</v>
      </c>
      <c r="Q210" s="208">
        <v>3.2041884816753901</v>
      </c>
      <c r="R210" s="208">
        <v>1.8848167539267</v>
      </c>
      <c r="S210" s="208">
        <v>2.45026178010471</v>
      </c>
      <c r="T210" s="208">
        <v>0.75392670157068098</v>
      </c>
      <c r="U210" s="208">
        <v>2.8272251308900498</v>
      </c>
      <c r="V210" s="208">
        <v>3.5811518324607299</v>
      </c>
      <c r="W210" s="208">
        <v>4.7120418848167498</v>
      </c>
      <c r="X210" s="208">
        <v>0.942408376963351</v>
      </c>
      <c r="Y210" s="208">
        <v>0.18848167539267</v>
      </c>
      <c r="Z210" s="208">
        <v>1.50785340314136</v>
      </c>
      <c r="AA210" s="208">
        <v>2.2617801047120398</v>
      </c>
      <c r="AB210" s="208">
        <v>9.4240837696335102</v>
      </c>
      <c r="AC210" s="232">
        <v>3</v>
      </c>
      <c r="AD210" s="232" t="s">
        <v>33</v>
      </c>
    </row>
    <row r="211" spans="1:30" ht="15">
      <c r="A211" s="231" t="s">
        <v>321</v>
      </c>
      <c r="B211" s="210" t="s">
        <v>81</v>
      </c>
      <c r="C211" s="232">
        <v>36</v>
      </c>
      <c r="D211" s="232">
        <v>11</v>
      </c>
      <c r="E211" s="232">
        <v>1</v>
      </c>
      <c r="F211" s="208">
        <v>15.1</v>
      </c>
      <c r="G211" s="209">
        <v>0.55900000000000005</v>
      </c>
      <c r="H211" s="209">
        <v>0.52400000000000002</v>
      </c>
      <c r="I211" s="209">
        <v>0.61499999999999999</v>
      </c>
      <c r="J211" s="209">
        <v>0.72099999999999997</v>
      </c>
      <c r="K211" s="209">
        <v>0.88900000000000001</v>
      </c>
      <c r="L211" s="208">
        <v>4.0529801324503296</v>
      </c>
      <c r="M211" s="208">
        <v>7.3907284768211898</v>
      </c>
      <c r="N211" s="208">
        <v>2.3841059602649</v>
      </c>
      <c r="O211" s="208">
        <v>4.5298013245033104</v>
      </c>
      <c r="P211" s="208">
        <v>1.6688741721854301</v>
      </c>
      <c r="Q211" s="208">
        <v>2.8609271523178799</v>
      </c>
      <c r="R211" s="208">
        <v>1.6688741721854301</v>
      </c>
      <c r="S211" s="208">
        <v>1.9072847682119201</v>
      </c>
      <c r="T211" s="208">
        <v>0.47682119205298001</v>
      </c>
      <c r="U211" s="208">
        <v>3.5761589403973502</v>
      </c>
      <c r="V211" s="208">
        <v>3.8145695364238401</v>
      </c>
      <c r="W211" s="208">
        <v>4.5298013245033104</v>
      </c>
      <c r="X211" s="208">
        <v>1.4304635761589399</v>
      </c>
      <c r="Y211" s="208">
        <v>0.71523178807946997</v>
      </c>
      <c r="Z211" s="208">
        <v>1.4304635761589399</v>
      </c>
      <c r="AA211" s="208">
        <v>3.0993377483443698</v>
      </c>
      <c r="AB211" s="208">
        <v>12.397350993377501</v>
      </c>
      <c r="AC211" s="232">
        <v>3</v>
      </c>
      <c r="AD211" s="232" t="s">
        <v>33</v>
      </c>
    </row>
    <row r="212" spans="1:30" ht="15">
      <c r="A212" s="231" t="s">
        <v>322</v>
      </c>
      <c r="B212" s="210" t="s">
        <v>91</v>
      </c>
      <c r="C212" s="232">
        <v>26</v>
      </c>
      <c r="D212" s="232">
        <v>63</v>
      </c>
      <c r="E212" s="232">
        <v>6</v>
      </c>
      <c r="F212" s="208">
        <v>13.4</v>
      </c>
      <c r="G212" s="209">
        <v>0.41799999999999998</v>
      </c>
      <c r="H212" s="209">
        <v>0.40899999999999997</v>
      </c>
      <c r="I212" s="209">
        <v>0.42399999999999999</v>
      </c>
      <c r="J212" s="209">
        <v>0.5</v>
      </c>
      <c r="K212" s="209">
        <v>0.84399999999999997</v>
      </c>
      <c r="L212" s="208">
        <v>4.0298507462686599</v>
      </c>
      <c r="M212" s="208">
        <v>9.4029850746268693</v>
      </c>
      <c r="N212" s="208">
        <v>1.61194029850746</v>
      </c>
      <c r="O212" s="208">
        <v>3.76119402985075</v>
      </c>
      <c r="P212" s="208">
        <v>2.4179104477611899</v>
      </c>
      <c r="Q212" s="208">
        <v>5.6417910447761201</v>
      </c>
      <c r="R212" s="208">
        <v>1.07462686567164</v>
      </c>
      <c r="S212" s="208">
        <v>1.3432835820895499</v>
      </c>
      <c r="T212" s="208">
        <v>1.07462686567164</v>
      </c>
      <c r="U212" s="208">
        <v>2.14925373134328</v>
      </c>
      <c r="V212" s="208">
        <v>3.2238805970149298</v>
      </c>
      <c r="W212" s="208">
        <v>3.76119402985075</v>
      </c>
      <c r="X212" s="208">
        <v>1.61194029850746</v>
      </c>
      <c r="Y212" s="208">
        <v>0.537313432835821</v>
      </c>
      <c r="Z212" s="208">
        <v>1.61194029850746</v>
      </c>
      <c r="AA212" s="208">
        <v>3.4925373134328401</v>
      </c>
      <c r="AB212" s="208">
        <v>10.4776119402985</v>
      </c>
      <c r="AC212" s="232">
        <v>3</v>
      </c>
      <c r="AD212" s="232" t="s">
        <v>33</v>
      </c>
    </row>
    <row r="213" spans="1:30" ht="15">
      <c r="A213" s="231" t="s">
        <v>323</v>
      </c>
      <c r="B213" s="210" t="s">
        <v>91</v>
      </c>
      <c r="C213" s="232">
        <v>32</v>
      </c>
      <c r="D213" s="232">
        <v>67</v>
      </c>
      <c r="E213" s="232">
        <v>65</v>
      </c>
      <c r="F213" s="208">
        <v>32.6</v>
      </c>
      <c r="G213" s="209">
        <v>0.47899999999999998</v>
      </c>
      <c r="H213" s="209">
        <v>0.38400000000000001</v>
      </c>
      <c r="I213" s="209">
        <v>0.54200000000000004</v>
      </c>
      <c r="J213" s="209">
        <v>0.55600000000000005</v>
      </c>
      <c r="K213" s="209">
        <v>0.85899999999999999</v>
      </c>
      <c r="L213" s="208">
        <v>8.0613496932515307</v>
      </c>
      <c r="M213" s="208">
        <v>16.895705521472401</v>
      </c>
      <c r="N213" s="208">
        <v>2.6503067484662601</v>
      </c>
      <c r="O213" s="208">
        <v>6.7361963190183998</v>
      </c>
      <c r="P213" s="208">
        <v>5.5214723926380396</v>
      </c>
      <c r="Q213" s="208">
        <v>10.0490797546012</v>
      </c>
      <c r="R213" s="208">
        <v>2.5398773006135</v>
      </c>
      <c r="S213" s="208">
        <v>2.8711656441717799</v>
      </c>
      <c r="T213" s="208">
        <v>1.3251533742331301</v>
      </c>
      <c r="U213" s="208">
        <v>4.3067484662576696</v>
      </c>
      <c r="V213" s="208">
        <v>5.6319018404907997</v>
      </c>
      <c r="W213" s="208">
        <v>8.1717791411042899</v>
      </c>
      <c r="X213" s="208">
        <v>1.3251533742331301</v>
      </c>
      <c r="Y213" s="208">
        <v>0.441717791411043</v>
      </c>
      <c r="Z213" s="208">
        <v>3.2024539877300602</v>
      </c>
      <c r="AA213" s="208">
        <v>1.8773006134969299</v>
      </c>
      <c r="AB213" s="208">
        <v>21.312883435582801</v>
      </c>
      <c r="AC213" s="232">
        <v>5</v>
      </c>
      <c r="AD213" s="232" t="s">
        <v>37</v>
      </c>
    </row>
    <row r="214" spans="1:30" ht="15">
      <c r="A214" s="231" t="s">
        <v>324</v>
      </c>
      <c r="B214" s="210" t="s">
        <v>61</v>
      </c>
      <c r="C214" s="232">
        <v>33</v>
      </c>
      <c r="D214" s="232">
        <v>46</v>
      </c>
      <c r="E214" s="232">
        <v>2</v>
      </c>
      <c r="F214" s="208">
        <v>15.3</v>
      </c>
      <c r="G214" s="209">
        <v>0.377</v>
      </c>
      <c r="H214" s="209">
        <v>0.32200000000000001</v>
      </c>
      <c r="I214" s="209">
        <v>0.50800000000000001</v>
      </c>
      <c r="J214" s="209">
        <v>0.49</v>
      </c>
      <c r="K214" s="209">
        <v>0.625</v>
      </c>
      <c r="L214" s="208">
        <v>4</v>
      </c>
      <c r="M214" s="208">
        <v>10.352941176470599</v>
      </c>
      <c r="N214" s="208">
        <v>2.3529411764705901</v>
      </c>
      <c r="O214" s="208">
        <v>7.2941176470588198</v>
      </c>
      <c r="P214" s="208">
        <v>1.6470588235294099</v>
      </c>
      <c r="Q214" s="208">
        <v>3.0588235294117698</v>
      </c>
      <c r="R214" s="208">
        <v>0.23529411764705899</v>
      </c>
      <c r="S214" s="208">
        <v>0.47058823529411797</v>
      </c>
      <c r="T214" s="208">
        <v>0.23529411764705899</v>
      </c>
      <c r="U214" s="208">
        <v>2.5882352941176499</v>
      </c>
      <c r="V214" s="208">
        <v>2.8235294117647101</v>
      </c>
      <c r="W214" s="208">
        <v>2.1176470588235299</v>
      </c>
      <c r="X214" s="208">
        <v>0.94117647058823495</v>
      </c>
      <c r="Y214" s="208">
        <v>0.94117647058823495</v>
      </c>
      <c r="Z214" s="208">
        <v>1.1764705882352899</v>
      </c>
      <c r="AA214" s="208">
        <v>3.52941176470588</v>
      </c>
      <c r="AB214" s="208">
        <v>10.588235294117601</v>
      </c>
      <c r="AC214" s="232">
        <v>6</v>
      </c>
      <c r="AD214" s="232" t="s">
        <v>39</v>
      </c>
    </row>
    <row r="215" spans="1:30" ht="15">
      <c r="A215" s="231" t="s">
        <v>324</v>
      </c>
      <c r="B215" s="210" t="s">
        <v>61</v>
      </c>
      <c r="C215" s="232">
        <v>33</v>
      </c>
      <c r="D215" s="232">
        <v>28</v>
      </c>
      <c r="E215" s="232">
        <v>0</v>
      </c>
      <c r="F215" s="208">
        <v>14.7</v>
      </c>
      <c r="G215" s="209">
        <v>0.38400000000000001</v>
      </c>
      <c r="H215" s="209">
        <v>0.34499999999999997</v>
      </c>
      <c r="I215" s="209">
        <v>0.47399999999999998</v>
      </c>
      <c r="J215" s="209">
        <v>0.504</v>
      </c>
      <c r="K215" s="209">
        <v>0</v>
      </c>
      <c r="L215" s="208">
        <v>4.16326530612245</v>
      </c>
      <c r="M215" s="208">
        <v>11.0204081632653</v>
      </c>
      <c r="N215" s="208">
        <v>2.6938775510204098</v>
      </c>
      <c r="O215" s="208">
        <v>7.5918367346938798</v>
      </c>
      <c r="P215" s="208">
        <v>1.46938775510204</v>
      </c>
      <c r="Q215" s="208">
        <v>3.4285714285714302</v>
      </c>
      <c r="R215" s="208">
        <v>0</v>
      </c>
      <c r="S215" s="208">
        <v>0</v>
      </c>
      <c r="T215" s="208">
        <v>0.24489795918367399</v>
      </c>
      <c r="U215" s="208">
        <v>1.9591836734693899</v>
      </c>
      <c r="V215" s="208">
        <v>1.9591836734693899</v>
      </c>
      <c r="W215" s="208">
        <v>2.2040816326530601</v>
      </c>
      <c r="X215" s="208">
        <v>0.48979591836734698</v>
      </c>
      <c r="Y215" s="208">
        <v>0.97959183673469397</v>
      </c>
      <c r="Z215" s="208">
        <v>0.97959183673469397</v>
      </c>
      <c r="AA215" s="208">
        <v>3.18367346938776</v>
      </c>
      <c r="AB215" s="208">
        <v>11.0204081632653</v>
      </c>
      <c r="AC215" s="232">
        <v>6</v>
      </c>
      <c r="AD215" s="232" t="s">
        <v>39</v>
      </c>
    </row>
    <row r="216" spans="1:30" ht="15">
      <c r="A216" s="231" t="s">
        <v>324</v>
      </c>
      <c r="B216" s="210" t="s">
        <v>61</v>
      </c>
      <c r="C216" s="232">
        <v>33</v>
      </c>
      <c r="D216" s="232">
        <v>18</v>
      </c>
      <c r="E216" s="232">
        <v>2</v>
      </c>
      <c r="F216" s="208">
        <v>16.399999999999999</v>
      </c>
      <c r="G216" s="209">
        <v>0.36699999999999999</v>
      </c>
      <c r="H216" s="209">
        <v>0.28599999999999998</v>
      </c>
      <c r="I216" s="209">
        <v>0.56499999999999995</v>
      </c>
      <c r="J216" s="209">
        <v>0.46800000000000003</v>
      </c>
      <c r="K216" s="209">
        <v>0.625</v>
      </c>
      <c r="L216" s="208">
        <v>3.51219512195122</v>
      </c>
      <c r="M216" s="208">
        <v>9.6585365853658605</v>
      </c>
      <c r="N216" s="208">
        <v>1.9756097560975601</v>
      </c>
      <c r="O216" s="208">
        <v>6.8048780487804903</v>
      </c>
      <c r="P216" s="208">
        <v>1.5365853658536599</v>
      </c>
      <c r="Q216" s="208">
        <v>2.8536585365853702</v>
      </c>
      <c r="R216" s="208">
        <v>0.65853658536585402</v>
      </c>
      <c r="S216" s="208">
        <v>0.87804878048780499</v>
      </c>
      <c r="T216" s="208">
        <v>0.439024390243903</v>
      </c>
      <c r="U216" s="208">
        <v>3.51219512195122</v>
      </c>
      <c r="V216" s="208">
        <v>3.9512195121951201</v>
      </c>
      <c r="W216" s="208">
        <v>1.9756097560975601</v>
      </c>
      <c r="X216" s="208">
        <v>1.75609756097561</v>
      </c>
      <c r="Y216" s="208">
        <v>1.09756097560976</v>
      </c>
      <c r="Z216" s="208">
        <v>1.31707317073171</v>
      </c>
      <c r="AA216" s="208">
        <v>3.73170731707317</v>
      </c>
      <c r="AB216" s="208">
        <v>9.6585365853658605</v>
      </c>
      <c r="AC216" s="232">
        <v>6</v>
      </c>
      <c r="AD216" s="232" t="s">
        <v>39</v>
      </c>
    </row>
    <row r="217" spans="1:30" ht="15">
      <c r="A217" s="231" t="s">
        <v>117</v>
      </c>
      <c r="B217" s="210" t="s">
        <v>72</v>
      </c>
      <c r="C217" s="232">
        <v>36</v>
      </c>
      <c r="D217" s="232">
        <v>63</v>
      </c>
      <c r="E217" s="232">
        <v>63</v>
      </c>
      <c r="F217" s="208">
        <v>30.5</v>
      </c>
      <c r="G217" s="209">
        <v>0.47599999999999998</v>
      </c>
      <c r="H217" s="209">
        <v>0.44600000000000001</v>
      </c>
      <c r="I217" s="209">
        <v>0.53900000000000003</v>
      </c>
      <c r="J217" s="209">
        <v>0.627</v>
      </c>
      <c r="K217" s="209">
        <v>0.71399999999999997</v>
      </c>
      <c r="L217" s="208">
        <v>4.2491803278688502</v>
      </c>
      <c r="M217" s="208">
        <v>8.9704918032786907</v>
      </c>
      <c r="N217" s="208">
        <v>2.7147540983606602</v>
      </c>
      <c r="O217" s="208">
        <v>6.1377049180327896</v>
      </c>
      <c r="P217" s="208">
        <v>1.5344262295082001</v>
      </c>
      <c r="Q217" s="208">
        <v>2.8327868852459002</v>
      </c>
      <c r="R217" s="208">
        <v>0.236065573770492</v>
      </c>
      <c r="S217" s="208">
        <v>0.35409836065573802</v>
      </c>
      <c r="T217" s="208">
        <v>1.4163934426229501</v>
      </c>
      <c r="U217" s="208">
        <v>5.9016393442622901</v>
      </c>
      <c r="V217" s="208">
        <v>7.3180327868852499</v>
      </c>
      <c r="W217" s="208">
        <v>3.5409836065573801</v>
      </c>
      <c r="X217" s="208">
        <v>0.59016393442623005</v>
      </c>
      <c r="Y217" s="208">
        <v>1.1803278688524601</v>
      </c>
      <c r="Z217" s="208">
        <v>0.70819672131147504</v>
      </c>
      <c r="AA217" s="208">
        <v>2.24262295081967</v>
      </c>
      <c r="AB217" s="208">
        <v>11.5672131147541</v>
      </c>
      <c r="AC217" s="232">
        <v>6</v>
      </c>
      <c r="AD217" s="232" t="s">
        <v>39</v>
      </c>
    </row>
    <row r="218" spans="1:30" ht="15">
      <c r="A218" s="231" t="s">
        <v>325</v>
      </c>
      <c r="B218" s="210" t="s">
        <v>81</v>
      </c>
      <c r="C218" s="232">
        <v>22</v>
      </c>
      <c r="D218" s="232">
        <v>65</v>
      </c>
      <c r="E218" s="232">
        <v>20</v>
      </c>
      <c r="F218" s="208">
        <v>20.2</v>
      </c>
      <c r="G218" s="209">
        <v>0.41899999999999998</v>
      </c>
      <c r="H218" s="209">
        <v>0.28599999999999998</v>
      </c>
      <c r="I218" s="209">
        <v>0.48499999999999999</v>
      </c>
      <c r="J218" s="209">
        <v>0.46700000000000003</v>
      </c>
      <c r="K218" s="209">
        <v>0.75</v>
      </c>
      <c r="L218" s="208">
        <v>7.1287128712871297</v>
      </c>
      <c r="M218" s="208">
        <v>16.752475247524799</v>
      </c>
      <c r="N218" s="208">
        <v>1.6039603960396001</v>
      </c>
      <c r="O218" s="208">
        <v>5.5247524752475199</v>
      </c>
      <c r="P218" s="208">
        <v>5.5247524752475199</v>
      </c>
      <c r="Q218" s="208">
        <v>11.2277227722772</v>
      </c>
      <c r="R218" s="208">
        <v>3.38613861386139</v>
      </c>
      <c r="S218" s="208">
        <v>4.6336633663366298</v>
      </c>
      <c r="T218" s="208">
        <v>1.06930693069307</v>
      </c>
      <c r="U218" s="208">
        <v>4.6336633663366298</v>
      </c>
      <c r="V218" s="208">
        <v>5.7029702970297</v>
      </c>
      <c r="W218" s="208">
        <v>6.7722772277227703</v>
      </c>
      <c r="X218" s="208">
        <v>1.06930693069307</v>
      </c>
      <c r="Y218" s="208">
        <v>0.71287128712871295</v>
      </c>
      <c r="Z218" s="208">
        <v>3.38613861386139</v>
      </c>
      <c r="AA218" s="208">
        <v>3.0297029702970302</v>
      </c>
      <c r="AB218" s="208">
        <v>19.069306930693099</v>
      </c>
      <c r="AC218" s="232">
        <v>5</v>
      </c>
      <c r="AD218" s="232" t="s">
        <v>37</v>
      </c>
    </row>
    <row r="219" spans="1:30" ht="15">
      <c r="A219" s="231" t="s">
        <v>326</v>
      </c>
      <c r="B219" s="210" t="s">
        <v>61</v>
      </c>
      <c r="C219" s="232">
        <v>29</v>
      </c>
      <c r="D219" s="232">
        <v>56</v>
      </c>
      <c r="E219" s="232">
        <v>5</v>
      </c>
      <c r="F219" s="208">
        <v>14.4</v>
      </c>
      <c r="G219" s="209">
        <v>0.47199999999999998</v>
      </c>
      <c r="H219" s="209">
        <v>0.33600000000000002</v>
      </c>
      <c r="I219" s="209">
        <v>0.64400000000000002</v>
      </c>
      <c r="J219" s="209">
        <v>0.56599999999999995</v>
      </c>
      <c r="K219" s="209">
        <v>0.75</v>
      </c>
      <c r="L219" s="208">
        <v>4.25</v>
      </c>
      <c r="M219" s="208">
        <v>8.75</v>
      </c>
      <c r="N219" s="208">
        <v>1.75</v>
      </c>
      <c r="O219" s="208">
        <v>5</v>
      </c>
      <c r="P219" s="208">
        <v>2.5</v>
      </c>
      <c r="Q219" s="208">
        <v>4</v>
      </c>
      <c r="R219" s="208">
        <v>2</v>
      </c>
      <c r="S219" s="208">
        <v>2.75</v>
      </c>
      <c r="T219" s="208">
        <v>0.5</v>
      </c>
      <c r="U219" s="208">
        <v>3.75</v>
      </c>
      <c r="V219" s="208">
        <v>4.25</v>
      </c>
      <c r="W219" s="208">
        <v>2</v>
      </c>
      <c r="X219" s="208">
        <v>0.75</v>
      </c>
      <c r="Y219" s="208">
        <v>0.5</v>
      </c>
      <c r="Z219" s="208">
        <v>1.25</v>
      </c>
      <c r="AA219" s="208">
        <v>3</v>
      </c>
      <c r="AB219" s="208">
        <v>12</v>
      </c>
      <c r="AC219" s="232">
        <v>6</v>
      </c>
      <c r="AD219" s="232" t="s">
        <v>39</v>
      </c>
    </row>
    <row r="220" spans="1:30" ht="15">
      <c r="A220" s="231" t="s">
        <v>327</v>
      </c>
      <c r="B220" s="210" t="s">
        <v>61</v>
      </c>
      <c r="C220" s="232">
        <v>20</v>
      </c>
      <c r="D220" s="232">
        <v>51</v>
      </c>
      <c r="E220" s="232">
        <v>4</v>
      </c>
      <c r="F220" s="208">
        <v>15.9</v>
      </c>
      <c r="G220" s="209">
        <v>0.36299999999999999</v>
      </c>
      <c r="H220" s="209">
        <v>0.33800000000000002</v>
      </c>
      <c r="I220" s="209">
        <v>0.435</v>
      </c>
      <c r="J220" s="209">
        <v>0.48899999999999999</v>
      </c>
      <c r="K220" s="209">
        <v>0.83299999999999996</v>
      </c>
      <c r="L220" s="208">
        <v>2.9433962264150901</v>
      </c>
      <c r="M220" s="208">
        <v>8.1509433962264204</v>
      </c>
      <c r="N220" s="208">
        <v>2.0377358490566002</v>
      </c>
      <c r="O220" s="208">
        <v>6.11320754716981</v>
      </c>
      <c r="P220" s="208">
        <v>0.90566037735849103</v>
      </c>
      <c r="Q220" s="208">
        <v>2.0377358490566002</v>
      </c>
      <c r="R220" s="208">
        <v>0.679245283018868</v>
      </c>
      <c r="S220" s="208">
        <v>0.90566037735849103</v>
      </c>
      <c r="T220" s="208">
        <v>1.5849056603773599</v>
      </c>
      <c r="U220" s="208">
        <v>2.9433962264150901</v>
      </c>
      <c r="V220" s="208">
        <v>4.3018867924528301</v>
      </c>
      <c r="W220" s="208">
        <v>1.35849056603774</v>
      </c>
      <c r="X220" s="208">
        <v>0.45283018867924502</v>
      </c>
      <c r="Y220" s="208">
        <v>0.22641509433962301</v>
      </c>
      <c r="Z220" s="208">
        <v>0.90566037735849103</v>
      </c>
      <c r="AA220" s="208">
        <v>2.7169811320754702</v>
      </c>
      <c r="AB220" s="208">
        <v>8.6037735849056602</v>
      </c>
      <c r="AC220" s="232">
        <v>6</v>
      </c>
      <c r="AD220" s="232" t="s">
        <v>39</v>
      </c>
    </row>
    <row r="221" spans="1:30" ht="15">
      <c r="A221" s="231" t="s">
        <v>328</v>
      </c>
      <c r="B221" s="210" t="s">
        <v>81</v>
      </c>
      <c r="C221" s="232">
        <v>24</v>
      </c>
      <c r="D221" s="232">
        <v>75</v>
      </c>
      <c r="E221" s="232">
        <v>75</v>
      </c>
      <c r="F221" s="208">
        <v>29.4</v>
      </c>
      <c r="G221" s="209">
        <v>0.48499999999999999</v>
      </c>
      <c r="H221" s="209">
        <v>0.40200000000000002</v>
      </c>
      <c r="I221" s="209">
        <v>0.60399999999999998</v>
      </c>
      <c r="J221" s="209">
        <v>0.60299999999999998</v>
      </c>
      <c r="K221" s="209">
        <v>0.72499999999999998</v>
      </c>
      <c r="L221" s="208">
        <v>6.8571428571428603</v>
      </c>
      <c r="M221" s="208">
        <v>14.081632653061201</v>
      </c>
      <c r="N221" s="208">
        <v>3.3061224489795902</v>
      </c>
      <c r="O221" s="208">
        <v>8.3265306122449001</v>
      </c>
      <c r="P221" s="208">
        <v>3.5510204081632701</v>
      </c>
      <c r="Q221" s="208">
        <v>5.7551020408163298</v>
      </c>
      <c r="R221" s="208">
        <v>1.59183673469388</v>
      </c>
      <c r="S221" s="208">
        <v>2.0816326530612201</v>
      </c>
      <c r="T221" s="208">
        <v>0.73469387755102</v>
      </c>
      <c r="U221" s="208">
        <v>3.4285714285714302</v>
      </c>
      <c r="V221" s="208">
        <v>4.0408163265306101</v>
      </c>
      <c r="W221" s="208">
        <v>3.5510204081632701</v>
      </c>
      <c r="X221" s="208">
        <v>1.3469387755102</v>
      </c>
      <c r="Y221" s="208">
        <v>0.36734693877551</v>
      </c>
      <c r="Z221" s="208">
        <v>1.59183673469388</v>
      </c>
      <c r="AA221" s="208">
        <v>2.93877551020408</v>
      </c>
      <c r="AB221" s="208">
        <v>18.612244897959201</v>
      </c>
      <c r="AC221" s="232">
        <v>0</v>
      </c>
      <c r="AD221" s="232" t="s">
        <v>26</v>
      </c>
    </row>
    <row r="222" spans="1:30" ht="15">
      <c r="A222" s="231" t="s">
        <v>98</v>
      </c>
      <c r="B222" s="210" t="s">
        <v>61</v>
      </c>
      <c r="C222" s="232">
        <v>25</v>
      </c>
      <c r="D222" s="232">
        <v>67</v>
      </c>
      <c r="E222" s="232">
        <v>67</v>
      </c>
      <c r="F222" s="208">
        <v>31.7</v>
      </c>
      <c r="G222" s="209">
        <v>0.46100000000000002</v>
      </c>
      <c r="H222" s="209">
        <v>0.35</v>
      </c>
      <c r="I222" s="209">
        <v>0.52100000000000002</v>
      </c>
      <c r="J222" s="209">
        <v>0.52200000000000002</v>
      </c>
      <c r="K222" s="209">
        <v>0.82599999999999996</v>
      </c>
      <c r="L222" s="208">
        <v>6.4731861198738203</v>
      </c>
      <c r="M222" s="208">
        <v>13.9684542586751</v>
      </c>
      <c r="N222" s="208">
        <v>1.7034700315457401</v>
      </c>
      <c r="O222" s="208">
        <v>4.8832807570977899</v>
      </c>
      <c r="P222" s="208">
        <v>4.7697160883280798</v>
      </c>
      <c r="Q222" s="208">
        <v>9.0851735015772892</v>
      </c>
      <c r="R222" s="208">
        <v>2.9526813880126199</v>
      </c>
      <c r="S222" s="208">
        <v>3.5205047318611999</v>
      </c>
      <c r="T222" s="208">
        <v>0.794952681388013</v>
      </c>
      <c r="U222" s="208">
        <v>4.0883280757097804</v>
      </c>
      <c r="V222" s="208">
        <v>4.7697160883280798</v>
      </c>
      <c r="W222" s="208">
        <v>1.58990536277603</v>
      </c>
      <c r="X222" s="208">
        <v>0.56782334384858102</v>
      </c>
      <c r="Y222" s="208">
        <v>0.34069400630914798</v>
      </c>
      <c r="Z222" s="208">
        <v>1.3627760252365899</v>
      </c>
      <c r="AA222" s="208">
        <v>3.4069400630914801</v>
      </c>
      <c r="AB222" s="208">
        <v>17.4889589905363</v>
      </c>
      <c r="AC222" s="232">
        <v>4</v>
      </c>
      <c r="AD222" s="232" t="s">
        <v>35</v>
      </c>
    </row>
    <row r="223" spans="1:30" ht="15">
      <c r="A223" s="231" t="s">
        <v>329</v>
      </c>
      <c r="B223" s="210" t="s">
        <v>91</v>
      </c>
      <c r="C223" s="232">
        <v>22</v>
      </c>
      <c r="D223" s="232">
        <v>56</v>
      </c>
      <c r="E223" s="232">
        <v>1</v>
      </c>
      <c r="F223" s="208">
        <v>19.399999999999999</v>
      </c>
      <c r="G223" s="209">
        <v>0.39900000000000002</v>
      </c>
      <c r="H223" s="209">
        <v>0.371</v>
      </c>
      <c r="I223" s="209">
        <v>0.434</v>
      </c>
      <c r="J223" s="209">
        <v>0.502</v>
      </c>
      <c r="K223" s="209">
        <v>0.84299999999999997</v>
      </c>
      <c r="L223" s="208">
        <v>7.6082474226804102</v>
      </c>
      <c r="M223" s="208">
        <v>18.927835051546399</v>
      </c>
      <c r="N223" s="208">
        <v>3.8969072164948502</v>
      </c>
      <c r="O223" s="208">
        <v>10.3917525773196</v>
      </c>
      <c r="P223" s="208">
        <v>3.7113402061855698</v>
      </c>
      <c r="Q223" s="208">
        <v>8.5360824742268004</v>
      </c>
      <c r="R223" s="208">
        <v>2.78350515463918</v>
      </c>
      <c r="S223" s="208">
        <v>3.34020618556701</v>
      </c>
      <c r="T223" s="208">
        <v>0.74226804123711398</v>
      </c>
      <c r="U223" s="208">
        <v>3.8969072164948502</v>
      </c>
      <c r="V223" s="208">
        <v>4.4536082474226797</v>
      </c>
      <c r="W223" s="208">
        <v>5.7525773195876297</v>
      </c>
      <c r="X223" s="208">
        <v>1.2989690721649501</v>
      </c>
      <c r="Y223" s="208">
        <v>0.55670103092783496</v>
      </c>
      <c r="Z223" s="208">
        <v>2.78350515463918</v>
      </c>
      <c r="AA223" s="208">
        <v>3.1546391752577301</v>
      </c>
      <c r="AB223" s="208">
        <v>21.8969072164948</v>
      </c>
      <c r="AC223" s="232">
        <v>5</v>
      </c>
      <c r="AD223" s="232" t="s">
        <v>37</v>
      </c>
    </row>
    <row r="224" spans="1:30" ht="15">
      <c r="A224" s="231" t="s">
        <v>329</v>
      </c>
      <c r="B224" s="210" t="s">
        <v>91</v>
      </c>
      <c r="C224" s="232">
        <v>22</v>
      </c>
      <c r="D224" s="232">
        <v>42</v>
      </c>
      <c r="E224" s="232">
        <v>1</v>
      </c>
      <c r="F224" s="208">
        <v>19.5</v>
      </c>
      <c r="G224" s="209">
        <v>0.39900000000000002</v>
      </c>
      <c r="H224" s="209">
        <v>0.378</v>
      </c>
      <c r="I224" s="209">
        <v>0.42499999999999999</v>
      </c>
      <c r="J224" s="209">
        <v>0.503</v>
      </c>
      <c r="K224" s="209">
        <v>0.86599999999999999</v>
      </c>
      <c r="L224" s="208">
        <v>7.5692307692307699</v>
      </c>
      <c r="M224" s="208">
        <v>19.015384615384601</v>
      </c>
      <c r="N224" s="208">
        <v>4.0615384615384604</v>
      </c>
      <c r="O224" s="208">
        <v>10.5230769230769</v>
      </c>
      <c r="P224" s="208">
        <v>3.6923076923076898</v>
      </c>
      <c r="Q224" s="208">
        <v>8.4923076923076906</v>
      </c>
      <c r="R224" s="208">
        <v>3.1384615384615402</v>
      </c>
      <c r="S224" s="208">
        <v>3.6923076923076898</v>
      </c>
      <c r="T224" s="208">
        <v>0.36923076923076897</v>
      </c>
      <c r="U224" s="208">
        <v>3.3230769230769202</v>
      </c>
      <c r="V224" s="208">
        <v>3.6923076923076898</v>
      </c>
      <c r="W224" s="208">
        <v>5.5384615384615401</v>
      </c>
      <c r="X224" s="208">
        <v>1.2923076923076899</v>
      </c>
      <c r="Y224" s="208">
        <v>0.55384615384615399</v>
      </c>
      <c r="Z224" s="208">
        <v>2.95384615384615</v>
      </c>
      <c r="AA224" s="208">
        <v>2.95384615384615</v>
      </c>
      <c r="AB224" s="208">
        <v>22.338461538461502</v>
      </c>
      <c r="AC224" s="232">
        <v>5</v>
      </c>
      <c r="AD224" s="232" t="s">
        <v>37</v>
      </c>
    </row>
    <row r="225" spans="1:30" ht="15">
      <c r="A225" s="231" t="s">
        <v>329</v>
      </c>
      <c r="B225" s="210" t="s">
        <v>91</v>
      </c>
      <c r="C225" s="232">
        <v>22</v>
      </c>
      <c r="D225" s="232">
        <v>14</v>
      </c>
      <c r="E225" s="232">
        <v>0</v>
      </c>
      <c r="F225" s="208">
        <v>18.899999999999999</v>
      </c>
      <c r="G225" s="209">
        <v>0.40100000000000002</v>
      </c>
      <c r="H225" s="209">
        <v>0.35099999999999998</v>
      </c>
      <c r="I225" s="209">
        <v>0.46</v>
      </c>
      <c r="J225" s="209">
        <v>0.496</v>
      </c>
      <c r="K225" s="209">
        <v>0.75</v>
      </c>
      <c r="L225" s="208">
        <v>7.4285714285714297</v>
      </c>
      <c r="M225" s="208">
        <v>18.6666666666667</v>
      </c>
      <c r="N225" s="208">
        <v>3.61904761904762</v>
      </c>
      <c r="O225" s="208">
        <v>10.0952380952381</v>
      </c>
      <c r="P225" s="208">
        <v>4</v>
      </c>
      <c r="Q225" s="208">
        <v>8.5714285714285694</v>
      </c>
      <c r="R225" s="208">
        <v>2.0952380952380998</v>
      </c>
      <c r="S225" s="208">
        <v>2.6666666666666701</v>
      </c>
      <c r="T225" s="208">
        <v>1.3333333333333299</v>
      </c>
      <c r="U225" s="208">
        <v>5.3333333333333304</v>
      </c>
      <c r="V225" s="208">
        <v>6.6666666666666696</v>
      </c>
      <c r="W225" s="208">
        <v>6.4761904761904798</v>
      </c>
      <c r="X225" s="208">
        <v>1.52380952380952</v>
      </c>
      <c r="Y225" s="208">
        <v>0.19047619047619099</v>
      </c>
      <c r="Z225" s="208">
        <v>2.0952380952380998</v>
      </c>
      <c r="AA225" s="208">
        <v>4</v>
      </c>
      <c r="AB225" s="208">
        <v>20.571428571428601</v>
      </c>
      <c r="AC225" s="232">
        <v>5</v>
      </c>
      <c r="AD225" s="232" t="s">
        <v>37</v>
      </c>
    </row>
    <row r="226" spans="1:30" ht="15">
      <c r="A226" s="231" t="s">
        <v>330</v>
      </c>
      <c r="B226" s="210" t="s">
        <v>72</v>
      </c>
      <c r="C226" s="232">
        <v>33</v>
      </c>
      <c r="D226" s="232">
        <v>16</v>
      </c>
      <c r="E226" s="232">
        <v>0</v>
      </c>
      <c r="F226" s="208">
        <v>11.6</v>
      </c>
      <c r="G226" s="209">
        <v>0.48099999999999998</v>
      </c>
      <c r="H226" s="209">
        <v>0.33300000000000002</v>
      </c>
      <c r="I226" s="209">
        <v>0.55600000000000005</v>
      </c>
      <c r="J226" s="209">
        <v>0.53700000000000003</v>
      </c>
      <c r="K226" s="209">
        <v>0.61499999999999999</v>
      </c>
      <c r="L226" s="208">
        <v>4.9655172413793096</v>
      </c>
      <c r="M226" s="208">
        <v>10.551724137931</v>
      </c>
      <c r="N226" s="208">
        <v>1.2413793103448301</v>
      </c>
      <c r="O226" s="208">
        <v>3.4137931034482798</v>
      </c>
      <c r="P226" s="208">
        <v>4.0344827586206904</v>
      </c>
      <c r="Q226" s="208">
        <v>7.1379310344827598</v>
      </c>
      <c r="R226" s="208">
        <v>1.55172413793103</v>
      </c>
      <c r="S226" s="208">
        <v>2.4827586206896601</v>
      </c>
      <c r="T226" s="208">
        <v>2.7931034482758599</v>
      </c>
      <c r="U226" s="208">
        <v>5.5862068965517198</v>
      </c>
      <c r="V226" s="208">
        <v>8.68965517241379</v>
      </c>
      <c r="W226" s="208">
        <v>0.931034482758621</v>
      </c>
      <c r="X226" s="208">
        <v>0.31034482758620702</v>
      </c>
      <c r="Y226" s="208">
        <v>1.2413793103448301</v>
      </c>
      <c r="Z226" s="208">
        <v>2.1724137931034502</v>
      </c>
      <c r="AA226" s="208">
        <v>4.3448275862069003</v>
      </c>
      <c r="AB226" s="208">
        <v>12.7241379310345</v>
      </c>
      <c r="AC226" s="232">
        <v>4</v>
      </c>
      <c r="AD226" s="232" t="s">
        <v>35</v>
      </c>
    </row>
    <row r="227" spans="1:30" ht="15">
      <c r="A227" s="231" t="s">
        <v>331</v>
      </c>
      <c r="B227" s="210" t="s">
        <v>61</v>
      </c>
      <c r="C227" s="232">
        <v>35</v>
      </c>
      <c r="D227" s="232">
        <v>46</v>
      </c>
      <c r="E227" s="232">
        <v>0</v>
      </c>
      <c r="F227" s="208">
        <v>22.7</v>
      </c>
      <c r="G227" s="209">
        <v>0.435</v>
      </c>
      <c r="H227" s="209">
        <v>0.40899999999999997</v>
      </c>
      <c r="I227" s="209">
        <v>0.55600000000000005</v>
      </c>
      <c r="J227" s="209">
        <v>0.60299999999999998</v>
      </c>
      <c r="K227" s="209">
        <v>0.85699999999999998</v>
      </c>
      <c r="L227" s="208">
        <v>3.64757709251101</v>
      </c>
      <c r="M227" s="208">
        <v>8.5638766519823797</v>
      </c>
      <c r="N227" s="208">
        <v>2.8546255506607898</v>
      </c>
      <c r="O227" s="208">
        <v>6.9779735682819402</v>
      </c>
      <c r="P227" s="208">
        <v>0.79295154185021999</v>
      </c>
      <c r="Q227" s="208">
        <v>1.58590308370044</v>
      </c>
      <c r="R227" s="208">
        <v>0.63436123348017603</v>
      </c>
      <c r="S227" s="208">
        <v>0.79295154185021999</v>
      </c>
      <c r="T227" s="208">
        <v>0.47577092511013203</v>
      </c>
      <c r="U227" s="208">
        <v>3.9647577092511002</v>
      </c>
      <c r="V227" s="208">
        <v>4.4405286343612298</v>
      </c>
      <c r="W227" s="208">
        <v>5.23348017621145</v>
      </c>
      <c r="X227" s="208">
        <v>1.1101321585903099</v>
      </c>
      <c r="Y227" s="208">
        <v>0.15859030837004401</v>
      </c>
      <c r="Z227" s="208">
        <v>1.9030837004405301</v>
      </c>
      <c r="AA227" s="208">
        <v>2.5374449339207099</v>
      </c>
      <c r="AB227" s="208">
        <v>10.942731277532999</v>
      </c>
      <c r="AC227" s="232">
        <v>3</v>
      </c>
      <c r="AD227" s="232" t="s">
        <v>33</v>
      </c>
    </row>
    <row r="228" spans="1:30" ht="15">
      <c r="A228" s="231" t="s">
        <v>332</v>
      </c>
      <c r="B228" s="210" t="s">
        <v>61</v>
      </c>
      <c r="C228" s="232">
        <v>25</v>
      </c>
      <c r="D228" s="232">
        <v>45</v>
      </c>
      <c r="E228" s="232">
        <v>45</v>
      </c>
      <c r="F228" s="208">
        <v>34.200000000000003</v>
      </c>
      <c r="G228" s="209">
        <v>0.48399999999999999</v>
      </c>
      <c r="H228" s="209">
        <v>0.39</v>
      </c>
      <c r="I228" s="209">
        <v>0.50700000000000001</v>
      </c>
      <c r="J228" s="209">
        <v>0.52200000000000002</v>
      </c>
      <c r="K228" s="209">
        <v>0.88200000000000001</v>
      </c>
      <c r="L228" s="208">
        <v>9.4736842105263204</v>
      </c>
      <c r="M228" s="208">
        <v>19.578947368421101</v>
      </c>
      <c r="N228" s="208">
        <v>1.4736842105263199</v>
      </c>
      <c r="O228" s="208">
        <v>3.7894736842105301</v>
      </c>
      <c r="P228" s="208">
        <v>8</v>
      </c>
      <c r="Q228" s="208">
        <v>15.6842105263158</v>
      </c>
      <c r="R228" s="208">
        <v>5.5789473684210504</v>
      </c>
      <c r="S228" s="208">
        <v>6.3157894736842097</v>
      </c>
      <c r="T228" s="208">
        <v>0.52631578947368396</v>
      </c>
      <c r="U228" s="208">
        <v>5.2631578947368398</v>
      </c>
      <c r="V228" s="208">
        <v>5.7894736842105301</v>
      </c>
      <c r="W228" s="208">
        <v>6.1052631578947398</v>
      </c>
      <c r="X228" s="208">
        <v>0.73684210526315796</v>
      </c>
      <c r="Y228" s="208">
        <v>0.42105263157894701</v>
      </c>
      <c r="Z228" s="208">
        <v>3.4736842105263199</v>
      </c>
      <c r="AA228" s="208">
        <v>2.7368421052631602</v>
      </c>
      <c r="AB228" s="208">
        <v>26</v>
      </c>
      <c r="AC228" s="232">
        <v>10</v>
      </c>
      <c r="AD228" s="232" t="s">
        <v>197</v>
      </c>
    </row>
    <row r="229" spans="1:30" ht="15">
      <c r="A229" s="231" t="s">
        <v>80</v>
      </c>
      <c r="B229" s="210" t="s">
        <v>137</v>
      </c>
      <c r="C229" s="232">
        <v>30</v>
      </c>
      <c r="D229" s="232">
        <v>60</v>
      </c>
      <c r="E229" s="232">
        <v>60</v>
      </c>
      <c r="F229" s="208">
        <v>37.4</v>
      </c>
      <c r="G229" s="209">
        <v>0.49399999999999999</v>
      </c>
      <c r="H229" s="209">
        <v>0.379</v>
      </c>
      <c r="I229" s="209">
        <v>0.57399999999999995</v>
      </c>
      <c r="J229" s="209">
        <v>0.57199999999999995</v>
      </c>
      <c r="K229" s="209">
        <v>0.90500000000000003</v>
      </c>
      <c r="L229" s="208">
        <v>9.5294117647058805</v>
      </c>
      <c r="M229" s="208">
        <v>19.347593582887701</v>
      </c>
      <c r="N229" s="208">
        <v>2.9839572192513399</v>
      </c>
      <c r="O229" s="208">
        <v>7.9893048128342299</v>
      </c>
      <c r="P229" s="208">
        <v>6.5454545454545503</v>
      </c>
      <c r="Q229" s="208">
        <v>11.3582887700535</v>
      </c>
      <c r="R229" s="208">
        <v>3.9465240641711201</v>
      </c>
      <c r="S229" s="208">
        <v>4.4278074866310204</v>
      </c>
      <c r="T229" s="208">
        <v>0.96256684491978595</v>
      </c>
      <c r="U229" s="208">
        <v>3.9465240641711201</v>
      </c>
      <c r="V229" s="208">
        <v>4.9090909090909101</v>
      </c>
      <c r="W229" s="208">
        <v>5.2941176470588198</v>
      </c>
      <c r="X229" s="208">
        <v>1.0588235294117601</v>
      </c>
      <c r="Y229" s="208">
        <v>0.77005347593582896</v>
      </c>
      <c r="Z229" s="208">
        <v>2.02139037433155</v>
      </c>
      <c r="AA229" s="208">
        <v>2.6951871657753999</v>
      </c>
      <c r="AB229" s="208">
        <v>26.0855614973262</v>
      </c>
      <c r="AC229" s="232">
        <v>10</v>
      </c>
      <c r="AD229" s="232" t="s">
        <v>197</v>
      </c>
    </row>
    <row r="230" spans="1:30" ht="15">
      <c r="A230" s="231" t="s">
        <v>80</v>
      </c>
      <c r="B230" s="210" t="s">
        <v>91</v>
      </c>
      <c r="C230" s="232">
        <v>30</v>
      </c>
      <c r="D230" s="232">
        <v>40</v>
      </c>
      <c r="E230" s="232">
        <v>40</v>
      </c>
      <c r="F230" s="208">
        <v>37</v>
      </c>
      <c r="G230" s="209">
        <v>0.48599999999999999</v>
      </c>
      <c r="H230" s="209">
        <v>0.374</v>
      </c>
      <c r="I230" s="209">
        <v>0.56899999999999995</v>
      </c>
      <c r="J230" s="209">
        <v>0.56499999999999995</v>
      </c>
      <c r="K230" s="209">
        <v>0.88300000000000001</v>
      </c>
      <c r="L230" s="208">
        <v>9.7297297297297298</v>
      </c>
      <c r="M230" s="208">
        <v>19.945945945945901</v>
      </c>
      <c r="N230" s="208">
        <v>3.21081081081081</v>
      </c>
      <c r="O230" s="208">
        <v>8.4648648648648699</v>
      </c>
      <c r="P230" s="208">
        <v>6.5189189189189198</v>
      </c>
      <c r="Q230" s="208">
        <v>11.481081081081101</v>
      </c>
      <c r="R230" s="208">
        <v>3.8918918918918899</v>
      </c>
      <c r="S230" s="208">
        <v>4.3783783783783798</v>
      </c>
      <c r="T230" s="208">
        <v>0.97297297297297303</v>
      </c>
      <c r="U230" s="208">
        <v>4.08648648648649</v>
      </c>
      <c r="V230" s="208">
        <v>4.9621621621621603</v>
      </c>
      <c r="W230" s="208">
        <v>5.15675675675676</v>
      </c>
      <c r="X230" s="208">
        <v>0.97297297297297303</v>
      </c>
      <c r="Y230" s="208">
        <v>0.77837837837837798</v>
      </c>
      <c r="Z230" s="208">
        <v>2.2378378378378398</v>
      </c>
      <c r="AA230" s="208">
        <v>2.6270270270270299</v>
      </c>
      <c r="AB230" s="208">
        <v>26.367567567567601</v>
      </c>
      <c r="AC230" s="232">
        <v>10</v>
      </c>
      <c r="AD230" s="232" t="s">
        <v>197</v>
      </c>
    </row>
    <row r="231" spans="1:30" ht="15">
      <c r="A231" s="231" t="s">
        <v>80</v>
      </c>
      <c r="B231" s="210" t="s">
        <v>81</v>
      </c>
      <c r="C231" s="232">
        <v>30</v>
      </c>
      <c r="D231" s="232">
        <v>20</v>
      </c>
      <c r="E231" s="232">
        <v>20</v>
      </c>
      <c r="F231" s="208">
        <v>38.200000000000003</v>
      </c>
      <c r="G231" s="209">
        <v>0.51</v>
      </c>
      <c r="H231" s="209">
        <v>0.39200000000000002</v>
      </c>
      <c r="I231" s="209">
        <v>0.58499999999999996</v>
      </c>
      <c r="J231" s="209">
        <v>0.58599999999999997</v>
      </c>
      <c r="K231" s="209">
        <v>0.94699999999999995</v>
      </c>
      <c r="L231" s="208">
        <v>9.2356020942408392</v>
      </c>
      <c r="M231" s="208">
        <v>18.094240837696301</v>
      </c>
      <c r="N231" s="208">
        <v>2.73298429319372</v>
      </c>
      <c r="O231" s="208">
        <v>6.9738219895288003</v>
      </c>
      <c r="P231" s="208">
        <v>6.5026178010471201</v>
      </c>
      <c r="Q231" s="208">
        <v>11.1204188481675</v>
      </c>
      <c r="R231" s="208">
        <v>4.2408376963350802</v>
      </c>
      <c r="S231" s="208">
        <v>4.4293193717277504</v>
      </c>
      <c r="T231" s="208">
        <v>1.03664921465969</v>
      </c>
      <c r="U231" s="208">
        <v>3.7696335078534</v>
      </c>
      <c r="V231" s="208">
        <v>4.7120418848167498</v>
      </c>
      <c r="W231" s="208">
        <v>5.6544502617801102</v>
      </c>
      <c r="X231" s="208">
        <v>1.2251308900523601</v>
      </c>
      <c r="Y231" s="208">
        <v>0.56544502617800996</v>
      </c>
      <c r="Z231" s="208">
        <v>1.79057591623037</v>
      </c>
      <c r="AA231" s="208">
        <v>2.6387434554973801</v>
      </c>
      <c r="AB231" s="208">
        <v>25.445026178010501</v>
      </c>
      <c r="AC231" s="232">
        <v>2</v>
      </c>
      <c r="AD231" s="232" t="s">
        <v>31</v>
      </c>
    </row>
    <row r="232" spans="1:30" ht="15">
      <c r="A232" s="231" t="s">
        <v>333</v>
      </c>
      <c r="B232" s="210" t="s">
        <v>66</v>
      </c>
      <c r="C232" s="232">
        <v>25</v>
      </c>
      <c r="D232" s="232">
        <v>11</v>
      </c>
      <c r="E232" s="232">
        <v>0</v>
      </c>
      <c r="F232" s="208">
        <v>11.3</v>
      </c>
      <c r="G232" s="209">
        <v>0.41499999999999998</v>
      </c>
      <c r="H232" s="209">
        <v>0.4</v>
      </c>
      <c r="I232" s="209">
        <v>0.42099999999999999</v>
      </c>
      <c r="J232" s="209">
        <v>0.47199999999999998</v>
      </c>
      <c r="K232" s="209">
        <v>0.55600000000000005</v>
      </c>
      <c r="L232" s="208">
        <v>6.3716814159292001</v>
      </c>
      <c r="M232" s="208">
        <v>15.2920353982301</v>
      </c>
      <c r="N232" s="208">
        <v>1.5929203539823</v>
      </c>
      <c r="O232" s="208">
        <v>4.4601769911504396</v>
      </c>
      <c r="P232" s="208">
        <v>4.7787610619469003</v>
      </c>
      <c r="Q232" s="208">
        <v>11.1504424778761</v>
      </c>
      <c r="R232" s="208">
        <v>1.5929203539823</v>
      </c>
      <c r="S232" s="208">
        <v>2.54867256637168</v>
      </c>
      <c r="T232" s="208">
        <v>4.4601769911504396</v>
      </c>
      <c r="U232" s="208">
        <v>8.2831858407079704</v>
      </c>
      <c r="V232" s="208">
        <v>12.7433628318584</v>
      </c>
      <c r="W232" s="208">
        <v>1.5929203539823</v>
      </c>
      <c r="X232" s="208">
        <v>4.1415929203539799</v>
      </c>
      <c r="Y232" s="208">
        <v>1.27433628318584</v>
      </c>
      <c r="Z232" s="208">
        <v>1.27433628318584</v>
      </c>
      <c r="AA232" s="208">
        <v>1.5929203539823</v>
      </c>
      <c r="AB232" s="208">
        <v>15.929203539823</v>
      </c>
      <c r="AC232" s="232">
        <v>7</v>
      </c>
      <c r="AD232" s="232" t="s">
        <v>41</v>
      </c>
    </row>
    <row r="233" spans="1:30" ht="15">
      <c r="A233" s="231" t="s">
        <v>334</v>
      </c>
      <c r="B233" s="210" t="s">
        <v>81</v>
      </c>
      <c r="C233" s="232">
        <v>20</v>
      </c>
      <c r="D233" s="232">
        <v>74</v>
      </c>
      <c r="E233" s="232">
        <v>73</v>
      </c>
      <c r="F233" s="208">
        <v>31.1</v>
      </c>
      <c r="G233" s="209">
        <v>0.41599999999999998</v>
      </c>
      <c r="H233" s="209">
        <v>0.34300000000000003</v>
      </c>
      <c r="I233" s="209">
        <v>0.45700000000000002</v>
      </c>
      <c r="J233" s="209">
        <v>0.47699999999999998</v>
      </c>
      <c r="K233" s="209">
        <v>0.747</v>
      </c>
      <c r="L233" s="208">
        <v>6.3665594855305496</v>
      </c>
      <c r="M233" s="208">
        <v>15.395498392283001</v>
      </c>
      <c r="N233" s="208">
        <v>1.8520900321543401</v>
      </c>
      <c r="O233" s="208">
        <v>5.4405144694533796</v>
      </c>
      <c r="P233" s="208">
        <v>4.5144694533762104</v>
      </c>
      <c r="Q233" s="208">
        <v>9.9549839228295802</v>
      </c>
      <c r="R233" s="208">
        <v>4.1672025723472697</v>
      </c>
      <c r="S233" s="208">
        <v>5.5562700964630203</v>
      </c>
      <c r="T233" s="208">
        <v>1.1575562700964599</v>
      </c>
      <c r="U233" s="208">
        <v>3.3569131832797399</v>
      </c>
      <c r="V233" s="208">
        <v>4.5144694533762104</v>
      </c>
      <c r="W233" s="208">
        <v>6.0192926045016097</v>
      </c>
      <c r="X233" s="208">
        <v>0.92604501607717005</v>
      </c>
      <c r="Y233" s="208">
        <v>0.23151125401929301</v>
      </c>
      <c r="Z233" s="208">
        <v>3.7041800643086802</v>
      </c>
      <c r="AA233" s="208">
        <v>3.8199356913183302</v>
      </c>
      <c r="AB233" s="208">
        <v>18.868167202572302</v>
      </c>
      <c r="AC233" s="232">
        <v>5</v>
      </c>
      <c r="AD233" s="232" t="s">
        <v>37</v>
      </c>
    </row>
    <row r="234" spans="1:30" ht="15">
      <c r="A234" s="231" t="s">
        <v>335</v>
      </c>
      <c r="B234" s="210" t="s">
        <v>72</v>
      </c>
      <c r="C234" s="232">
        <v>21</v>
      </c>
      <c r="D234" s="232">
        <v>63</v>
      </c>
      <c r="E234" s="232">
        <v>12</v>
      </c>
      <c r="F234" s="208">
        <v>16.5</v>
      </c>
      <c r="G234" s="209">
        <v>0.56299999999999994</v>
      </c>
      <c r="H234" s="209">
        <v>0.14299999999999999</v>
      </c>
      <c r="I234" s="209">
        <v>0.58199999999999996</v>
      </c>
      <c r="J234" s="209">
        <v>0.56599999999999995</v>
      </c>
      <c r="K234" s="209">
        <v>0.65100000000000002</v>
      </c>
      <c r="L234" s="208">
        <v>6.1090909090909102</v>
      </c>
      <c r="M234" s="208">
        <v>10.909090909090899</v>
      </c>
      <c r="N234" s="208">
        <v>0</v>
      </c>
      <c r="O234" s="208">
        <v>0.43636363636363601</v>
      </c>
      <c r="P234" s="208">
        <v>6.1090909090909102</v>
      </c>
      <c r="Q234" s="208">
        <v>10.472727272727299</v>
      </c>
      <c r="R234" s="208">
        <v>3.2727272727272698</v>
      </c>
      <c r="S234" s="208">
        <v>5.0181818181818203</v>
      </c>
      <c r="T234" s="208">
        <v>3.9272727272727299</v>
      </c>
      <c r="U234" s="208">
        <v>5.8909090909090898</v>
      </c>
      <c r="V234" s="208">
        <v>9.8181818181818201</v>
      </c>
      <c r="W234" s="208">
        <v>1.74545454545455</v>
      </c>
      <c r="X234" s="208">
        <v>1.0909090909090899</v>
      </c>
      <c r="Y234" s="208">
        <v>3.2727272727272698</v>
      </c>
      <c r="Z234" s="208">
        <v>1.74545454545455</v>
      </c>
      <c r="AA234" s="208">
        <v>5.2363636363636399</v>
      </c>
      <c r="AB234" s="208">
        <v>15.7090909090909</v>
      </c>
      <c r="AC234" s="232">
        <v>8</v>
      </c>
      <c r="AD234" s="232" t="s">
        <v>43</v>
      </c>
    </row>
    <row r="235" spans="1:30" ht="15">
      <c r="A235" s="231" t="s">
        <v>336</v>
      </c>
      <c r="B235" s="210" t="s">
        <v>72</v>
      </c>
      <c r="C235" s="232">
        <v>23</v>
      </c>
      <c r="D235" s="232">
        <v>63</v>
      </c>
      <c r="E235" s="232">
        <v>63</v>
      </c>
      <c r="F235" s="208">
        <v>28.4</v>
      </c>
      <c r="G235" s="209">
        <v>0.50600000000000001</v>
      </c>
      <c r="H235" s="209">
        <v>0.35499999999999998</v>
      </c>
      <c r="I235" s="209">
        <v>0.58499999999999996</v>
      </c>
      <c r="J235" s="209">
        <v>0.56699999999999995</v>
      </c>
      <c r="K235" s="209">
        <v>0.78800000000000003</v>
      </c>
      <c r="L235" s="208">
        <v>8.3661971830985902</v>
      </c>
      <c r="M235" s="208">
        <v>16.478873239436599</v>
      </c>
      <c r="N235" s="208">
        <v>2.0281690140845101</v>
      </c>
      <c r="O235" s="208">
        <v>5.7042253521126796</v>
      </c>
      <c r="P235" s="208">
        <v>6.3380281690140903</v>
      </c>
      <c r="Q235" s="208">
        <v>10.901408450704199</v>
      </c>
      <c r="R235" s="208">
        <v>4.8169014084506996</v>
      </c>
      <c r="S235" s="208">
        <v>6.2112676056338003</v>
      </c>
      <c r="T235" s="208">
        <v>2.1549295774647899</v>
      </c>
      <c r="U235" s="208">
        <v>6.3380281690140903</v>
      </c>
      <c r="V235" s="208">
        <v>8.6197183098591594</v>
      </c>
      <c r="W235" s="208">
        <v>1.2676056338028201</v>
      </c>
      <c r="X235" s="208">
        <v>1.2676056338028201</v>
      </c>
      <c r="Y235" s="208">
        <v>3.8028169014084501</v>
      </c>
      <c r="Z235" s="208">
        <v>2.1549295774647899</v>
      </c>
      <c r="AA235" s="208">
        <v>4.5633802816901401</v>
      </c>
      <c r="AB235" s="208">
        <v>23.577464788732399</v>
      </c>
      <c r="AC235" s="232">
        <v>1</v>
      </c>
      <c r="AD235" s="232" t="s">
        <v>29</v>
      </c>
    </row>
    <row r="236" spans="1:30" ht="15">
      <c r="A236" s="231" t="s">
        <v>337</v>
      </c>
      <c r="B236" s="210" t="s">
        <v>91</v>
      </c>
      <c r="C236" s="232">
        <v>32</v>
      </c>
      <c r="D236" s="232">
        <v>68</v>
      </c>
      <c r="E236" s="232">
        <v>40</v>
      </c>
      <c r="F236" s="208">
        <v>24.4</v>
      </c>
      <c r="G236" s="209">
        <v>0.41099999999999998</v>
      </c>
      <c r="H236" s="209">
        <v>0.33300000000000002</v>
      </c>
      <c r="I236" s="209">
        <v>0.47399999999999998</v>
      </c>
      <c r="J236" s="209">
        <v>0.48599999999999999</v>
      </c>
      <c r="K236" s="209">
        <v>0.91</v>
      </c>
      <c r="L236" s="208">
        <v>5.7540983606557399</v>
      </c>
      <c r="M236" s="208">
        <v>13.8688524590164</v>
      </c>
      <c r="N236" s="208">
        <v>2.0655737704917998</v>
      </c>
      <c r="O236" s="208">
        <v>6.1967213114754101</v>
      </c>
      <c r="P236" s="208">
        <v>3.6885245901639299</v>
      </c>
      <c r="Q236" s="208">
        <v>7.6721311475409797</v>
      </c>
      <c r="R236" s="208">
        <v>1.4754098360655701</v>
      </c>
      <c r="S236" s="208">
        <v>1.6229508196721301</v>
      </c>
      <c r="T236" s="208">
        <v>0.59016393442623005</v>
      </c>
      <c r="U236" s="208">
        <v>2.65573770491803</v>
      </c>
      <c r="V236" s="208">
        <v>3.0983606557377099</v>
      </c>
      <c r="W236" s="208">
        <v>5.0163934426229497</v>
      </c>
      <c r="X236" s="208">
        <v>1.0327868852458999</v>
      </c>
      <c r="Y236" s="208">
        <v>0.14754098360655701</v>
      </c>
      <c r="Z236" s="208">
        <v>2.5081967213114802</v>
      </c>
      <c r="AA236" s="208">
        <v>2.5081967213114802</v>
      </c>
      <c r="AB236" s="208">
        <v>15.0491803278689</v>
      </c>
      <c r="AC236" s="232">
        <v>3</v>
      </c>
      <c r="AD236" s="232" t="s">
        <v>33</v>
      </c>
    </row>
    <row r="237" spans="1:30" ht="15">
      <c r="A237" s="231" t="s">
        <v>337</v>
      </c>
      <c r="B237" s="210" t="s">
        <v>91</v>
      </c>
      <c r="C237" s="232">
        <v>32</v>
      </c>
      <c r="D237" s="232">
        <v>52</v>
      </c>
      <c r="E237" s="232">
        <v>38</v>
      </c>
      <c r="F237" s="208">
        <v>25.7</v>
      </c>
      <c r="G237" s="209">
        <v>0.41799999999999998</v>
      </c>
      <c r="H237" s="209">
        <v>0.35</v>
      </c>
      <c r="I237" s="209">
        <v>0.46899999999999997</v>
      </c>
      <c r="J237" s="209">
        <v>0.49299999999999999</v>
      </c>
      <c r="K237" s="209">
        <v>0.92400000000000004</v>
      </c>
      <c r="L237" s="208">
        <v>5.7431906614786001</v>
      </c>
      <c r="M237" s="208">
        <v>13.727626459144</v>
      </c>
      <c r="N237" s="208">
        <v>2.1011673151751</v>
      </c>
      <c r="O237" s="208">
        <v>5.8832684824902701</v>
      </c>
      <c r="P237" s="208">
        <v>3.6420233463035001</v>
      </c>
      <c r="Q237" s="208">
        <v>7.8443579766536997</v>
      </c>
      <c r="R237" s="208">
        <v>1.6809338521400801</v>
      </c>
      <c r="S237" s="208">
        <v>1.8210116731517501</v>
      </c>
      <c r="T237" s="208">
        <v>0.56031128404669295</v>
      </c>
      <c r="U237" s="208">
        <v>2.5214007782101202</v>
      </c>
      <c r="V237" s="208">
        <v>3.0817120622568099</v>
      </c>
      <c r="W237" s="208">
        <v>4.9027237354085598</v>
      </c>
      <c r="X237" s="208">
        <v>0.98054474708171202</v>
      </c>
      <c r="Y237" s="208">
        <v>0.14007782101167299</v>
      </c>
      <c r="Z237" s="208">
        <v>2.5214007782101202</v>
      </c>
      <c r="AA237" s="208">
        <v>2.5214007782101202</v>
      </c>
      <c r="AB237" s="208">
        <v>15.268482490272399</v>
      </c>
      <c r="AC237" s="232">
        <v>3</v>
      </c>
      <c r="AD237" s="232" t="s">
        <v>33</v>
      </c>
    </row>
    <row r="238" spans="1:30" ht="15">
      <c r="A238" s="231" t="s">
        <v>337</v>
      </c>
      <c r="B238" s="210" t="s">
        <v>91</v>
      </c>
      <c r="C238" s="232">
        <v>32</v>
      </c>
      <c r="D238" s="232">
        <v>16</v>
      </c>
      <c r="E238" s="232">
        <v>2</v>
      </c>
      <c r="F238" s="208">
        <v>19.899999999999999</v>
      </c>
      <c r="G238" s="209">
        <v>0.38300000000000001</v>
      </c>
      <c r="H238" s="209">
        <v>0.27900000000000003</v>
      </c>
      <c r="I238" s="209">
        <v>0.5</v>
      </c>
      <c r="J238" s="209">
        <v>0.45700000000000002</v>
      </c>
      <c r="K238" s="209">
        <v>0.83299999999999996</v>
      </c>
      <c r="L238" s="208">
        <v>5.6080402010050303</v>
      </c>
      <c r="M238" s="208">
        <v>14.4723618090452</v>
      </c>
      <c r="N238" s="208">
        <v>2.17085427135678</v>
      </c>
      <c r="O238" s="208">
        <v>7.7788944723618103</v>
      </c>
      <c r="P238" s="208">
        <v>3.4371859296482401</v>
      </c>
      <c r="Q238" s="208">
        <v>6.8743718592964802</v>
      </c>
      <c r="R238" s="208">
        <v>1.08542713567839</v>
      </c>
      <c r="S238" s="208">
        <v>1.44723618090452</v>
      </c>
      <c r="T238" s="208">
        <v>0.361809045226131</v>
      </c>
      <c r="U238" s="208">
        <v>2.8944723618090502</v>
      </c>
      <c r="V238" s="208">
        <v>3.2562814070351802</v>
      </c>
      <c r="W238" s="208">
        <v>5.6080402010050303</v>
      </c>
      <c r="X238" s="208">
        <v>1.08542713567839</v>
      </c>
      <c r="Y238" s="208">
        <v>0.180904522613065</v>
      </c>
      <c r="Z238" s="208">
        <v>2.17085427135678</v>
      </c>
      <c r="AA238" s="208">
        <v>2.53266331658291</v>
      </c>
      <c r="AB238" s="208">
        <v>14.2914572864322</v>
      </c>
      <c r="AC238" s="232">
        <v>3</v>
      </c>
      <c r="AD238" s="232" t="s">
        <v>33</v>
      </c>
    </row>
    <row r="239" spans="1:30" ht="15">
      <c r="A239" s="231" t="s">
        <v>338</v>
      </c>
      <c r="B239" s="210" t="s">
        <v>66</v>
      </c>
      <c r="C239" s="232">
        <v>38</v>
      </c>
      <c r="D239" s="232">
        <v>55</v>
      </c>
      <c r="E239" s="232">
        <v>54</v>
      </c>
      <c r="F239" s="208">
        <v>35.5</v>
      </c>
      <c r="G239" s="209">
        <v>0.5</v>
      </c>
      <c r="H239" s="209">
        <v>0.32100000000000001</v>
      </c>
      <c r="I239" s="209">
        <v>0.57999999999999996</v>
      </c>
      <c r="J239" s="209">
        <v>0.54900000000000004</v>
      </c>
      <c r="K239" s="209">
        <v>0.76800000000000002</v>
      </c>
      <c r="L239" s="208">
        <v>11.256338028169001</v>
      </c>
      <c r="M239" s="208">
        <v>22.512676056338002</v>
      </c>
      <c r="N239" s="208">
        <v>2.2309859154929601</v>
      </c>
      <c r="O239" s="208">
        <v>6.9971830985915497</v>
      </c>
      <c r="P239" s="208">
        <v>9.0253521126760603</v>
      </c>
      <c r="Q239" s="208">
        <v>15.515492957746501</v>
      </c>
      <c r="R239" s="208">
        <v>4.6647887323943698</v>
      </c>
      <c r="S239" s="208">
        <v>5.9830985915493002</v>
      </c>
      <c r="T239" s="208">
        <v>1.2169014084506999</v>
      </c>
      <c r="U239" s="208">
        <v>7.2</v>
      </c>
      <c r="V239" s="208">
        <v>8.4169014084507108</v>
      </c>
      <c r="W239" s="208">
        <v>6.8957746478873201</v>
      </c>
      <c r="X239" s="208">
        <v>0.91267605633802795</v>
      </c>
      <c r="Y239" s="208">
        <v>0.60845070422535197</v>
      </c>
      <c r="Z239" s="208">
        <v>3.2450704225352101</v>
      </c>
      <c r="AA239" s="208">
        <v>1.6225352112676099</v>
      </c>
      <c r="AB239" s="208">
        <v>29.3070422535211</v>
      </c>
      <c r="AC239" s="232">
        <v>10</v>
      </c>
      <c r="AD239" s="232" t="s">
        <v>197</v>
      </c>
    </row>
    <row r="240" spans="1:30" ht="15">
      <c r="A240" s="231" t="s">
        <v>339</v>
      </c>
      <c r="B240" s="210" t="s">
        <v>81</v>
      </c>
      <c r="C240" s="232">
        <v>25</v>
      </c>
      <c r="D240" s="232">
        <v>45</v>
      </c>
      <c r="E240" s="232">
        <v>2</v>
      </c>
      <c r="F240" s="208">
        <v>18.100000000000001</v>
      </c>
      <c r="G240" s="209">
        <v>0.48799999999999999</v>
      </c>
      <c r="H240" s="209">
        <v>0.38900000000000001</v>
      </c>
      <c r="I240" s="209">
        <v>0.54600000000000004</v>
      </c>
      <c r="J240" s="209">
        <v>0.56000000000000005</v>
      </c>
      <c r="K240" s="209">
        <v>0.92700000000000005</v>
      </c>
      <c r="L240" s="208">
        <v>5.1712707182320399</v>
      </c>
      <c r="M240" s="208">
        <v>10.7403314917127</v>
      </c>
      <c r="N240" s="208">
        <v>1.59116022099448</v>
      </c>
      <c r="O240" s="208">
        <v>3.9779005524861901</v>
      </c>
      <c r="P240" s="208">
        <v>3.5801104972375701</v>
      </c>
      <c r="Q240" s="208">
        <v>6.7624309392265198</v>
      </c>
      <c r="R240" s="208">
        <v>1.59116022099448</v>
      </c>
      <c r="S240" s="208">
        <v>1.79005524861878</v>
      </c>
      <c r="T240" s="208">
        <v>0.39779005524861899</v>
      </c>
      <c r="U240" s="208">
        <v>3.1823204419889501</v>
      </c>
      <c r="V240" s="208">
        <v>3.3812154696132599</v>
      </c>
      <c r="W240" s="208">
        <v>5.9668508287292799</v>
      </c>
      <c r="X240" s="208">
        <v>0.99447513812154698</v>
      </c>
      <c r="Y240" s="208">
        <v>0.198895027624309</v>
      </c>
      <c r="Z240" s="208">
        <v>1.39226519337017</v>
      </c>
      <c r="AA240" s="208">
        <v>2.7845303867403302</v>
      </c>
      <c r="AB240" s="208">
        <v>13.7237569060773</v>
      </c>
      <c r="AC240" s="232">
        <v>3</v>
      </c>
      <c r="AD240" s="232" t="s">
        <v>33</v>
      </c>
    </row>
    <row r="241" spans="1:30" ht="15">
      <c r="A241" s="231" t="s">
        <v>340</v>
      </c>
      <c r="B241" s="210" t="s">
        <v>81</v>
      </c>
      <c r="C241" s="232">
        <v>23</v>
      </c>
      <c r="D241" s="232">
        <v>73</v>
      </c>
      <c r="E241" s="232">
        <v>10</v>
      </c>
      <c r="F241" s="208">
        <v>19.100000000000001</v>
      </c>
      <c r="G241" s="209">
        <v>0.441</v>
      </c>
      <c r="H241" s="209">
        <v>0.40899999999999997</v>
      </c>
      <c r="I241" s="209">
        <v>0.55300000000000005</v>
      </c>
      <c r="J241" s="209">
        <v>0.59899999999999998</v>
      </c>
      <c r="K241" s="209">
        <v>0.82</v>
      </c>
      <c r="L241" s="208">
        <v>5.8429319371727804</v>
      </c>
      <c r="M241" s="208">
        <v>13.1937172774869</v>
      </c>
      <c r="N241" s="208">
        <v>4.1465968586387403</v>
      </c>
      <c r="O241" s="208">
        <v>10.1780104712042</v>
      </c>
      <c r="P241" s="208">
        <v>1.6963350785340301</v>
      </c>
      <c r="Q241" s="208">
        <v>3.0157068062827199</v>
      </c>
      <c r="R241" s="208">
        <v>2.0732984293193701</v>
      </c>
      <c r="S241" s="208">
        <v>2.6387434554973801</v>
      </c>
      <c r="T241" s="208">
        <v>0.75392670157068098</v>
      </c>
      <c r="U241" s="208">
        <v>3.7696335078534</v>
      </c>
      <c r="V241" s="208">
        <v>4.5235602094240797</v>
      </c>
      <c r="W241" s="208">
        <v>2.2617801047120398</v>
      </c>
      <c r="X241" s="208">
        <v>1.31937172774869</v>
      </c>
      <c r="Y241" s="208">
        <v>0.18848167539267</v>
      </c>
      <c r="Z241" s="208">
        <v>0.942408376963351</v>
      </c>
      <c r="AA241" s="208">
        <v>2.6387434554973801</v>
      </c>
      <c r="AB241" s="208">
        <v>17.905759162303699</v>
      </c>
      <c r="AC241" s="232">
        <v>0</v>
      </c>
      <c r="AD241" s="232" t="s">
        <v>26</v>
      </c>
    </row>
    <row r="242" spans="1:30" ht="15">
      <c r="A242" s="231" t="s">
        <v>341</v>
      </c>
      <c r="B242" s="210" t="s">
        <v>66</v>
      </c>
      <c r="C242" s="232">
        <v>26</v>
      </c>
      <c r="D242" s="232">
        <v>42</v>
      </c>
      <c r="E242" s="232">
        <v>41</v>
      </c>
      <c r="F242" s="208">
        <v>28.5</v>
      </c>
      <c r="G242" s="209">
        <v>0.47</v>
      </c>
      <c r="H242" s="209">
        <v>0.40400000000000003</v>
      </c>
      <c r="I242" s="209">
        <v>0.54800000000000004</v>
      </c>
      <c r="J242" s="209">
        <v>0.57899999999999996</v>
      </c>
      <c r="K242" s="209">
        <v>0.84199999999999997</v>
      </c>
      <c r="L242" s="208">
        <v>6.69473684210526</v>
      </c>
      <c r="M242" s="208">
        <v>14.2736842105263</v>
      </c>
      <c r="N242" s="208">
        <v>3.1578947368421102</v>
      </c>
      <c r="O242" s="208">
        <v>7.7052631578947404</v>
      </c>
      <c r="P242" s="208">
        <v>3.6631578947368402</v>
      </c>
      <c r="Q242" s="208">
        <v>6.5684210526315798</v>
      </c>
      <c r="R242" s="208">
        <v>3.0315789473684198</v>
      </c>
      <c r="S242" s="208">
        <v>3.6631578947368402</v>
      </c>
      <c r="T242" s="208">
        <v>1.0105263157894699</v>
      </c>
      <c r="U242" s="208">
        <v>4.5473684210526297</v>
      </c>
      <c r="V242" s="208">
        <v>5.5578947368421101</v>
      </c>
      <c r="W242" s="208">
        <v>2.4</v>
      </c>
      <c r="X242" s="208">
        <v>1.5157894736842099</v>
      </c>
      <c r="Y242" s="208">
        <v>0.37894736842105298</v>
      </c>
      <c r="Z242" s="208">
        <v>1.1368421052631601</v>
      </c>
      <c r="AA242" s="208">
        <v>2.5263157894736801</v>
      </c>
      <c r="AB242" s="208">
        <v>19.578947368421101</v>
      </c>
      <c r="AC242" s="232">
        <v>0</v>
      </c>
      <c r="AD242" s="232" t="s">
        <v>26</v>
      </c>
    </row>
    <row r="243" spans="1:30" ht="15">
      <c r="A243" s="231" t="s">
        <v>341</v>
      </c>
      <c r="B243" s="210" t="s">
        <v>66</v>
      </c>
      <c r="C243" s="232">
        <v>26</v>
      </c>
      <c r="D243" s="232">
        <v>17</v>
      </c>
      <c r="E243" s="232">
        <v>16</v>
      </c>
      <c r="F243" s="208">
        <v>25.2</v>
      </c>
      <c r="G243" s="209">
        <v>0.47399999999999998</v>
      </c>
      <c r="H243" s="209">
        <v>0.45500000000000002</v>
      </c>
      <c r="I243" s="209">
        <v>0.5</v>
      </c>
      <c r="J243" s="209">
        <v>0.60399999999999998</v>
      </c>
      <c r="K243" s="209">
        <v>0.81799999999999995</v>
      </c>
      <c r="L243" s="208">
        <v>6.8571428571428603</v>
      </c>
      <c r="M243" s="208">
        <v>14.5714285714286</v>
      </c>
      <c r="N243" s="208">
        <v>3.71428571428571</v>
      </c>
      <c r="O243" s="208">
        <v>8.28571428571429</v>
      </c>
      <c r="P243" s="208">
        <v>3.1428571428571401</v>
      </c>
      <c r="Q243" s="208">
        <v>6.28571428571429</v>
      </c>
      <c r="R243" s="208">
        <v>2.28571428571429</v>
      </c>
      <c r="S243" s="208">
        <v>2.71428571428571</v>
      </c>
      <c r="T243" s="208">
        <v>1.1428571428571399</v>
      </c>
      <c r="U243" s="208">
        <v>4.28571428571429</v>
      </c>
      <c r="V243" s="208">
        <v>5.4285714285714297</v>
      </c>
      <c r="W243" s="208">
        <v>2.1428571428571401</v>
      </c>
      <c r="X243" s="208">
        <v>1.28571428571429</v>
      </c>
      <c r="Y243" s="208">
        <v>0.57142857142857195</v>
      </c>
      <c r="Z243" s="208">
        <v>0.85714285714285698</v>
      </c>
      <c r="AA243" s="208">
        <v>2.4285714285714302</v>
      </c>
      <c r="AB243" s="208">
        <v>19.8571428571429</v>
      </c>
      <c r="AC243" s="232">
        <v>0</v>
      </c>
      <c r="AD243" s="232" t="s">
        <v>26</v>
      </c>
    </row>
    <row r="244" spans="1:30" ht="15">
      <c r="A244" s="231" t="s">
        <v>341</v>
      </c>
      <c r="B244" s="210" t="s">
        <v>66</v>
      </c>
      <c r="C244" s="232">
        <v>26</v>
      </c>
      <c r="D244" s="232">
        <v>25</v>
      </c>
      <c r="E244" s="232">
        <v>25</v>
      </c>
      <c r="F244" s="208">
        <v>30.8</v>
      </c>
      <c r="G244" s="209">
        <v>0.46800000000000003</v>
      </c>
      <c r="H244" s="209">
        <v>0.372</v>
      </c>
      <c r="I244" s="209">
        <v>0.57199999999999995</v>
      </c>
      <c r="J244" s="209">
        <v>0.56499999999999995</v>
      </c>
      <c r="K244" s="209">
        <v>0.85099999999999998</v>
      </c>
      <c r="L244" s="208">
        <v>6.5454545454545503</v>
      </c>
      <c r="M244" s="208">
        <v>14.025974025974</v>
      </c>
      <c r="N244" s="208">
        <v>2.68831168831169</v>
      </c>
      <c r="O244" s="208">
        <v>7.2467532467532498</v>
      </c>
      <c r="P244" s="208">
        <v>3.8571428571428599</v>
      </c>
      <c r="Q244" s="208">
        <v>6.7792207792207799</v>
      </c>
      <c r="R244" s="208">
        <v>3.5064935064935101</v>
      </c>
      <c r="S244" s="208">
        <v>4.0909090909090899</v>
      </c>
      <c r="T244" s="208">
        <v>0.93506493506493504</v>
      </c>
      <c r="U244" s="208">
        <v>4.6753246753246804</v>
      </c>
      <c r="V244" s="208">
        <v>5.6103896103896096</v>
      </c>
      <c r="W244" s="208">
        <v>2.4545454545454501</v>
      </c>
      <c r="X244" s="208">
        <v>1.63636363636364</v>
      </c>
      <c r="Y244" s="208">
        <v>0.35064935064935099</v>
      </c>
      <c r="Z244" s="208">
        <v>1.28571428571429</v>
      </c>
      <c r="AA244" s="208">
        <v>2.5714285714285698</v>
      </c>
      <c r="AB244" s="208">
        <v>19.402597402597401</v>
      </c>
      <c r="AC244" s="232">
        <v>0</v>
      </c>
      <c r="AD244" s="232" t="s">
        <v>26</v>
      </c>
    </row>
    <row r="245" spans="1:30" ht="15">
      <c r="A245" s="231" t="s">
        <v>342</v>
      </c>
      <c r="B245" s="210" t="s">
        <v>61</v>
      </c>
      <c r="C245" s="232">
        <v>21</v>
      </c>
      <c r="D245" s="232">
        <v>70</v>
      </c>
      <c r="E245" s="232">
        <v>6</v>
      </c>
      <c r="F245" s="208">
        <v>14.9</v>
      </c>
      <c r="G245" s="209">
        <v>0.49099999999999999</v>
      </c>
      <c r="H245" s="209">
        <v>0.28799999999999998</v>
      </c>
      <c r="I245" s="209">
        <v>0.58699999999999997</v>
      </c>
      <c r="J245" s="209">
        <v>0.53700000000000003</v>
      </c>
      <c r="K245" s="209">
        <v>0.628</v>
      </c>
      <c r="L245" s="208">
        <v>5.5570469798657696</v>
      </c>
      <c r="M245" s="208">
        <v>11.1140939597315</v>
      </c>
      <c r="N245" s="208">
        <v>0.96644295302013405</v>
      </c>
      <c r="O245" s="208">
        <v>3.6241610738254999</v>
      </c>
      <c r="P245" s="208">
        <v>4.3489932885906004</v>
      </c>
      <c r="Q245" s="208">
        <v>7.4899328859060397</v>
      </c>
      <c r="R245" s="208">
        <v>1.69127516778523</v>
      </c>
      <c r="S245" s="208">
        <v>2.6577181208053702</v>
      </c>
      <c r="T245" s="208">
        <v>1.69127516778523</v>
      </c>
      <c r="U245" s="208">
        <v>7.9731543624161096</v>
      </c>
      <c r="V245" s="208">
        <v>9.6644295302013408</v>
      </c>
      <c r="W245" s="208">
        <v>2.8993288590603998</v>
      </c>
      <c r="X245" s="208">
        <v>1.20805369127517</v>
      </c>
      <c r="Y245" s="208">
        <v>1.20805369127517</v>
      </c>
      <c r="Z245" s="208">
        <v>1.4496644295301999</v>
      </c>
      <c r="AA245" s="208">
        <v>3.8657718120805402</v>
      </c>
      <c r="AB245" s="208">
        <v>13.530201342281901</v>
      </c>
      <c r="AC245" s="232">
        <v>4</v>
      </c>
      <c r="AD245" s="232" t="s">
        <v>35</v>
      </c>
    </row>
    <row r="246" spans="1:30" ht="15">
      <c r="A246" s="231" t="s">
        <v>343</v>
      </c>
      <c r="B246" s="210" t="s">
        <v>61</v>
      </c>
      <c r="C246" s="232">
        <v>23</v>
      </c>
      <c r="D246" s="232">
        <v>63</v>
      </c>
      <c r="E246" s="232">
        <v>63</v>
      </c>
      <c r="F246" s="208">
        <v>32.700000000000003</v>
      </c>
      <c r="G246" s="209">
        <v>0.45200000000000001</v>
      </c>
      <c r="H246" s="209">
        <v>0.32900000000000001</v>
      </c>
      <c r="I246" s="209">
        <v>0.52300000000000002</v>
      </c>
      <c r="J246" s="209">
        <v>0.51200000000000001</v>
      </c>
      <c r="K246" s="209">
        <v>0.749</v>
      </c>
      <c r="L246" s="208">
        <v>8.8073394495412796</v>
      </c>
      <c r="M246" s="208">
        <v>19.4862385321101</v>
      </c>
      <c r="N246" s="208">
        <v>2.3119266055045902</v>
      </c>
      <c r="O246" s="208">
        <v>7.1559633027522898</v>
      </c>
      <c r="P246" s="208">
        <v>6.4954128440367001</v>
      </c>
      <c r="Q246" s="208">
        <v>12.330275229357801</v>
      </c>
      <c r="R246" s="208">
        <v>4.2935779816513797</v>
      </c>
      <c r="S246" s="208">
        <v>5.7247706422018396</v>
      </c>
      <c r="T246" s="208">
        <v>0.990825688073394</v>
      </c>
      <c r="U246" s="208">
        <v>4.6238532110091803</v>
      </c>
      <c r="V246" s="208">
        <v>5.5045871559632999</v>
      </c>
      <c r="W246" s="208">
        <v>3.19266055045872</v>
      </c>
      <c r="X246" s="208">
        <v>0.77064220183486198</v>
      </c>
      <c r="Y246" s="208">
        <v>0.22018348623853201</v>
      </c>
      <c r="Z246" s="208">
        <v>2.3119266055045902</v>
      </c>
      <c r="AA246" s="208">
        <v>2.2018348623853199</v>
      </c>
      <c r="AB246" s="208">
        <v>24.220183486238501</v>
      </c>
      <c r="AC246" s="232">
        <v>2</v>
      </c>
      <c r="AD246" s="232" t="s">
        <v>31</v>
      </c>
    </row>
    <row r="247" spans="1:30" ht="15">
      <c r="A247" s="231" t="s">
        <v>344</v>
      </c>
      <c r="B247" s="210" t="s">
        <v>81</v>
      </c>
      <c r="C247" s="232">
        <v>20</v>
      </c>
      <c r="D247" s="232">
        <v>40</v>
      </c>
      <c r="E247" s="232">
        <v>0</v>
      </c>
      <c r="F247" s="208">
        <v>10.4</v>
      </c>
      <c r="G247" s="209">
        <v>0.376</v>
      </c>
      <c r="H247" s="209">
        <v>0.34599999999999997</v>
      </c>
      <c r="I247" s="209">
        <v>0.40200000000000002</v>
      </c>
      <c r="J247" s="209">
        <v>0.45500000000000002</v>
      </c>
      <c r="K247" s="209">
        <v>0.65900000000000003</v>
      </c>
      <c r="L247" s="208">
        <v>5.8846153846153904</v>
      </c>
      <c r="M247" s="208">
        <v>15.5769230769231</v>
      </c>
      <c r="N247" s="208">
        <v>2.4230769230769198</v>
      </c>
      <c r="O247" s="208">
        <v>6.9230769230769198</v>
      </c>
      <c r="P247" s="208">
        <v>3.4615384615384599</v>
      </c>
      <c r="Q247" s="208">
        <v>8.3076923076923102</v>
      </c>
      <c r="R247" s="208">
        <v>2.4230769230769198</v>
      </c>
      <c r="S247" s="208">
        <v>3.4615384615384599</v>
      </c>
      <c r="T247" s="208">
        <v>1.0384615384615401</v>
      </c>
      <c r="U247" s="208">
        <v>2.7692307692307701</v>
      </c>
      <c r="V247" s="208">
        <v>3.8076923076923102</v>
      </c>
      <c r="W247" s="208">
        <v>5.1923076923076898</v>
      </c>
      <c r="X247" s="208">
        <v>1.7307692307692299</v>
      </c>
      <c r="Y247" s="208">
        <v>0.69230769230769196</v>
      </c>
      <c r="Z247" s="208">
        <v>3.8076923076923102</v>
      </c>
      <c r="AA247" s="208">
        <v>3.8076923076923102</v>
      </c>
      <c r="AB247" s="208">
        <v>16.269230769230798</v>
      </c>
      <c r="AC247" s="232">
        <v>5</v>
      </c>
      <c r="AD247" s="232" t="s">
        <v>37</v>
      </c>
    </row>
    <row r="248" spans="1:30" ht="15">
      <c r="A248" s="231" t="s">
        <v>345</v>
      </c>
      <c r="B248" s="210" t="s">
        <v>61</v>
      </c>
      <c r="C248" s="232">
        <v>26</v>
      </c>
      <c r="D248" s="232">
        <v>30</v>
      </c>
      <c r="E248" s="232">
        <v>0</v>
      </c>
      <c r="F248" s="208">
        <v>15.6</v>
      </c>
      <c r="G248" s="209">
        <v>0.53300000000000003</v>
      </c>
      <c r="H248" s="209">
        <v>0.45</v>
      </c>
      <c r="I248" s="209">
        <v>0.57299999999999995</v>
      </c>
      <c r="J248" s="209">
        <v>0.60699999999999998</v>
      </c>
      <c r="K248" s="209">
        <v>0.66700000000000004</v>
      </c>
      <c r="L248" s="208">
        <v>5.0769230769230802</v>
      </c>
      <c r="M248" s="208">
        <v>9.4615384615384599</v>
      </c>
      <c r="N248" s="208">
        <v>1.3846153846153799</v>
      </c>
      <c r="O248" s="208">
        <v>3</v>
      </c>
      <c r="P248" s="208">
        <v>3.6923076923076898</v>
      </c>
      <c r="Q248" s="208">
        <v>6.2307692307692299</v>
      </c>
      <c r="R248" s="208">
        <v>2.0769230769230802</v>
      </c>
      <c r="S248" s="208">
        <v>3</v>
      </c>
      <c r="T248" s="208">
        <v>1.6153846153846201</v>
      </c>
      <c r="U248" s="208">
        <v>5.5384615384615401</v>
      </c>
      <c r="V248" s="208">
        <v>7.3846153846153904</v>
      </c>
      <c r="W248" s="208">
        <v>5.0769230769230802</v>
      </c>
      <c r="X248" s="208">
        <v>1.15384615384615</v>
      </c>
      <c r="Y248" s="208">
        <v>0.46153846153846201</v>
      </c>
      <c r="Z248" s="208">
        <v>2.5384615384615401</v>
      </c>
      <c r="AA248" s="208">
        <v>3.6923076923076898</v>
      </c>
      <c r="AB248" s="208">
        <v>13.384615384615399</v>
      </c>
      <c r="AC248" s="232">
        <v>4</v>
      </c>
      <c r="AD248" s="232" t="s">
        <v>35</v>
      </c>
    </row>
    <row r="249" spans="1:30" ht="15">
      <c r="A249" s="231" t="s">
        <v>136</v>
      </c>
      <c r="B249" s="210" t="s">
        <v>72</v>
      </c>
      <c r="C249" s="232">
        <v>27</v>
      </c>
      <c r="D249" s="232">
        <v>69</v>
      </c>
      <c r="E249" s="232">
        <v>69</v>
      </c>
      <c r="F249" s="208">
        <v>33.700000000000003</v>
      </c>
      <c r="G249" s="209">
        <v>0.63200000000000001</v>
      </c>
      <c r="H249" s="209">
        <v>0.38300000000000001</v>
      </c>
      <c r="I249" s="209">
        <v>0.67500000000000004</v>
      </c>
      <c r="J249" s="209">
        <v>0.66</v>
      </c>
      <c r="K249" s="209">
        <v>0.82199999999999995</v>
      </c>
      <c r="L249" s="208">
        <v>10.041543026706201</v>
      </c>
      <c r="M249" s="208">
        <v>15.8100890207715</v>
      </c>
      <c r="N249" s="208">
        <v>0.85459940652819</v>
      </c>
      <c r="O249" s="208">
        <v>2.3501483679525199</v>
      </c>
      <c r="P249" s="208">
        <v>9.0801186943620191</v>
      </c>
      <c r="Q249" s="208">
        <v>13.566765578635</v>
      </c>
      <c r="R249" s="208">
        <v>5.2344213649851596</v>
      </c>
      <c r="S249" s="208">
        <v>6.40949554896142</v>
      </c>
      <c r="T249" s="208">
        <v>2.5637982195845699</v>
      </c>
      <c r="U249" s="208">
        <v>10.041543026706201</v>
      </c>
      <c r="V249" s="208">
        <v>12.6053412462908</v>
      </c>
      <c r="W249" s="208">
        <v>10.4688427299703</v>
      </c>
      <c r="X249" s="208">
        <v>1.3887240356083099</v>
      </c>
      <c r="Y249" s="208">
        <v>0.74777448071216601</v>
      </c>
      <c r="Z249" s="208">
        <v>3.8456973293768502</v>
      </c>
      <c r="AA249" s="208">
        <v>2.6706231454005902</v>
      </c>
      <c r="AB249" s="208">
        <v>26.172106824925802</v>
      </c>
      <c r="AC249" s="232">
        <v>9</v>
      </c>
      <c r="AD249" s="232" t="s">
        <v>45</v>
      </c>
    </row>
    <row r="250" spans="1:30" ht="15">
      <c r="A250" s="231" t="s">
        <v>346</v>
      </c>
      <c r="B250" s="210" t="s">
        <v>72</v>
      </c>
      <c r="C250" s="232">
        <v>27</v>
      </c>
      <c r="D250" s="232">
        <v>41</v>
      </c>
      <c r="E250" s="232">
        <v>1</v>
      </c>
      <c r="F250" s="208">
        <v>11.6</v>
      </c>
      <c r="G250" s="209">
        <v>0.64</v>
      </c>
      <c r="H250" s="209">
        <v>0.58799999999999997</v>
      </c>
      <c r="I250" s="209">
        <v>0.65200000000000002</v>
      </c>
      <c r="J250" s="209">
        <v>0.69799999999999995</v>
      </c>
      <c r="K250" s="209">
        <v>0.75900000000000001</v>
      </c>
      <c r="L250" s="208">
        <v>4.0344827586206904</v>
      </c>
      <c r="M250" s="208">
        <v>6.5172413793103496</v>
      </c>
      <c r="N250" s="208">
        <v>0.62068965517241403</v>
      </c>
      <c r="O250" s="208">
        <v>1.2413793103448301</v>
      </c>
      <c r="P250" s="208">
        <v>3.4137931034482798</v>
      </c>
      <c r="Q250" s="208">
        <v>5.2758620689655196</v>
      </c>
      <c r="R250" s="208">
        <v>1.55172413793103</v>
      </c>
      <c r="S250" s="208">
        <v>2.1724137931034502</v>
      </c>
      <c r="T250" s="208">
        <v>3.1034482758620698</v>
      </c>
      <c r="U250" s="208">
        <v>6.2068965517241397</v>
      </c>
      <c r="V250" s="208">
        <v>9.31034482758621</v>
      </c>
      <c r="W250" s="208">
        <v>1.2413793103448301</v>
      </c>
      <c r="X250" s="208">
        <v>0.62068965517241403</v>
      </c>
      <c r="Y250" s="208">
        <v>1.55172413793103</v>
      </c>
      <c r="Z250" s="208">
        <v>1.86206896551724</v>
      </c>
      <c r="AA250" s="208">
        <v>4.0344827586206904</v>
      </c>
      <c r="AB250" s="208">
        <v>10.862068965517199</v>
      </c>
      <c r="AC250" s="232">
        <v>8</v>
      </c>
      <c r="AD250" s="232" t="s">
        <v>43</v>
      </c>
    </row>
    <row r="251" spans="1:30" ht="15">
      <c r="A251" s="231" t="s">
        <v>346</v>
      </c>
      <c r="B251" s="210" t="s">
        <v>72</v>
      </c>
      <c r="C251" s="232">
        <v>27</v>
      </c>
      <c r="D251" s="232">
        <v>19</v>
      </c>
      <c r="E251" s="232">
        <v>0</v>
      </c>
      <c r="F251" s="208">
        <v>15.8</v>
      </c>
      <c r="G251" s="209">
        <v>0.71399999999999997</v>
      </c>
      <c r="H251" s="209">
        <v>0.71399999999999997</v>
      </c>
      <c r="I251" s="209">
        <v>0.71399999999999997</v>
      </c>
      <c r="J251" s="209">
        <v>0.81599999999999995</v>
      </c>
      <c r="K251" s="209">
        <v>0.77800000000000002</v>
      </c>
      <c r="L251" s="208">
        <v>4.1012658227848098</v>
      </c>
      <c r="M251" s="208">
        <v>5.9240506329113902</v>
      </c>
      <c r="N251" s="208">
        <v>1.13924050632911</v>
      </c>
      <c r="O251" s="208">
        <v>1.59493670886076</v>
      </c>
      <c r="P251" s="208">
        <v>2.9620253164557</v>
      </c>
      <c r="Q251" s="208">
        <v>4.1012658227848098</v>
      </c>
      <c r="R251" s="208">
        <v>0.911392405063291</v>
      </c>
      <c r="S251" s="208">
        <v>1.13924050632911</v>
      </c>
      <c r="T251" s="208">
        <v>2.9620253164557</v>
      </c>
      <c r="U251" s="208">
        <v>5.24050632911392</v>
      </c>
      <c r="V251" s="208">
        <v>7.9746835443038</v>
      </c>
      <c r="W251" s="208">
        <v>1.36708860759494</v>
      </c>
      <c r="X251" s="208">
        <v>0.683544303797468</v>
      </c>
      <c r="Y251" s="208">
        <v>1.13924050632911</v>
      </c>
      <c r="Z251" s="208">
        <v>1.59493670886076</v>
      </c>
      <c r="AA251" s="208">
        <v>4.5569620253164604</v>
      </c>
      <c r="AB251" s="208">
        <v>10.481012658227799</v>
      </c>
      <c r="AC251" s="232">
        <v>4</v>
      </c>
      <c r="AD251" s="232" t="s">
        <v>35</v>
      </c>
    </row>
    <row r="252" spans="1:30" ht="15">
      <c r="A252" s="231" t="s">
        <v>347</v>
      </c>
      <c r="B252" s="210" t="s">
        <v>66</v>
      </c>
      <c r="C252" s="232">
        <v>25</v>
      </c>
      <c r="D252" s="232">
        <v>64</v>
      </c>
      <c r="E252" s="232">
        <v>0</v>
      </c>
      <c r="F252" s="208">
        <v>14</v>
      </c>
      <c r="G252" s="209">
        <v>0.5</v>
      </c>
      <c r="H252" s="209">
        <v>0.33800000000000002</v>
      </c>
      <c r="I252" s="209">
        <v>0.58699999999999997</v>
      </c>
      <c r="J252" s="209">
        <v>0.55900000000000005</v>
      </c>
      <c r="K252" s="209">
        <v>0.73799999999999999</v>
      </c>
      <c r="L252" s="208">
        <v>4.6285714285714299</v>
      </c>
      <c r="M252" s="208">
        <v>9.2571428571428598</v>
      </c>
      <c r="N252" s="208">
        <v>1.02857142857143</v>
      </c>
      <c r="O252" s="208">
        <v>3.3428571428571399</v>
      </c>
      <c r="P252" s="208">
        <v>3.6</v>
      </c>
      <c r="Q252" s="208">
        <v>5.9142857142857199</v>
      </c>
      <c r="R252" s="208">
        <v>2.5714285714285698</v>
      </c>
      <c r="S252" s="208">
        <v>3.3428571428571399</v>
      </c>
      <c r="T252" s="208">
        <v>2.3142857142857101</v>
      </c>
      <c r="U252" s="208">
        <v>3.8571428571428599</v>
      </c>
      <c r="V252" s="208">
        <v>6.1714285714285699</v>
      </c>
      <c r="W252" s="208">
        <v>1.28571428571429</v>
      </c>
      <c r="X252" s="208">
        <v>1.28571428571429</v>
      </c>
      <c r="Y252" s="208">
        <v>1.54285714285714</v>
      </c>
      <c r="Z252" s="208">
        <v>1.02857142857143</v>
      </c>
      <c r="AA252" s="208">
        <v>3.3428571428571399</v>
      </c>
      <c r="AB252" s="208">
        <v>12.8571428571429</v>
      </c>
      <c r="AC252" s="232">
        <v>4</v>
      </c>
      <c r="AD252" s="232" t="s">
        <v>35</v>
      </c>
    </row>
    <row r="253" spans="1:30" ht="15">
      <c r="A253" s="231" t="s">
        <v>122</v>
      </c>
      <c r="B253" s="210" t="s">
        <v>66</v>
      </c>
      <c r="C253" s="232">
        <v>24</v>
      </c>
      <c r="D253" s="232">
        <v>66</v>
      </c>
      <c r="E253" s="232">
        <v>66</v>
      </c>
      <c r="F253" s="208">
        <v>29.6</v>
      </c>
      <c r="G253" s="209">
        <v>0.46899999999999997</v>
      </c>
      <c r="H253" s="209">
        <v>0.33500000000000002</v>
      </c>
      <c r="I253" s="209">
        <v>0.53600000000000003</v>
      </c>
      <c r="J253" s="209">
        <v>0.52500000000000002</v>
      </c>
      <c r="K253" s="209">
        <v>0.76400000000000001</v>
      </c>
      <c r="L253" s="208">
        <v>4.3783783783783798</v>
      </c>
      <c r="M253" s="208">
        <v>9.2432432432432403</v>
      </c>
      <c r="N253" s="208">
        <v>0.97297297297297303</v>
      </c>
      <c r="O253" s="208">
        <v>3.0405405405405399</v>
      </c>
      <c r="P253" s="208">
        <v>3.2837837837837802</v>
      </c>
      <c r="Q253" s="208">
        <v>6.2027027027027</v>
      </c>
      <c r="R253" s="208">
        <v>2.3108108108108101</v>
      </c>
      <c r="S253" s="208">
        <v>2.9189189189189202</v>
      </c>
      <c r="T253" s="208">
        <v>1.8243243243243199</v>
      </c>
      <c r="U253" s="208">
        <v>3.1621621621621601</v>
      </c>
      <c r="V253" s="208">
        <v>4.9864864864864904</v>
      </c>
      <c r="W253" s="208">
        <v>3.0405405405405399</v>
      </c>
      <c r="X253" s="208">
        <v>1.9459459459459501</v>
      </c>
      <c r="Y253" s="208">
        <v>0.72972972972973005</v>
      </c>
      <c r="Z253" s="208">
        <v>1.58108108108108</v>
      </c>
      <c r="AA253" s="208">
        <v>3.8918918918918899</v>
      </c>
      <c r="AB253" s="208">
        <v>11.9189189189189</v>
      </c>
      <c r="AC253" s="232">
        <v>7</v>
      </c>
      <c r="AD253" s="232" t="s">
        <v>41</v>
      </c>
    </row>
    <row r="254" spans="1:30" ht="15">
      <c r="A254" s="231" t="s">
        <v>348</v>
      </c>
      <c r="B254" s="210" t="s">
        <v>72</v>
      </c>
      <c r="C254" s="232">
        <v>22</v>
      </c>
      <c r="D254" s="232">
        <v>46</v>
      </c>
      <c r="E254" s="232">
        <v>0</v>
      </c>
      <c r="F254" s="208">
        <v>12</v>
      </c>
      <c r="G254" s="209">
        <v>0.55800000000000005</v>
      </c>
      <c r="H254" s="209">
        <v>0.21099999999999999</v>
      </c>
      <c r="I254" s="209">
        <v>0.624</v>
      </c>
      <c r="J254" s="209">
        <v>0.57499999999999996</v>
      </c>
      <c r="K254" s="209">
        <v>0.73099999999999998</v>
      </c>
      <c r="L254" s="208">
        <v>4.5</v>
      </c>
      <c r="M254" s="208">
        <v>7.8</v>
      </c>
      <c r="N254" s="208">
        <v>0.3</v>
      </c>
      <c r="O254" s="208">
        <v>1.2</v>
      </c>
      <c r="P254" s="208">
        <v>4.2</v>
      </c>
      <c r="Q254" s="208">
        <v>6.6</v>
      </c>
      <c r="R254" s="208">
        <v>1.2</v>
      </c>
      <c r="S254" s="208">
        <v>1.8</v>
      </c>
      <c r="T254" s="208">
        <v>2.4</v>
      </c>
      <c r="U254" s="208">
        <v>5.7</v>
      </c>
      <c r="V254" s="208">
        <v>8.1</v>
      </c>
      <c r="W254" s="208">
        <v>0.9</v>
      </c>
      <c r="X254" s="208">
        <v>1.2</v>
      </c>
      <c r="Y254" s="208">
        <v>2.1</v>
      </c>
      <c r="Z254" s="208">
        <v>2.1</v>
      </c>
      <c r="AA254" s="208">
        <v>4.2</v>
      </c>
      <c r="AB254" s="208">
        <v>10.199999999999999</v>
      </c>
      <c r="AC254" s="232">
        <v>8</v>
      </c>
      <c r="AD254" s="232" t="s">
        <v>43</v>
      </c>
    </row>
    <row r="255" spans="1:30" ht="15">
      <c r="A255" s="231" t="s">
        <v>349</v>
      </c>
      <c r="B255" s="210" t="s">
        <v>91</v>
      </c>
      <c r="C255" s="232">
        <v>23</v>
      </c>
      <c r="D255" s="232">
        <v>68</v>
      </c>
      <c r="E255" s="232">
        <v>65</v>
      </c>
      <c r="F255" s="208">
        <v>29.2</v>
      </c>
      <c r="G255" s="209">
        <v>0.45900000000000002</v>
      </c>
      <c r="H255" s="209">
        <v>0.28499999999999998</v>
      </c>
      <c r="I255" s="209">
        <v>0.50600000000000001</v>
      </c>
      <c r="J255" s="209">
        <v>0.48899999999999999</v>
      </c>
      <c r="K255" s="209">
        <v>0.86</v>
      </c>
      <c r="L255" s="208">
        <v>6.1643835616438398</v>
      </c>
      <c r="M255" s="208">
        <v>13.438356164383601</v>
      </c>
      <c r="N255" s="208">
        <v>0.86301369863013699</v>
      </c>
      <c r="O255" s="208">
        <v>2.8356164383561602</v>
      </c>
      <c r="P255" s="208">
        <v>5.4246575342465801</v>
      </c>
      <c r="Q255" s="208">
        <v>10.6027397260274</v>
      </c>
      <c r="R255" s="208">
        <v>2.7123287671232901</v>
      </c>
      <c r="S255" s="208">
        <v>3.0821917808219199</v>
      </c>
      <c r="T255" s="208">
        <v>0.98630136986301398</v>
      </c>
      <c r="U255" s="208">
        <v>3.4520547945205502</v>
      </c>
      <c r="V255" s="208">
        <v>4.4383561643835598</v>
      </c>
      <c r="W255" s="208">
        <v>8.1369863013698591</v>
      </c>
      <c r="X255" s="208">
        <v>1.6027397260273999</v>
      </c>
      <c r="Y255" s="208">
        <v>0.123287671232877</v>
      </c>
      <c r="Z255" s="208">
        <v>1.97260273972603</v>
      </c>
      <c r="AA255" s="208">
        <v>1.72602739726027</v>
      </c>
      <c r="AB255" s="208">
        <v>15.9041095890411</v>
      </c>
      <c r="AC255" s="232">
        <v>11</v>
      </c>
      <c r="AD255" s="232" t="s">
        <v>49</v>
      </c>
    </row>
    <row r="256" spans="1:30" ht="15">
      <c r="A256" s="231" t="s">
        <v>350</v>
      </c>
      <c r="B256" s="210" t="s">
        <v>91</v>
      </c>
      <c r="C256" s="232">
        <v>26</v>
      </c>
      <c r="D256" s="232">
        <v>80</v>
      </c>
      <c r="E256" s="232">
        <v>22</v>
      </c>
      <c r="F256" s="208">
        <v>24.3</v>
      </c>
      <c r="G256" s="209">
        <v>0.438</v>
      </c>
      <c r="H256" s="209">
        <v>0.371</v>
      </c>
      <c r="I256" s="209">
        <v>0.495</v>
      </c>
      <c r="J256" s="209">
        <v>0.52300000000000002</v>
      </c>
      <c r="K256" s="209">
        <v>0.8</v>
      </c>
      <c r="L256" s="208">
        <v>5.7777777777777803</v>
      </c>
      <c r="M256" s="208">
        <v>13.185185185185199</v>
      </c>
      <c r="N256" s="208">
        <v>2.2222222222222201</v>
      </c>
      <c r="O256" s="208">
        <v>6.07407407407407</v>
      </c>
      <c r="P256" s="208">
        <v>3.5555555555555598</v>
      </c>
      <c r="Q256" s="208">
        <v>7.1111111111111098</v>
      </c>
      <c r="R256" s="208">
        <v>1.4814814814814801</v>
      </c>
      <c r="S256" s="208">
        <v>1.92592592592593</v>
      </c>
      <c r="T256" s="208">
        <v>0.592592592592593</v>
      </c>
      <c r="U256" s="208">
        <v>3.25925925925926</v>
      </c>
      <c r="V256" s="208">
        <v>3.7037037037037002</v>
      </c>
      <c r="W256" s="208">
        <v>7.7037037037036997</v>
      </c>
      <c r="X256" s="208">
        <v>1.4814814814814801</v>
      </c>
      <c r="Y256" s="208">
        <v>0.148148148148148</v>
      </c>
      <c r="Z256" s="208">
        <v>1.3333333333333299</v>
      </c>
      <c r="AA256" s="208">
        <v>0.592592592592593</v>
      </c>
      <c r="AB256" s="208">
        <v>15.2592592592593</v>
      </c>
      <c r="AC256" s="232">
        <v>3</v>
      </c>
      <c r="AD256" s="232" t="s">
        <v>33</v>
      </c>
    </row>
    <row r="257" spans="1:30" ht="15">
      <c r="A257" s="231" t="s">
        <v>351</v>
      </c>
      <c r="B257" s="210" t="s">
        <v>72</v>
      </c>
      <c r="C257" s="232">
        <v>34</v>
      </c>
      <c r="D257" s="232">
        <v>39</v>
      </c>
      <c r="E257" s="232">
        <v>8</v>
      </c>
      <c r="F257" s="208">
        <v>15</v>
      </c>
      <c r="G257" s="209">
        <v>0.76500000000000001</v>
      </c>
      <c r="H257" s="209">
        <v>1</v>
      </c>
      <c r="I257" s="209">
        <v>0.76300000000000001</v>
      </c>
      <c r="J257" s="209">
        <v>0.77</v>
      </c>
      <c r="K257" s="209">
        <v>0.45800000000000002</v>
      </c>
      <c r="L257" s="208">
        <v>5.52</v>
      </c>
      <c r="M257" s="208">
        <v>6.96</v>
      </c>
      <c r="N257" s="208">
        <v>0</v>
      </c>
      <c r="O257" s="208">
        <v>0</v>
      </c>
      <c r="P257" s="208">
        <v>5.28</v>
      </c>
      <c r="Q257" s="208">
        <v>6.96</v>
      </c>
      <c r="R257" s="208">
        <v>1.44</v>
      </c>
      <c r="S257" s="208">
        <v>2.88</v>
      </c>
      <c r="T257" s="208">
        <v>3.12</v>
      </c>
      <c r="U257" s="208">
        <v>9.1199999999999992</v>
      </c>
      <c r="V257" s="208">
        <v>12.48</v>
      </c>
      <c r="W257" s="208">
        <v>2.16</v>
      </c>
      <c r="X257" s="208">
        <v>0.72</v>
      </c>
      <c r="Y257" s="208">
        <v>1.44</v>
      </c>
      <c r="Z257" s="208">
        <v>2.88</v>
      </c>
      <c r="AA257" s="208">
        <v>4.32</v>
      </c>
      <c r="AB257" s="208">
        <v>12.24</v>
      </c>
      <c r="AC257" s="232">
        <v>8</v>
      </c>
      <c r="AD257" s="232" t="s">
        <v>43</v>
      </c>
    </row>
    <row r="258" spans="1:30" ht="15">
      <c r="A258" s="231" t="s">
        <v>352</v>
      </c>
      <c r="B258" s="210" t="s">
        <v>91</v>
      </c>
      <c r="C258" s="232">
        <v>31</v>
      </c>
      <c r="D258" s="232">
        <v>62</v>
      </c>
      <c r="E258" s="232">
        <v>2</v>
      </c>
      <c r="F258" s="208">
        <v>19.8</v>
      </c>
      <c r="G258" s="209">
        <v>0.42699999999999999</v>
      </c>
      <c r="H258" s="209">
        <v>0.38900000000000001</v>
      </c>
      <c r="I258" s="209">
        <v>0.46800000000000003</v>
      </c>
      <c r="J258" s="209">
        <v>0.52700000000000002</v>
      </c>
      <c r="K258" s="209">
        <v>0.79200000000000004</v>
      </c>
      <c r="L258" s="208">
        <v>4.3636363636363598</v>
      </c>
      <c r="M258" s="208">
        <v>10.363636363636401</v>
      </c>
      <c r="N258" s="208">
        <v>2</v>
      </c>
      <c r="O258" s="208">
        <v>5.2727272727272698</v>
      </c>
      <c r="P258" s="208">
        <v>2.3636363636363602</v>
      </c>
      <c r="Q258" s="208">
        <v>5.0909090909090899</v>
      </c>
      <c r="R258" s="208">
        <v>1.63636363636364</v>
      </c>
      <c r="S258" s="208">
        <v>2.1818181818181799</v>
      </c>
      <c r="T258" s="208">
        <v>0.54545454545454497</v>
      </c>
      <c r="U258" s="208">
        <v>2.5454545454545499</v>
      </c>
      <c r="V258" s="208">
        <v>3.0909090909090899</v>
      </c>
      <c r="W258" s="208">
        <v>6.3636363636363598</v>
      </c>
      <c r="X258" s="208">
        <v>0.90909090909090895</v>
      </c>
      <c r="Y258" s="208">
        <v>0.18181818181818199</v>
      </c>
      <c r="Z258" s="208">
        <v>1.63636363636364</v>
      </c>
      <c r="AA258" s="208">
        <v>2.5454545454545499</v>
      </c>
      <c r="AB258" s="208">
        <v>12.545454545454501</v>
      </c>
      <c r="AC258" s="232">
        <v>3</v>
      </c>
      <c r="AD258" s="232" t="s">
        <v>33</v>
      </c>
    </row>
    <row r="259" spans="1:30" ht="15">
      <c r="A259" s="231" t="s">
        <v>353</v>
      </c>
      <c r="B259" s="210" t="s">
        <v>66</v>
      </c>
      <c r="C259" s="232">
        <v>19</v>
      </c>
      <c r="D259" s="232">
        <v>15</v>
      </c>
      <c r="E259" s="232">
        <v>8</v>
      </c>
      <c r="F259" s="208">
        <v>13.6</v>
      </c>
      <c r="G259" s="209">
        <v>0.40600000000000003</v>
      </c>
      <c r="H259" s="209">
        <v>0.22900000000000001</v>
      </c>
      <c r="I259" s="209">
        <v>0.58799999999999997</v>
      </c>
      <c r="J259" s="209">
        <v>0.46400000000000002</v>
      </c>
      <c r="K259" s="209">
        <v>0.94699999999999995</v>
      </c>
      <c r="L259" s="208">
        <v>5.0294117647058796</v>
      </c>
      <c r="M259" s="208">
        <v>12.176470588235301</v>
      </c>
      <c r="N259" s="208">
        <v>1.3235294117647101</v>
      </c>
      <c r="O259" s="208">
        <v>6.0882352941176503</v>
      </c>
      <c r="P259" s="208">
        <v>3.4411764705882399</v>
      </c>
      <c r="Q259" s="208">
        <v>6.0882352941176503</v>
      </c>
      <c r="R259" s="208">
        <v>3.1764705882352899</v>
      </c>
      <c r="S259" s="208">
        <v>3.4411764705882399</v>
      </c>
      <c r="T259" s="208">
        <v>1.5882352941176501</v>
      </c>
      <c r="U259" s="208">
        <v>3.97058823529412</v>
      </c>
      <c r="V259" s="208">
        <v>5.5588235294117601</v>
      </c>
      <c r="W259" s="208">
        <v>1.8529411764705901</v>
      </c>
      <c r="X259" s="208">
        <v>1.3235294117647101</v>
      </c>
      <c r="Y259" s="208">
        <v>0.26470588235294101</v>
      </c>
      <c r="Z259" s="208">
        <v>1.8529411764705901</v>
      </c>
      <c r="AA259" s="208">
        <v>3.4411764705882399</v>
      </c>
      <c r="AB259" s="208">
        <v>14.5588235294118</v>
      </c>
      <c r="AC259" s="232">
        <v>4</v>
      </c>
      <c r="AD259" s="232" t="s">
        <v>35</v>
      </c>
    </row>
    <row r="260" spans="1:30" ht="15">
      <c r="A260" s="231" t="s">
        <v>354</v>
      </c>
      <c r="B260" s="210" t="s">
        <v>81</v>
      </c>
      <c r="C260" s="232">
        <v>21</v>
      </c>
      <c r="D260" s="232">
        <v>18</v>
      </c>
      <c r="E260" s="232">
        <v>0</v>
      </c>
      <c r="F260" s="208">
        <v>12.9</v>
      </c>
      <c r="G260" s="209">
        <v>0.33700000000000002</v>
      </c>
      <c r="H260" s="209">
        <v>0.23799999999999999</v>
      </c>
      <c r="I260" s="209">
        <v>0.48799999999999999</v>
      </c>
      <c r="J260" s="209">
        <v>0.40899999999999997</v>
      </c>
      <c r="K260" s="209">
        <v>0.5</v>
      </c>
      <c r="L260" s="208">
        <v>5.3023255813953503</v>
      </c>
      <c r="M260" s="208">
        <v>16.1860465116279</v>
      </c>
      <c r="N260" s="208">
        <v>2.2325581395348801</v>
      </c>
      <c r="O260" s="208">
        <v>9.7674418604651194</v>
      </c>
      <c r="P260" s="208">
        <v>3.0697674418604701</v>
      </c>
      <c r="Q260" s="208">
        <v>6.4186046511627897</v>
      </c>
      <c r="R260" s="208">
        <v>0.27906976744186002</v>
      </c>
      <c r="S260" s="208">
        <v>0.55813953488372103</v>
      </c>
      <c r="T260" s="208">
        <v>1.1162790697674401</v>
      </c>
      <c r="U260" s="208">
        <v>4.7441860465116301</v>
      </c>
      <c r="V260" s="208">
        <v>6.1395348837209296</v>
      </c>
      <c r="W260" s="208">
        <v>1.1162790697674401</v>
      </c>
      <c r="X260" s="208">
        <v>0.55813953488372103</v>
      </c>
      <c r="Y260" s="208">
        <v>0.55813953488372103</v>
      </c>
      <c r="Z260" s="208">
        <v>0.55813953488372103</v>
      </c>
      <c r="AA260" s="208">
        <v>1.9534883720930201</v>
      </c>
      <c r="AB260" s="208">
        <v>13.395348837209299</v>
      </c>
      <c r="AC260" s="232">
        <v>0</v>
      </c>
      <c r="AD260" s="232" t="s">
        <v>26</v>
      </c>
    </row>
    <row r="261" spans="1:30" ht="15">
      <c r="A261" s="231" t="s">
        <v>355</v>
      </c>
      <c r="B261" s="210" t="s">
        <v>81</v>
      </c>
      <c r="C261" s="232">
        <v>26</v>
      </c>
      <c r="D261" s="232">
        <v>59</v>
      </c>
      <c r="E261" s="232">
        <v>14</v>
      </c>
      <c r="F261" s="208">
        <v>22.3</v>
      </c>
      <c r="G261" s="209">
        <v>0.49199999999999999</v>
      </c>
      <c r="H261" s="209">
        <v>0.49399999999999999</v>
      </c>
      <c r="I261" s="209">
        <v>0.48699999999999999</v>
      </c>
      <c r="J261" s="209">
        <v>0.66600000000000004</v>
      </c>
      <c r="K261" s="209">
        <v>0.94899999999999995</v>
      </c>
      <c r="L261" s="208">
        <v>5.1659192825112097</v>
      </c>
      <c r="M261" s="208">
        <v>10.4932735426009</v>
      </c>
      <c r="N261" s="208">
        <v>3.7130044843049301</v>
      </c>
      <c r="O261" s="208">
        <v>7.42600896860987</v>
      </c>
      <c r="P261" s="208">
        <v>1.45291479820628</v>
      </c>
      <c r="Q261" s="208">
        <v>3.06726457399103</v>
      </c>
      <c r="R261" s="208">
        <v>0.96860986547085204</v>
      </c>
      <c r="S261" s="208">
        <v>1.13004484304933</v>
      </c>
      <c r="T261" s="208">
        <v>0.48430493273542602</v>
      </c>
      <c r="U261" s="208">
        <v>3.8744394618834099</v>
      </c>
      <c r="V261" s="208">
        <v>4.3587443946188298</v>
      </c>
      <c r="W261" s="208">
        <v>2.4215246636771299</v>
      </c>
      <c r="X261" s="208">
        <v>0.80717488789237701</v>
      </c>
      <c r="Y261" s="208">
        <v>0.161434977578475</v>
      </c>
      <c r="Z261" s="208">
        <v>1.2914798206278</v>
      </c>
      <c r="AA261" s="208">
        <v>2.2600896860986501</v>
      </c>
      <c r="AB261" s="208">
        <v>15.013452914798201</v>
      </c>
      <c r="AC261" s="232">
        <v>0</v>
      </c>
      <c r="AD261" s="232" t="s">
        <v>26</v>
      </c>
    </row>
    <row r="262" spans="1:30" ht="15">
      <c r="A262" s="231" t="s">
        <v>355</v>
      </c>
      <c r="B262" s="210" t="s">
        <v>81</v>
      </c>
      <c r="C262" s="232">
        <v>26</v>
      </c>
      <c r="D262" s="232">
        <v>35</v>
      </c>
      <c r="E262" s="232">
        <v>11</v>
      </c>
      <c r="F262" s="208">
        <v>20.7</v>
      </c>
      <c r="G262" s="209">
        <v>0.46400000000000002</v>
      </c>
      <c r="H262" s="209">
        <v>0.44700000000000001</v>
      </c>
      <c r="I262" s="209">
        <v>0.49399999999999999</v>
      </c>
      <c r="J262" s="209">
        <v>0.60399999999999998</v>
      </c>
      <c r="K262" s="209">
        <v>0.95</v>
      </c>
      <c r="L262" s="208">
        <v>4.8695652173913002</v>
      </c>
      <c r="M262" s="208">
        <v>10.4347826086957</v>
      </c>
      <c r="N262" s="208">
        <v>2.9565217391304399</v>
      </c>
      <c r="O262" s="208">
        <v>6.6086956521739104</v>
      </c>
      <c r="P262" s="208">
        <v>1.9130434782608701</v>
      </c>
      <c r="Q262" s="208">
        <v>4</v>
      </c>
      <c r="R262" s="208">
        <v>0.86956521739130399</v>
      </c>
      <c r="S262" s="208">
        <v>1.0434782608695701</v>
      </c>
      <c r="T262" s="208">
        <v>0.34782608695652201</v>
      </c>
      <c r="U262" s="208">
        <v>3.8260869565217401</v>
      </c>
      <c r="V262" s="208">
        <v>4.1739130434782599</v>
      </c>
      <c r="W262" s="208">
        <v>1.9130434782608701</v>
      </c>
      <c r="X262" s="208">
        <v>0.86956521739130399</v>
      </c>
      <c r="Y262" s="208">
        <v>0.173913043478261</v>
      </c>
      <c r="Z262" s="208">
        <v>1.5652173913043499</v>
      </c>
      <c r="AA262" s="208">
        <v>2.2608695652173898</v>
      </c>
      <c r="AB262" s="208">
        <v>13.5652173913043</v>
      </c>
      <c r="AC262" s="232">
        <v>6</v>
      </c>
      <c r="AD262" s="232" t="s">
        <v>39</v>
      </c>
    </row>
    <row r="263" spans="1:30" ht="15">
      <c r="A263" s="231" t="s">
        <v>355</v>
      </c>
      <c r="B263" s="210" t="s">
        <v>81</v>
      </c>
      <c r="C263" s="232">
        <v>26</v>
      </c>
      <c r="D263" s="232">
        <v>24</v>
      </c>
      <c r="E263" s="232">
        <v>3</v>
      </c>
      <c r="F263" s="208">
        <v>24.6</v>
      </c>
      <c r="G263" s="209">
        <v>0.52600000000000002</v>
      </c>
      <c r="H263" s="209">
        <v>0.54</v>
      </c>
      <c r="I263" s="209">
        <v>0.47099999999999997</v>
      </c>
      <c r="J263" s="209">
        <v>0.74299999999999999</v>
      </c>
      <c r="K263" s="209">
        <v>0.94699999999999995</v>
      </c>
      <c r="L263" s="208">
        <v>5.5609756097560998</v>
      </c>
      <c r="M263" s="208">
        <v>10.390243902439</v>
      </c>
      <c r="N263" s="208">
        <v>4.5365853658536599</v>
      </c>
      <c r="O263" s="208">
        <v>8.3414634146341502</v>
      </c>
      <c r="P263" s="208">
        <v>1.0243902439024399</v>
      </c>
      <c r="Q263" s="208">
        <v>2.0487804878048799</v>
      </c>
      <c r="R263" s="208">
        <v>1.17073170731707</v>
      </c>
      <c r="S263" s="208">
        <v>1.17073170731707</v>
      </c>
      <c r="T263" s="208">
        <v>0.58536585365853699</v>
      </c>
      <c r="U263" s="208">
        <v>4.0975609756097597</v>
      </c>
      <c r="V263" s="208">
        <v>4.5365853658536599</v>
      </c>
      <c r="W263" s="208">
        <v>3.3658536585365901</v>
      </c>
      <c r="X263" s="208">
        <v>0.73170731707317105</v>
      </c>
      <c r="Y263" s="208">
        <v>0</v>
      </c>
      <c r="Z263" s="208">
        <v>1.0243902439024399</v>
      </c>
      <c r="AA263" s="208">
        <v>2.1951219512195101</v>
      </c>
      <c r="AB263" s="208">
        <v>16.5365853658537</v>
      </c>
      <c r="AC263" s="232">
        <v>0</v>
      </c>
      <c r="AD263" s="232" t="s">
        <v>26</v>
      </c>
    </row>
    <row r="264" spans="1:30" ht="15">
      <c r="A264" s="231" t="s">
        <v>356</v>
      </c>
      <c r="B264" s="210" t="s">
        <v>72</v>
      </c>
      <c r="C264" s="232">
        <v>21</v>
      </c>
      <c r="D264" s="232">
        <v>74</v>
      </c>
      <c r="E264" s="232">
        <v>40</v>
      </c>
      <c r="F264" s="208">
        <v>23</v>
      </c>
      <c r="G264" s="209">
        <v>0.72</v>
      </c>
      <c r="H264" s="209">
        <v>0.33300000000000002</v>
      </c>
      <c r="I264" s="209">
        <v>0.72299999999999998</v>
      </c>
      <c r="J264" s="209">
        <v>0.72099999999999997</v>
      </c>
      <c r="K264" s="209">
        <v>0.51600000000000001</v>
      </c>
      <c r="L264" s="208">
        <v>6.2608695652173898</v>
      </c>
      <c r="M264" s="208">
        <v>8.7652173913043505</v>
      </c>
      <c r="N264" s="208">
        <v>0</v>
      </c>
      <c r="O264" s="208">
        <v>0</v>
      </c>
      <c r="P264" s="208">
        <v>6.2608695652173898</v>
      </c>
      <c r="Q264" s="208">
        <v>8.7652173913043505</v>
      </c>
      <c r="R264" s="208">
        <v>1.72173913043478</v>
      </c>
      <c r="S264" s="208">
        <v>3.2869565217391301</v>
      </c>
      <c r="T264" s="208">
        <v>4.8521739130434796</v>
      </c>
      <c r="U264" s="208">
        <v>8.2956521739130409</v>
      </c>
      <c r="V264" s="208">
        <v>13.147826086956499</v>
      </c>
      <c r="W264" s="208">
        <v>1.40869565217391</v>
      </c>
      <c r="X264" s="208">
        <v>0.62608695652173896</v>
      </c>
      <c r="Y264" s="208">
        <v>3.6</v>
      </c>
      <c r="Z264" s="208">
        <v>1.2521739130434799</v>
      </c>
      <c r="AA264" s="208">
        <v>3.6</v>
      </c>
      <c r="AB264" s="208">
        <v>14.4</v>
      </c>
      <c r="AC264" s="232">
        <v>8</v>
      </c>
      <c r="AD264" s="232" t="s">
        <v>43</v>
      </c>
    </row>
    <row r="265" spans="1:30" ht="15">
      <c r="A265" s="231" t="s">
        <v>357</v>
      </c>
      <c r="B265" s="210" t="s">
        <v>61</v>
      </c>
      <c r="C265" s="232">
        <v>23</v>
      </c>
      <c r="D265" s="232">
        <v>74</v>
      </c>
      <c r="E265" s="232">
        <v>45</v>
      </c>
      <c r="F265" s="208">
        <v>28.3</v>
      </c>
      <c r="G265" s="209">
        <v>0.497</v>
      </c>
      <c r="H265" s="209">
        <v>0.42399999999999999</v>
      </c>
      <c r="I265" s="209">
        <v>0.63700000000000001</v>
      </c>
      <c r="J265" s="209">
        <v>0.63700000000000001</v>
      </c>
      <c r="K265" s="209">
        <v>0.85199999999999998</v>
      </c>
      <c r="L265" s="208">
        <v>4.9611307420494697</v>
      </c>
      <c r="M265" s="208">
        <v>10.049469964664301</v>
      </c>
      <c r="N265" s="208">
        <v>2.7985865724381598</v>
      </c>
      <c r="O265" s="208">
        <v>6.6148409893992897</v>
      </c>
      <c r="P265" s="208">
        <v>2.1625441696113099</v>
      </c>
      <c r="Q265" s="208">
        <v>3.4346289752650199</v>
      </c>
      <c r="R265" s="208">
        <v>1.27208480565371</v>
      </c>
      <c r="S265" s="208">
        <v>1.52650176678445</v>
      </c>
      <c r="T265" s="208">
        <v>0.50883392226148405</v>
      </c>
      <c r="U265" s="208">
        <v>3.0530035335689001</v>
      </c>
      <c r="V265" s="208">
        <v>3.56183745583039</v>
      </c>
      <c r="W265" s="208">
        <v>1.52650176678445</v>
      </c>
      <c r="X265" s="208">
        <v>0.50883392226148405</v>
      </c>
      <c r="Y265" s="208">
        <v>0.12720848056537101</v>
      </c>
      <c r="Z265" s="208">
        <v>0.89045936395759695</v>
      </c>
      <c r="AA265" s="208">
        <v>1.65371024734982</v>
      </c>
      <c r="AB265" s="208">
        <v>14.120141342756201</v>
      </c>
      <c r="AC265" s="232">
        <v>6</v>
      </c>
      <c r="AD265" s="232" t="s">
        <v>39</v>
      </c>
    </row>
    <row r="266" spans="1:30" ht="15">
      <c r="A266" s="231" t="s">
        <v>358</v>
      </c>
      <c r="B266" s="210" t="s">
        <v>66</v>
      </c>
      <c r="C266" s="232">
        <v>31</v>
      </c>
      <c r="D266" s="232">
        <v>37</v>
      </c>
      <c r="E266" s="232">
        <v>5</v>
      </c>
      <c r="F266" s="208">
        <v>25.1</v>
      </c>
      <c r="G266" s="209">
        <v>0.45600000000000002</v>
      </c>
      <c r="H266" s="209">
        <v>0.34799999999999998</v>
      </c>
      <c r="I266" s="209">
        <v>0.66700000000000004</v>
      </c>
      <c r="J266" s="209">
        <v>0.57099999999999995</v>
      </c>
      <c r="K266" s="209">
        <v>0.71099999999999997</v>
      </c>
      <c r="L266" s="208">
        <v>3.0119521912350602</v>
      </c>
      <c r="M266" s="208">
        <v>6.5976095617529902</v>
      </c>
      <c r="N266" s="208">
        <v>1.5776892430278899</v>
      </c>
      <c r="O266" s="208">
        <v>4.3027888446215101</v>
      </c>
      <c r="P266" s="208">
        <v>1.43426294820717</v>
      </c>
      <c r="Q266" s="208">
        <v>2.1513944223107599</v>
      </c>
      <c r="R266" s="208">
        <v>1.0039840637450199</v>
      </c>
      <c r="S266" s="208">
        <v>1.43426294820717</v>
      </c>
      <c r="T266" s="208">
        <v>1.14741035856574</v>
      </c>
      <c r="U266" s="208">
        <v>4.0159362549800797</v>
      </c>
      <c r="V266" s="208">
        <v>5.1633466135458201</v>
      </c>
      <c r="W266" s="208">
        <v>2.0079681274900398</v>
      </c>
      <c r="X266" s="208">
        <v>0.43027888446215101</v>
      </c>
      <c r="Y266" s="208">
        <v>1.14741035856574</v>
      </c>
      <c r="Z266" s="208">
        <v>1.0039840637450199</v>
      </c>
      <c r="AA266" s="208">
        <v>3.2988047808764902</v>
      </c>
      <c r="AB266" s="208">
        <v>8.4621513944223103</v>
      </c>
      <c r="AC266" s="232">
        <v>6</v>
      </c>
      <c r="AD266" s="232" t="s">
        <v>39</v>
      </c>
    </row>
    <row r="267" spans="1:30" ht="15">
      <c r="A267" s="231" t="s">
        <v>359</v>
      </c>
      <c r="B267" s="210" t="s">
        <v>360</v>
      </c>
      <c r="C267" s="232">
        <v>23</v>
      </c>
      <c r="D267" s="232">
        <v>63</v>
      </c>
      <c r="E267" s="232">
        <v>5</v>
      </c>
      <c r="F267" s="208">
        <v>15.1</v>
      </c>
      <c r="G267" s="209">
        <v>0.45800000000000002</v>
      </c>
      <c r="H267" s="209">
        <v>0.34899999999999998</v>
      </c>
      <c r="I267" s="209">
        <v>0.59599999999999997</v>
      </c>
      <c r="J267" s="209">
        <v>0.55600000000000005</v>
      </c>
      <c r="K267" s="209">
        <v>0.76700000000000002</v>
      </c>
      <c r="L267" s="208">
        <v>5.7218543046357597</v>
      </c>
      <c r="M267" s="208">
        <v>12.635761589404</v>
      </c>
      <c r="N267" s="208">
        <v>2.3841059602649</v>
      </c>
      <c r="O267" s="208">
        <v>7.1523178807947003</v>
      </c>
      <c r="P267" s="208">
        <v>3.3377483443708602</v>
      </c>
      <c r="Q267" s="208">
        <v>5.4834437086092702</v>
      </c>
      <c r="R267" s="208">
        <v>1.6688741721854301</v>
      </c>
      <c r="S267" s="208">
        <v>2.3841059602649</v>
      </c>
      <c r="T267" s="208">
        <v>1.19205298013245</v>
      </c>
      <c r="U267" s="208">
        <v>5.4834437086092702</v>
      </c>
      <c r="V267" s="208">
        <v>6.6754966887417204</v>
      </c>
      <c r="W267" s="208">
        <v>1.19205298013245</v>
      </c>
      <c r="X267" s="208">
        <v>0.95364238410596003</v>
      </c>
      <c r="Y267" s="208">
        <v>0.47682119205298001</v>
      </c>
      <c r="Z267" s="208">
        <v>1.9072847682119201</v>
      </c>
      <c r="AA267" s="208">
        <v>3.5761589403973502</v>
      </c>
      <c r="AB267" s="208">
        <v>15.7350993377483</v>
      </c>
      <c r="AC267" s="232">
        <v>0</v>
      </c>
      <c r="AD267" s="232" t="s">
        <v>26</v>
      </c>
    </row>
    <row r="268" spans="1:30" ht="15">
      <c r="A268" s="231" t="s">
        <v>359</v>
      </c>
      <c r="B268" s="210" t="s">
        <v>61</v>
      </c>
      <c r="C268" s="232">
        <v>23</v>
      </c>
      <c r="D268" s="232">
        <v>42</v>
      </c>
      <c r="E268" s="232">
        <v>1</v>
      </c>
      <c r="F268" s="208">
        <v>14.1</v>
      </c>
      <c r="G268" s="209">
        <v>0.46899999999999997</v>
      </c>
      <c r="H268" s="209">
        <v>0.371</v>
      </c>
      <c r="I268" s="209">
        <v>0.65100000000000002</v>
      </c>
      <c r="J268" s="209">
        <v>0.58899999999999997</v>
      </c>
      <c r="K268" s="209">
        <v>0.78800000000000003</v>
      </c>
      <c r="L268" s="208">
        <v>5.1063829787234001</v>
      </c>
      <c r="M268" s="208">
        <v>10.9787234042553</v>
      </c>
      <c r="N268" s="208">
        <v>2.5531914893617</v>
      </c>
      <c r="O268" s="208">
        <v>7.1489361702127701</v>
      </c>
      <c r="P268" s="208">
        <v>2.5531914893617</v>
      </c>
      <c r="Q268" s="208">
        <v>3.8297872340425498</v>
      </c>
      <c r="R268" s="208">
        <v>1.5319148936170199</v>
      </c>
      <c r="S268" s="208">
        <v>2.0425531914893602</v>
      </c>
      <c r="T268" s="208">
        <v>1.27659574468085</v>
      </c>
      <c r="U268" s="208">
        <v>5.36170212765958</v>
      </c>
      <c r="V268" s="208">
        <v>6.6382978723404298</v>
      </c>
      <c r="W268" s="208">
        <v>1.0212765957446801</v>
      </c>
      <c r="X268" s="208">
        <v>0.76595744680851097</v>
      </c>
      <c r="Y268" s="208">
        <v>0.76595744680851097</v>
      </c>
      <c r="Z268" s="208">
        <v>2.0425531914893602</v>
      </c>
      <c r="AA268" s="208">
        <v>4.5957446808510598</v>
      </c>
      <c r="AB268" s="208">
        <v>14.297872340425499</v>
      </c>
      <c r="AC268" s="232">
        <v>6</v>
      </c>
      <c r="AD268" s="232" t="s">
        <v>39</v>
      </c>
    </row>
    <row r="269" spans="1:30" ht="15">
      <c r="A269" s="231" t="s">
        <v>359</v>
      </c>
      <c r="B269" s="210" t="s">
        <v>66</v>
      </c>
      <c r="C269" s="232">
        <v>23</v>
      </c>
      <c r="D269" s="232">
        <v>21</v>
      </c>
      <c r="E269" s="232">
        <v>4</v>
      </c>
      <c r="F269" s="208">
        <v>17.100000000000001</v>
      </c>
      <c r="G269" s="209">
        <v>0.44400000000000001</v>
      </c>
      <c r="H269" s="209">
        <v>0.314</v>
      </c>
      <c r="I269" s="209">
        <v>0.55400000000000005</v>
      </c>
      <c r="J269" s="209">
        <v>0.51600000000000001</v>
      </c>
      <c r="K269" s="209">
        <v>0.74099999999999999</v>
      </c>
      <c r="L269" s="208">
        <v>6.7368421052631602</v>
      </c>
      <c r="M269" s="208">
        <v>15.3684210526316</v>
      </c>
      <c r="N269" s="208">
        <v>2.1052631578947398</v>
      </c>
      <c r="O269" s="208">
        <v>6.9473684210526301</v>
      </c>
      <c r="P269" s="208">
        <v>4.6315789473684204</v>
      </c>
      <c r="Q269" s="208">
        <v>8.4210526315789505</v>
      </c>
      <c r="R269" s="208">
        <v>2.1052631578947398</v>
      </c>
      <c r="S269" s="208">
        <v>2.7368421052631602</v>
      </c>
      <c r="T269" s="208">
        <v>1.4736842105263199</v>
      </c>
      <c r="U269" s="208">
        <v>5.4736842105263204</v>
      </c>
      <c r="V269" s="208">
        <v>6.9473684210526301</v>
      </c>
      <c r="W269" s="208">
        <v>1.8947368421052599</v>
      </c>
      <c r="X269" s="208">
        <v>1.0526315789473699</v>
      </c>
      <c r="Y269" s="208">
        <v>0</v>
      </c>
      <c r="Z269" s="208">
        <v>1.8947368421052599</v>
      </c>
      <c r="AA269" s="208">
        <v>2.1052631578947398</v>
      </c>
      <c r="AB269" s="208">
        <v>17.894736842105299</v>
      </c>
      <c r="AC269" s="232">
        <v>0</v>
      </c>
      <c r="AD269" s="232" t="s">
        <v>26</v>
      </c>
    </row>
    <row r="270" spans="1:30" ht="15">
      <c r="A270" s="231" t="s">
        <v>361</v>
      </c>
      <c r="B270" s="210" t="s">
        <v>72</v>
      </c>
      <c r="C270" s="232">
        <v>22</v>
      </c>
      <c r="D270" s="232">
        <v>58</v>
      </c>
      <c r="E270" s="232">
        <v>19</v>
      </c>
      <c r="F270" s="208">
        <v>13.8</v>
      </c>
      <c r="G270" s="209">
        <v>0.48</v>
      </c>
      <c r="H270" s="209">
        <v>8.3000000000000004E-2</v>
      </c>
      <c r="I270" s="209">
        <v>0.51400000000000001</v>
      </c>
      <c r="J270" s="209">
        <v>0.48299999999999998</v>
      </c>
      <c r="K270" s="209">
        <v>0.627</v>
      </c>
      <c r="L270" s="208">
        <v>3.1304347826086998</v>
      </c>
      <c r="M270" s="208">
        <v>6.7826086956521703</v>
      </c>
      <c r="N270" s="208">
        <v>0</v>
      </c>
      <c r="O270" s="208">
        <v>0.52173913043478304</v>
      </c>
      <c r="P270" s="208">
        <v>3.1304347826086998</v>
      </c>
      <c r="Q270" s="208">
        <v>6.2608695652173898</v>
      </c>
      <c r="R270" s="208">
        <v>1.5652173913043499</v>
      </c>
      <c r="S270" s="208">
        <v>2.60869565217391</v>
      </c>
      <c r="T270" s="208">
        <v>3.6521739130434798</v>
      </c>
      <c r="U270" s="208">
        <v>3.9130434782608701</v>
      </c>
      <c r="V270" s="208">
        <v>7.5652173913043503</v>
      </c>
      <c r="W270" s="208">
        <v>1.3043478260869601</v>
      </c>
      <c r="X270" s="208">
        <v>1.0434782608695701</v>
      </c>
      <c r="Y270" s="208">
        <v>2.60869565217391</v>
      </c>
      <c r="Z270" s="208">
        <v>0.78260869565217395</v>
      </c>
      <c r="AA270" s="208">
        <v>5.7391304347826102</v>
      </c>
      <c r="AB270" s="208">
        <v>8.0869565217391308</v>
      </c>
      <c r="AC270" s="232">
        <v>8</v>
      </c>
      <c r="AD270" s="232" t="s">
        <v>43</v>
      </c>
    </row>
    <row r="271" spans="1:30" ht="15">
      <c r="A271" s="231" t="s">
        <v>362</v>
      </c>
      <c r="B271" s="210" t="s">
        <v>61</v>
      </c>
      <c r="C271" s="232">
        <v>26</v>
      </c>
      <c r="D271" s="232">
        <v>72</v>
      </c>
      <c r="E271" s="232">
        <v>23</v>
      </c>
      <c r="F271" s="208">
        <v>20.8</v>
      </c>
      <c r="G271" s="209">
        <v>0.43099999999999999</v>
      </c>
      <c r="H271" s="209">
        <v>0.33900000000000002</v>
      </c>
      <c r="I271" s="209">
        <v>0.54500000000000004</v>
      </c>
      <c r="J271" s="209">
        <v>0.52500000000000002</v>
      </c>
      <c r="K271" s="209">
        <v>0.77800000000000002</v>
      </c>
      <c r="L271" s="208">
        <v>3.2884615384615401</v>
      </c>
      <c r="M271" s="208">
        <v>7.6153846153846203</v>
      </c>
      <c r="N271" s="208">
        <v>1.3846153846153799</v>
      </c>
      <c r="O271" s="208">
        <v>4.3269230769230802</v>
      </c>
      <c r="P271" s="208">
        <v>1.90384615384615</v>
      </c>
      <c r="Q271" s="208">
        <v>3.4615384615384599</v>
      </c>
      <c r="R271" s="208">
        <v>0.69230769230769196</v>
      </c>
      <c r="S271" s="208">
        <v>0.86538461538461497</v>
      </c>
      <c r="T271" s="208">
        <v>1.5576923076923099</v>
      </c>
      <c r="U271" s="208">
        <v>5.8846153846153904</v>
      </c>
      <c r="V271" s="208">
        <v>7.4423076923076898</v>
      </c>
      <c r="W271" s="208">
        <v>2.4230769230769198</v>
      </c>
      <c r="X271" s="208">
        <v>1.90384615384615</v>
      </c>
      <c r="Y271" s="208">
        <v>0.51923076923076905</v>
      </c>
      <c r="Z271" s="208">
        <v>0.86538461538461497</v>
      </c>
      <c r="AA271" s="208">
        <v>2.7692307692307701</v>
      </c>
      <c r="AB271" s="208">
        <v>8.8269230769230802</v>
      </c>
      <c r="AC271" s="232">
        <v>7</v>
      </c>
      <c r="AD271" s="232" t="s">
        <v>41</v>
      </c>
    </row>
    <row r="272" spans="1:30" ht="15">
      <c r="A272" s="231" t="s">
        <v>363</v>
      </c>
      <c r="B272" s="210" t="s">
        <v>72</v>
      </c>
      <c r="C272" s="232">
        <v>27</v>
      </c>
      <c r="D272" s="232">
        <v>69</v>
      </c>
      <c r="E272" s="232">
        <v>0</v>
      </c>
      <c r="F272" s="208">
        <v>11.7</v>
      </c>
      <c r="G272" s="209">
        <v>0.66500000000000004</v>
      </c>
      <c r="H272" s="209">
        <v>0.23100000000000001</v>
      </c>
      <c r="I272" s="209">
        <v>0.70099999999999996</v>
      </c>
      <c r="J272" s="209">
        <v>0.67400000000000004</v>
      </c>
      <c r="K272" s="209">
        <v>0.82099999999999995</v>
      </c>
      <c r="L272" s="208">
        <v>4.9230769230769198</v>
      </c>
      <c r="M272" s="208">
        <v>7.6923076923076898</v>
      </c>
      <c r="N272" s="208">
        <v>0</v>
      </c>
      <c r="O272" s="208">
        <v>0.61538461538461497</v>
      </c>
      <c r="P272" s="208">
        <v>4.9230769230769198</v>
      </c>
      <c r="Q272" s="208">
        <v>7.0769230769230802</v>
      </c>
      <c r="R272" s="208">
        <v>1.5384615384615401</v>
      </c>
      <c r="S272" s="208">
        <v>1.84615384615385</v>
      </c>
      <c r="T272" s="208">
        <v>3.6923076923076898</v>
      </c>
      <c r="U272" s="208">
        <v>4.9230769230769198</v>
      </c>
      <c r="V272" s="208">
        <v>8.9230769230769198</v>
      </c>
      <c r="W272" s="208">
        <v>2.4615384615384599</v>
      </c>
      <c r="X272" s="208">
        <v>0.61538461538461497</v>
      </c>
      <c r="Y272" s="208">
        <v>2.1538461538461502</v>
      </c>
      <c r="Z272" s="208">
        <v>1.2307692307692299</v>
      </c>
      <c r="AA272" s="208">
        <v>3.6923076923076898</v>
      </c>
      <c r="AB272" s="208">
        <v>11.692307692307701</v>
      </c>
      <c r="AC272" s="232">
        <v>8</v>
      </c>
      <c r="AD272" s="232" t="s">
        <v>43</v>
      </c>
    </row>
    <row r="273" spans="1:30" ht="15">
      <c r="A273" s="231" t="s">
        <v>364</v>
      </c>
      <c r="B273" s="210" t="s">
        <v>66</v>
      </c>
      <c r="C273" s="232">
        <v>20</v>
      </c>
      <c r="D273" s="232">
        <v>67</v>
      </c>
      <c r="E273" s="232">
        <v>16</v>
      </c>
      <c r="F273" s="208">
        <v>20.8</v>
      </c>
      <c r="G273" s="209">
        <v>0.52500000000000002</v>
      </c>
      <c r="H273" s="209">
        <v>0.37</v>
      </c>
      <c r="I273" s="209">
        <v>0.59</v>
      </c>
      <c r="J273" s="209">
        <v>0.57899999999999996</v>
      </c>
      <c r="K273" s="209">
        <v>0.65200000000000002</v>
      </c>
      <c r="L273" s="208">
        <v>6.75</v>
      </c>
      <c r="M273" s="208">
        <v>12.807692307692299</v>
      </c>
      <c r="N273" s="208">
        <v>1.3846153846153799</v>
      </c>
      <c r="O273" s="208">
        <v>3.8076923076923102</v>
      </c>
      <c r="P273" s="208">
        <v>5.3653846153846203</v>
      </c>
      <c r="Q273" s="208">
        <v>9</v>
      </c>
      <c r="R273" s="208">
        <v>2.25</v>
      </c>
      <c r="S273" s="208">
        <v>3.6346153846153801</v>
      </c>
      <c r="T273" s="208">
        <v>1.7307692307692299</v>
      </c>
      <c r="U273" s="208">
        <v>4.1538461538461497</v>
      </c>
      <c r="V273" s="208">
        <v>5.8846153846153904</v>
      </c>
      <c r="W273" s="208">
        <v>3.2884615384615401</v>
      </c>
      <c r="X273" s="208">
        <v>1.0384615384615401</v>
      </c>
      <c r="Y273" s="208">
        <v>0.86538461538461497</v>
      </c>
      <c r="Z273" s="208">
        <v>2.4230769230769198</v>
      </c>
      <c r="AA273" s="208">
        <v>3.9807692307692299</v>
      </c>
      <c r="AB273" s="208">
        <v>17.134615384615401</v>
      </c>
      <c r="AC273" s="232">
        <v>4</v>
      </c>
      <c r="AD273" s="232" t="s">
        <v>35</v>
      </c>
    </row>
    <row r="274" spans="1:30" ht="15">
      <c r="A274" s="231" t="s">
        <v>365</v>
      </c>
      <c r="B274" s="210" t="s">
        <v>66</v>
      </c>
      <c r="C274" s="232">
        <v>27</v>
      </c>
      <c r="D274" s="232">
        <v>64</v>
      </c>
      <c r="E274" s="232">
        <v>64</v>
      </c>
      <c r="F274" s="208">
        <v>35</v>
      </c>
      <c r="G274" s="209">
        <v>0.44800000000000001</v>
      </c>
      <c r="H274" s="209">
        <v>0.33300000000000002</v>
      </c>
      <c r="I274" s="209">
        <v>0.53300000000000003</v>
      </c>
      <c r="J274" s="209">
        <v>0.51800000000000002</v>
      </c>
      <c r="K274" s="209">
        <v>0.73</v>
      </c>
      <c r="L274" s="208">
        <v>8.2285714285714295</v>
      </c>
      <c r="M274" s="208">
        <v>18.308571428571401</v>
      </c>
      <c r="N274" s="208">
        <v>2.5714285714285698</v>
      </c>
      <c r="O274" s="208">
        <v>7.71428571428571</v>
      </c>
      <c r="P274" s="208">
        <v>5.6571428571428601</v>
      </c>
      <c r="Q274" s="208">
        <v>10.5942857142857</v>
      </c>
      <c r="R274" s="208">
        <v>2.7771428571428598</v>
      </c>
      <c r="S274" s="208">
        <v>3.80571428571429</v>
      </c>
      <c r="T274" s="208">
        <v>0.92571428571428604</v>
      </c>
      <c r="U274" s="208">
        <v>6.5828571428571401</v>
      </c>
      <c r="V274" s="208">
        <v>7.4057142857142901</v>
      </c>
      <c r="W274" s="208">
        <v>3.80571428571429</v>
      </c>
      <c r="X274" s="208">
        <v>0.61714285714285699</v>
      </c>
      <c r="Y274" s="208">
        <v>0.51428571428571401</v>
      </c>
      <c r="Z274" s="208">
        <v>3.0857142857142899</v>
      </c>
      <c r="AA274" s="208">
        <v>2.3657142857142901</v>
      </c>
      <c r="AB274" s="208">
        <v>21.805714285714298</v>
      </c>
      <c r="AC274" s="232">
        <v>10</v>
      </c>
      <c r="AD274" s="232" t="s">
        <v>197</v>
      </c>
    </row>
    <row r="275" spans="1:30" ht="15">
      <c r="A275" s="231" t="s">
        <v>366</v>
      </c>
      <c r="B275" s="210" t="s">
        <v>61</v>
      </c>
      <c r="C275" s="232">
        <v>25</v>
      </c>
      <c r="D275" s="232">
        <v>62</v>
      </c>
      <c r="E275" s="232">
        <v>4</v>
      </c>
      <c r="F275" s="208">
        <v>19.3</v>
      </c>
      <c r="G275" s="209">
        <v>0.47099999999999997</v>
      </c>
      <c r="H275" s="209">
        <v>0.36699999999999999</v>
      </c>
      <c r="I275" s="209">
        <v>0.65200000000000002</v>
      </c>
      <c r="J275" s="209">
        <v>0.58799999999999997</v>
      </c>
      <c r="K275" s="209">
        <v>0.76700000000000002</v>
      </c>
      <c r="L275" s="208">
        <v>4.4766839378238297</v>
      </c>
      <c r="M275" s="208">
        <v>9.5129533678756495</v>
      </c>
      <c r="N275" s="208">
        <v>2.2383419689119202</v>
      </c>
      <c r="O275" s="208">
        <v>5.9689119170984499</v>
      </c>
      <c r="P275" s="208">
        <v>2.2383419689119202</v>
      </c>
      <c r="Q275" s="208">
        <v>3.5440414507772</v>
      </c>
      <c r="R275" s="208">
        <v>1.3056994818652901</v>
      </c>
      <c r="S275" s="208">
        <v>1.86528497409326</v>
      </c>
      <c r="T275" s="208">
        <v>1.67875647668394</v>
      </c>
      <c r="U275" s="208">
        <v>4.8497409326424901</v>
      </c>
      <c r="V275" s="208">
        <v>6.5284974093264303</v>
      </c>
      <c r="W275" s="208">
        <v>2.7979274611399001</v>
      </c>
      <c r="X275" s="208">
        <v>0.932642487046632</v>
      </c>
      <c r="Y275" s="208">
        <v>0.55958549222797904</v>
      </c>
      <c r="Z275" s="208">
        <v>1.67875647668394</v>
      </c>
      <c r="AA275" s="208">
        <v>4.1036269430051799</v>
      </c>
      <c r="AB275" s="208">
        <v>12.497409326424901</v>
      </c>
      <c r="AC275" s="232">
        <v>6</v>
      </c>
      <c r="AD275" s="232" t="s">
        <v>39</v>
      </c>
    </row>
    <row r="276" spans="1:30" ht="15">
      <c r="A276" s="231" t="s">
        <v>367</v>
      </c>
      <c r="B276" s="210" t="s">
        <v>72</v>
      </c>
      <c r="C276" s="232">
        <v>27</v>
      </c>
      <c r="D276" s="232">
        <v>69</v>
      </c>
      <c r="E276" s="232">
        <v>4</v>
      </c>
      <c r="F276" s="208">
        <v>14.2</v>
      </c>
      <c r="G276" s="209">
        <v>0.52800000000000002</v>
      </c>
      <c r="H276" s="209">
        <v>0.25</v>
      </c>
      <c r="I276" s="209">
        <v>0.621</v>
      </c>
      <c r="J276" s="209">
        <v>0.55900000000000005</v>
      </c>
      <c r="K276" s="209">
        <v>0.752</v>
      </c>
      <c r="L276" s="208">
        <v>6.5915492957746498</v>
      </c>
      <c r="M276" s="208">
        <v>12.422535211267601</v>
      </c>
      <c r="N276" s="208">
        <v>0.76056338028169002</v>
      </c>
      <c r="O276" s="208">
        <v>3.0422535211267601</v>
      </c>
      <c r="P276" s="208">
        <v>5.8309859154929597</v>
      </c>
      <c r="Q276" s="208">
        <v>9.3802816901408494</v>
      </c>
      <c r="R276" s="208">
        <v>2.7887323943662001</v>
      </c>
      <c r="S276" s="208">
        <v>3.8028169014084501</v>
      </c>
      <c r="T276" s="208">
        <v>4.3098591549295797</v>
      </c>
      <c r="U276" s="208">
        <v>5.8309859154929597</v>
      </c>
      <c r="V276" s="208">
        <v>10.3943661971831</v>
      </c>
      <c r="W276" s="208">
        <v>2.53521126760563</v>
      </c>
      <c r="X276" s="208">
        <v>0.50704225352112697</v>
      </c>
      <c r="Y276" s="208">
        <v>1.0140845070422499</v>
      </c>
      <c r="Z276" s="208">
        <v>2.28169014084507</v>
      </c>
      <c r="AA276" s="208">
        <v>4.5633802816901401</v>
      </c>
      <c r="AB276" s="208">
        <v>16.732394366197202</v>
      </c>
      <c r="AC276" s="232">
        <v>1</v>
      </c>
      <c r="AD276" s="232" t="s">
        <v>29</v>
      </c>
    </row>
    <row r="277" spans="1:30" ht="15">
      <c r="A277" s="231" t="s">
        <v>368</v>
      </c>
      <c r="B277" s="210" t="s">
        <v>81</v>
      </c>
      <c r="C277" s="232">
        <v>23</v>
      </c>
      <c r="D277" s="232">
        <v>43</v>
      </c>
      <c r="E277" s="232">
        <v>21</v>
      </c>
      <c r="F277" s="208">
        <v>19.600000000000001</v>
      </c>
      <c r="G277" s="209">
        <v>0.46700000000000003</v>
      </c>
      <c r="H277" s="209">
        <v>0.26200000000000001</v>
      </c>
      <c r="I277" s="209">
        <v>0.53</v>
      </c>
      <c r="J277" s="209">
        <v>0.498</v>
      </c>
      <c r="K277" s="209">
        <v>0.69599999999999995</v>
      </c>
      <c r="L277" s="208">
        <v>5.1428571428571397</v>
      </c>
      <c r="M277" s="208">
        <v>11.0204081632653</v>
      </c>
      <c r="N277" s="208">
        <v>0.73469387755102</v>
      </c>
      <c r="O277" s="208">
        <v>2.5714285714285698</v>
      </c>
      <c r="P277" s="208">
        <v>4.4081632653061202</v>
      </c>
      <c r="Q277" s="208">
        <v>8.4489795918367303</v>
      </c>
      <c r="R277" s="208">
        <v>1.6530612244898</v>
      </c>
      <c r="S277" s="208">
        <v>2.3877551020408201</v>
      </c>
      <c r="T277" s="208">
        <v>2.3877551020408201</v>
      </c>
      <c r="U277" s="208">
        <v>2.3877551020408201</v>
      </c>
      <c r="V277" s="208">
        <v>4.9591836734693899</v>
      </c>
      <c r="W277" s="208">
        <v>2.2040816326530601</v>
      </c>
      <c r="X277" s="208">
        <v>1.1020408163265301</v>
      </c>
      <c r="Y277" s="208">
        <v>0.55102040816326503</v>
      </c>
      <c r="Z277" s="208">
        <v>1.28571428571429</v>
      </c>
      <c r="AA277" s="208">
        <v>2.93877551020408</v>
      </c>
      <c r="AB277" s="208">
        <v>12.6734693877551</v>
      </c>
      <c r="AC277" s="232">
        <v>4</v>
      </c>
      <c r="AD277" s="232" t="s">
        <v>35</v>
      </c>
    </row>
    <row r="278" spans="1:30" ht="15">
      <c r="A278" s="231" t="s">
        <v>369</v>
      </c>
      <c r="B278" s="210" t="s">
        <v>66</v>
      </c>
      <c r="C278" s="232">
        <v>21</v>
      </c>
      <c r="D278" s="232">
        <v>35</v>
      </c>
      <c r="E278" s="232">
        <v>0</v>
      </c>
      <c r="F278" s="208">
        <v>11.8</v>
      </c>
      <c r="G278" s="209">
        <v>0.38900000000000001</v>
      </c>
      <c r="H278" s="209">
        <v>0.33800000000000002</v>
      </c>
      <c r="I278" s="209">
        <v>0.54200000000000004</v>
      </c>
      <c r="J278" s="209">
        <v>0.51600000000000001</v>
      </c>
      <c r="K278" s="209">
        <v>0.77800000000000002</v>
      </c>
      <c r="L278" s="208">
        <v>3.35593220338983</v>
      </c>
      <c r="M278" s="208">
        <v>8.2372881355932197</v>
      </c>
      <c r="N278" s="208">
        <v>2.13559322033898</v>
      </c>
      <c r="O278" s="208">
        <v>6.1016949152542397</v>
      </c>
      <c r="P278" s="208">
        <v>1.22033898305085</v>
      </c>
      <c r="Q278" s="208">
        <v>2.13559322033898</v>
      </c>
      <c r="R278" s="208">
        <v>0.61016949152542399</v>
      </c>
      <c r="S278" s="208">
        <v>0.91525423728813604</v>
      </c>
      <c r="T278" s="208">
        <v>1.5254237288135599</v>
      </c>
      <c r="U278" s="208">
        <v>3.9661016949152499</v>
      </c>
      <c r="V278" s="208">
        <v>5.4915254237288096</v>
      </c>
      <c r="W278" s="208">
        <v>1.8305084745762701</v>
      </c>
      <c r="X278" s="208">
        <v>0.91525423728813604</v>
      </c>
      <c r="Y278" s="208">
        <v>0.305084745762712</v>
      </c>
      <c r="Z278" s="208">
        <v>1.5254237288135599</v>
      </c>
      <c r="AA278" s="208">
        <v>4.2711864406779698</v>
      </c>
      <c r="AB278" s="208">
        <v>9.15254237288136</v>
      </c>
      <c r="AC278" s="232">
        <v>6</v>
      </c>
      <c r="AD278" s="232" t="s">
        <v>39</v>
      </c>
    </row>
    <row r="279" spans="1:30" ht="15">
      <c r="A279" s="231" t="s">
        <v>84</v>
      </c>
      <c r="B279" s="210" t="s">
        <v>81</v>
      </c>
      <c r="C279" s="232">
        <v>27</v>
      </c>
      <c r="D279" s="232">
        <v>77</v>
      </c>
      <c r="E279" s="232">
        <v>77</v>
      </c>
      <c r="F279" s="208">
        <v>35.9</v>
      </c>
      <c r="G279" s="209">
        <v>0.48499999999999999</v>
      </c>
      <c r="H279" s="209">
        <v>0.375</v>
      </c>
      <c r="I279" s="209">
        <v>0.55600000000000005</v>
      </c>
      <c r="J279" s="209">
        <v>0.55800000000000005</v>
      </c>
      <c r="K279" s="209">
        <v>0.84799999999999998</v>
      </c>
      <c r="L279" s="208">
        <v>8.7242339832869096</v>
      </c>
      <c r="M279" s="208">
        <v>18.050139275766</v>
      </c>
      <c r="N279" s="208">
        <v>2.6072423398328701</v>
      </c>
      <c r="O279" s="208">
        <v>7.1197771587743697</v>
      </c>
      <c r="P279" s="208">
        <v>6.1169916434540399</v>
      </c>
      <c r="Q279" s="208">
        <v>11.0306406685237</v>
      </c>
      <c r="R279" s="208">
        <v>4.71309192200557</v>
      </c>
      <c r="S279" s="208">
        <v>5.6155988857938697</v>
      </c>
      <c r="T279" s="208">
        <v>0.501392757660167</v>
      </c>
      <c r="U279" s="208">
        <v>3.9108635097493001</v>
      </c>
      <c r="V279" s="208">
        <v>4.5125348189415</v>
      </c>
      <c r="W279" s="208">
        <v>4.2116991643453998</v>
      </c>
      <c r="X279" s="208">
        <v>0.90250696378830098</v>
      </c>
      <c r="Y279" s="208">
        <v>0.20055710306406699</v>
      </c>
      <c r="Z279" s="208">
        <v>2.50696378830084</v>
      </c>
      <c r="AA279" s="208">
        <v>2.1058495821726999</v>
      </c>
      <c r="AB279" s="208">
        <v>24.869080779944301</v>
      </c>
      <c r="AC279" s="232">
        <v>2</v>
      </c>
      <c r="AD279" s="232" t="s">
        <v>31</v>
      </c>
    </row>
    <row r="280" spans="1:30" ht="15">
      <c r="A280" s="231" t="s">
        <v>370</v>
      </c>
      <c r="B280" s="210" t="s">
        <v>81</v>
      </c>
      <c r="C280" s="232">
        <v>30</v>
      </c>
      <c r="D280" s="232">
        <v>74</v>
      </c>
      <c r="E280" s="232">
        <v>5</v>
      </c>
      <c r="F280" s="208">
        <v>20.399999999999999</v>
      </c>
      <c r="G280" s="209">
        <v>0.442</v>
      </c>
      <c r="H280" s="209">
        <v>0.44500000000000001</v>
      </c>
      <c r="I280" s="209">
        <v>0.439</v>
      </c>
      <c r="J280" s="209">
        <v>0.56399999999999995</v>
      </c>
      <c r="K280" s="209">
        <v>0.90400000000000003</v>
      </c>
      <c r="L280" s="208">
        <v>4.7647058823529402</v>
      </c>
      <c r="M280" s="208">
        <v>10.764705882352899</v>
      </c>
      <c r="N280" s="208">
        <v>2.6470588235294099</v>
      </c>
      <c r="O280" s="208">
        <v>5.8235294117647101</v>
      </c>
      <c r="P280" s="208">
        <v>2.1176470588235299</v>
      </c>
      <c r="Q280" s="208">
        <v>4.9411764705882399</v>
      </c>
      <c r="R280" s="208">
        <v>2.2941176470588198</v>
      </c>
      <c r="S280" s="208">
        <v>2.47058823529412</v>
      </c>
      <c r="T280" s="208">
        <v>0.88235294117647101</v>
      </c>
      <c r="U280" s="208">
        <v>4.4117647058823497</v>
      </c>
      <c r="V280" s="208">
        <v>5.2941176470588198</v>
      </c>
      <c r="W280" s="208">
        <v>2.2941176470588198</v>
      </c>
      <c r="X280" s="208">
        <v>0.70588235294117696</v>
      </c>
      <c r="Y280" s="208">
        <v>0.17647058823529399</v>
      </c>
      <c r="Z280" s="208">
        <v>1.9411764705882399</v>
      </c>
      <c r="AA280" s="208">
        <v>2.8235294117647101</v>
      </c>
      <c r="AB280" s="208">
        <v>14.4705882352941</v>
      </c>
      <c r="AC280" s="232">
        <v>3</v>
      </c>
      <c r="AD280" s="232" t="s">
        <v>33</v>
      </c>
    </row>
    <row r="281" spans="1:30" ht="15">
      <c r="A281" s="231" t="s">
        <v>371</v>
      </c>
      <c r="B281" s="210" t="s">
        <v>91</v>
      </c>
      <c r="C281" s="232">
        <v>23</v>
      </c>
      <c r="D281" s="232">
        <v>25</v>
      </c>
      <c r="E281" s="232">
        <v>1</v>
      </c>
      <c r="F281" s="208">
        <v>14.9</v>
      </c>
      <c r="G281" s="209">
        <v>0.40500000000000003</v>
      </c>
      <c r="H281" s="209">
        <v>0.36699999999999999</v>
      </c>
      <c r="I281" s="209">
        <v>0.41799999999999998</v>
      </c>
      <c r="J281" s="209">
        <v>0.45</v>
      </c>
      <c r="K281" s="209">
        <v>0.73699999999999999</v>
      </c>
      <c r="L281" s="208">
        <v>4.8322147651006704</v>
      </c>
      <c r="M281" s="208">
        <v>11.597315436241599</v>
      </c>
      <c r="N281" s="208">
        <v>0.96644295302013405</v>
      </c>
      <c r="O281" s="208">
        <v>2.8993288590603998</v>
      </c>
      <c r="P281" s="208">
        <v>3.6241610738254999</v>
      </c>
      <c r="Q281" s="208">
        <v>8.6979865771812097</v>
      </c>
      <c r="R281" s="208">
        <v>4.1073825503355703</v>
      </c>
      <c r="S281" s="208">
        <v>5.5570469798657696</v>
      </c>
      <c r="T281" s="208">
        <v>1.20805369127517</v>
      </c>
      <c r="U281" s="208">
        <v>3.1409395973154401</v>
      </c>
      <c r="V281" s="208">
        <v>4.3489932885906004</v>
      </c>
      <c r="W281" s="208">
        <v>6.5234899328859104</v>
      </c>
      <c r="X281" s="208">
        <v>1.9328859060402701</v>
      </c>
      <c r="Y281" s="208">
        <v>0</v>
      </c>
      <c r="Z281" s="208">
        <v>2.4161073825503401</v>
      </c>
      <c r="AA281" s="208">
        <v>3.1409395973154401</v>
      </c>
      <c r="AB281" s="208">
        <v>14.496644295302</v>
      </c>
      <c r="AC281" s="232">
        <v>11</v>
      </c>
      <c r="AD281" s="232" t="s">
        <v>49</v>
      </c>
    </row>
    <row r="282" spans="1:30" ht="15">
      <c r="A282" s="231" t="s">
        <v>371</v>
      </c>
      <c r="B282" s="210" t="s">
        <v>91</v>
      </c>
      <c r="C282" s="232">
        <v>23</v>
      </c>
      <c r="D282" s="232">
        <v>23</v>
      </c>
      <c r="E282" s="232">
        <v>1</v>
      </c>
      <c r="F282" s="208">
        <v>15.8</v>
      </c>
      <c r="G282" s="209">
        <v>0.39300000000000002</v>
      </c>
      <c r="H282" s="209">
        <v>0.379</v>
      </c>
      <c r="I282" s="209">
        <v>0.39800000000000002</v>
      </c>
      <c r="J282" s="209">
        <v>0.44</v>
      </c>
      <c r="K282" s="209">
        <v>0.73699999999999999</v>
      </c>
      <c r="L282" s="208">
        <v>4.5569620253164604</v>
      </c>
      <c r="M282" s="208">
        <v>11.620253164557001</v>
      </c>
      <c r="N282" s="208">
        <v>1.13924050632911</v>
      </c>
      <c r="O282" s="208">
        <v>2.9620253164557</v>
      </c>
      <c r="P282" s="208">
        <v>3.41772151898734</v>
      </c>
      <c r="Q282" s="208">
        <v>8.6582278481012693</v>
      </c>
      <c r="R282" s="208">
        <v>4.1012658227848098</v>
      </c>
      <c r="S282" s="208">
        <v>5.6962025316455698</v>
      </c>
      <c r="T282" s="208">
        <v>1.36708860759494</v>
      </c>
      <c r="U282" s="208">
        <v>3.18987341772152</v>
      </c>
      <c r="V282" s="208">
        <v>4.5569620253164604</v>
      </c>
      <c r="W282" s="208">
        <v>6.37974683544304</v>
      </c>
      <c r="X282" s="208">
        <v>1.82278481012658</v>
      </c>
      <c r="Y282" s="208">
        <v>0</v>
      </c>
      <c r="Z282" s="208">
        <v>2.0506329113924102</v>
      </c>
      <c r="AA282" s="208">
        <v>2.9620253164557</v>
      </c>
      <c r="AB282" s="208">
        <v>14.3544303797468</v>
      </c>
      <c r="AC282" s="232">
        <v>11</v>
      </c>
      <c r="AD282" s="232" t="s">
        <v>49</v>
      </c>
    </row>
    <row r="283" spans="1:30" ht="15">
      <c r="A283" s="231" t="s">
        <v>372</v>
      </c>
      <c r="B283" s="210" t="s">
        <v>61</v>
      </c>
      <c r="C283" s="232">
        <v>31</v>
      </c>
      <c r="D283" s="232">
        <v>52</v>
      </c>
      <c r="E283" s="232">
        <v>50</v>
      </c>
      <c r="F283" s="208">
        <v>33.6</v>
      </c>
      <c r="G283" s="209">
        <v>0.51200000000000001</v>
      </c>
      <c r="H283" s="209">
        <v>0.41599999999999998</v>
      </c>
      <c r="I283" s="209">
        <v>0.55100000000000005</v>
      </c>
      <c r="J283" s="209">
        <v>0.57199999999999995</v>
      </c>
      <c r="K283" s="209">
        <v>0.871</v>
      </c>
      <c r="L283" s="208">
        <v>9.21428571428571</v>
      </c>
      <c r="M283" s="208">
        <v>18</v>
      </c>
      <c r="N283" s="208">
        <v>2.1428571428571401</v>
      </c>
      <c r="O283" s="208">
        <v>5.1428571428571397</v>
      </c>
      <c r="P283" s="208">
        <v>7.0714285714285703</v>
      </c>
      <c r="Q283" s="208">
        <v>12.75</v>
      </c>
      <c r="R283" s="208">
        <v>5.03571428571429</v>
      </c>
      <c r="S283" s="208">
        <v>5.78571428571429</v>
      </c>
      <c r="T283" s="208">
        <v>1.1785714285714299</v>
      </c>
      <c r="U283" s="208">
        <v>5.78571428571429</v>
      </c>
      <c r="V283" s="208">
        <v>6.96428571428571</v>
      </c>
      <c r="W283" s="208">
        <v>4.1785714285714297</v>
      </c>
      <c r="X283" s="208">
        <v>1.5</v>
      </c>
      <c r="Y283" s="208">
        <v>0.53571428571428603</v>
      </c>
      <c r="Z283" s="208">
        <v>1.8214285714285701</v>
      </c>
      <c r="AA283" s="208">
        <v>1.71428571428571</v>
      </c>
      <c r="AB283" s="208">
        <v>25.5</v>
      </c>
      <c r="AC283" s="232">
        <v>10</v>
      </c>
      <c r="AD283" s="232" t="s">
        <v>197</v>
      </c>
    </row>
    <row r="284" spans="1:30" ht="15">
      <c r="A284" s="231" t="s">
        <v>373</v>
      </c>
      <c r="B284" s="210" t="s">
        <v>81</v>
      </c>
      <c r="C284" s="232">
        <v>28</v>
      </c>
      <c r="D284" s="232">
        <v>74</v>
      </c>
      <c r="E284" s="232">
        <v>30</v>
      </c>
      <c r="F284" s="208">
        <v>30.2</v>
      </c>
      <c r="G284" s="209">
        <v>0.43099999999999999</v>
      </c>
      <c r="H284" s="209">
        <v>0.39200000000000002</v>
      </c>
      <c r="I284" s="209">
        <v>0.46200000000000002</v>
      </c>
      <c r="J284" s="209">
        <v>0.51700000000000002</v>
      </c>
      <c r="K284" s="209">
        <v>0.72199999999999998</v>
      </c>
      <c r="L284" s="208">
        <v>5.12582781456954</v>
      </c>
      <c r="M284" s="208">
        <v>11.9205298013245</v>
      </c>
      <c r="N284" s="208">
        <v>2.0264900662251701</v>
      </c>
      <c r="O284" s="208">
        <v>5.2450331125827798</v>
      </c>
      <c r="P284" s="208">
        <v>3.0993377483443698</v>
      </c>
      <c r="Q284" s="208">
        <v>6.6754966887417204</v>
      </c>
      <c r="R284" s="208">
        <v>2.14569536423841</v>
      </c>
      <c r="S284" s="208">
        <v>2.8609271523178799</v>
      </c>
      <c r="T284" s="208">
        <v>0.83443708609271505</v>
      </c>
      <c r="U284" s="208">
        <v>3.6953642384105998</v>
      </c>
      <c r="V284" s="208">
        <v>4.5298013245033104</v>
      </c>
      <c r="W284" s="208">
        <v>4.64900662251656</v>
      </c>
      <c r="X284" s="208">
        <v>1.19205298013245</v>
      </c>
      <c r="Y284" s="208">
        <v>0.35761589403973498</v>
      </c>
      <c r="Z284" s="208">
        <v>1.9072847682119201</v>
      </c>
      <c r="AA284" s="208">
        <v>2.74172185430464</v>
      </c>
      <c r="AB284" s="208">
        <v>14.423841059602699</v>
      </c>
      <c r="AC284" s="232">
        <v>3</v>
      </c>
      <c r="AD284" s="232" t="s">
        <v>33</v>
      </c>
    </row>
    <row r="285" spans="1:30" ht="15">
      <c r="A285" s="231" t="s">
        <v>147</v>
      </c>
      <c r="B285" s="210" t="s">
        <v>91</v>
      </c>
      <c r="C285" s="232">
        <v>32</v>
      </c>
      <c r="D285" s="232">
        <v>58</v>
      </c>
      <c r="E285" s="232">
        <v>58</v>
      </c>
      <c r="F285" s="208">
        <v>36.299999999999997</v>
      </c>
      <c r="G285" s="209">
        <v>0.46300000000000002</v>
      </c>
      <c r="H285" s="209">
        <v>0.371</v>
      </c>
      <c r="I285" s="209">
        <v>0.57399999999999995</v>
      </c>
      <c r="J285" s="209">
        <v>0.56399999999999995</v>
      </c>
      <c r="K285" s="209">
        <v>0.91400000000000003</v>
      </c>
      <c r="L285" s="208">
        <v>9.5206611570247901</v>
      </c>
      <c r="M285" s="208">
        <v>20.528925619834698</v>
      </c>
      <c r="N285" s="208">
        <v>4.1652892561983501</v>
      </c>
      <c r="O285" s="208">
        <v>11.206611570247899</v>
      </c>
      <c r="P285" s="208">
        <v>5.3553719008264498</v>
      </c>
      <c r="Q285" s="208">
        <v>9.3223140495867796</v>
      </c>
      <c r="R285" s="208">
        <v>8.7272727272727302</v>
      </c>
      <c r="S285" s="208">
        <v>9.5206611570247901</v>
      </c>
      <c r="T285" s="208">
        <v>0.79338842975206603</v>
      </c>
      <c r="U285" s="208">
        <v>3.9669421487603298</v>
      </c>
      <c r="V285" s="208">
        <v>4.7603305785124004</v>
      </c>
      <c r="W285" s="208">
        <v>7.2396694214875996</v>
      </c>
      <c r="X285" s="208">
        <v>0.89256198347107496</v>
      </c>
      <c r="Y285" s="208">
        <v>0.29752066115702502</v>
      </c>
      <c r="Z285" s="208">
        <v>3.2727272727272698</v>
      </c>
      <c r="AA285" s="208">
        <v>1.8842975206611601</v>
      </c>
      <c r="AB285" s="208">
        <v>31.933884297520699</v>
      </c>
      <c r="AC285" s="232">
        <v>12</v>
      </c>
      <c r="AD285" s="232" t="s">
        <v>51</v>
      </c>
    </row>
    <row r="286" spans="1:30" ht="15">
      <c r="A286" s="231" t="s">
        <v>374</v>
      </c>
      <c r="B286" s="210" t="s">
        <v>61</v>
      </c>
      <c r="C286" s="232">
        <v>22</v>
      </c>
      <c r="D286" s="232">
        <v>54</v>
      </c>
      <c r="E286" s="232">
        <v>4</v>
      </c>
      <c r="F286" s="208">
        <v>18.100000000000001</v>
      </c>
      <c r="G286" s="209">
        <v>0.442</v>
      </c>
      <c r="H286" s="209">
        <v>0.36699999999999999</v>
      </c>
      <c r="I286" s="209">
        <v>0.52400000000000002</v>
      </c>
      <c r="J286" s="209">
        <v>0.53800000000000003</v>
      </c>
      <c r="K286" s="209">
        <v>0.71699999999999997</v>
      </c>
      <c r="L286" s="208">
        <v>4.9723756906077297</v>
      </c>
      <c r="M286" s="208">
        <v>11.138121546961299</v>
      </c>
      <c r="N286" s="208">
        <v>2.1878453038673999</v>
      </c>
      <c r="O286" s="208">
        <v>5.7679558011049696</v>
      </c>
      <c r="P286" s="208">
        <v>2.7845303867403302</v>
      </c>
      <c r="Q286" s="208">
        <v>5.3701657458563501</v>
      </c>
      <c r="R286" s="208">
        <v>1.19337016574586</v>
      </c>
      <c r="S286" s="208">
        <v>1.79005524861878</v>
      </c>
      <c r="T286" s="208">
        <v>0.99447513812154698</v>
      </c>
      <c r="U286" s="208">
        <v>4.1767955801105003</v>
      </c>
      <c r="V286" s="208">
        <v>5.1712707182320399</v>
      </c>
      <c r="W286" s="208">
        <v>1.79005524861878</v>
      </c>
      <c r="X286" s="208">
        <v>0.79558011049723798</v>
      </c>
      <c r="Y286" s="208">
        <v>0.79558011049723798</v>
      </c>
      <c r="Z286" s="208">
        <v>1.39226519337017</v>
      </c>
      <c r="AA286" s="208">
        <v>2.3867403314917102</v>
      </c>
      <c r="AB286" s="208">
        <v>13.1270718232044</v>
      </c>
      <c r="AC286" s="232">
        <v>6</v>
      </c>
      <c r="AD286" s="232" t="s">
        <v>39</v>
      </c>
    </row>
    <row r="287" spans="1:30" ht="15">
      <c r="A287" s="231" t="s">
        <v>375</v>
      </c>
      <c r="B287" s="210" t="s">
        <v>66</v>
      </c>
      <c r="C287" s="232">
        <v>24</v>
      </c>
      <c r="D287" s="232">
        <v>52</v>
      </c>
      <c r="E287" s="232">
        <v>22</v>
      </c>
      <c r="F287" s="208">
        <v>23.1</v>
      </c>
      <c r="G287" s="209">
        <v>0.41699999999999998</v>
      </c>
      <c r="H287" s="209">
        <v>0.36499999999999999</v>
      </c>
      <c r="I287" s="209">
        <v>0.54100000000000004</v>
      </c>
      <c r="J287" s="209">
        <v>0.54500000000000004</v>
      </c>
      <c r="K287" s="209">
        <v>0.82099999999999995</v>
      </c>
      <c r="L287" s="208">
        <v>3.5844155844155798</v>
      </c>
      <c r="M287" s="208">
        <v>8.5714285714285694</v>
      </c>
      <c r="N287" s="208">
        <v>2.1818181818181799</v>
      </c>
      <c r="O287" s="208">
        <v>6.0779220779220804</v>
      </c>
      <c r="P287" s="208">
        <v>1.4025974025974</v>
      </c>
      <c r="Q287" s="208">
        <v>2.4935064935064899</v>
      </c>
      <c r="R287" s="208">
        <v>0.93506493506493504</v>
      </c>
      <c r="S287" s="208">
        <v>1.2467532467532501</v>
      </c>
      <c r="T287" s="208">
        <v>0.77922077922077904</v>
      </c>
      <c r="U287" s="208">
        <v>3.4285714285714302</v>
      </c>
      <c r="V287" s="208">
        <v>4.3636363636363598</v>
      </c>
      <c r="W287" s="208">
        <v>1.2467532467532501</v>
      </c>
      <c r="X287" s="208">
        <v>0.77922077922077904</v>
      </c>
      <c r="Y287" s="208">
        <v>0.77922077922077904</v>
      </c>
      <c r="Z287" s="208">
        <v>0.93506493506493504</v>
      </c>
      <c r="AA287" s="208">
        <v>3.1168831168831201</v>
      </c>
      <c r="AB287" s="208">
        <v>10.441558441558399</v>
      </c>
      <c r="AC287" s="232">
        <v>6</v>
      </c>
      <c r="AD287" s="232" t="s">
        <v>39</v>
      </c>
    </row>
    <row r="288" spans="1:30" ht="15">
      <c r="A288" s="231" t="s">
        <v>376</v>
      </c>
      <c r="B288" s="210" t="s">
        <v>72</v>
      </c>
      <c r="C288" s="232">
        <v>26</v>
      </c>
      <c r="D288" s="232">
        <v>82</v>
      </c>
      <c r="E288" s="232">
        <v>70</v>
      </c>
      <c r="F288" s="208">
        <v>23.9</v>
      </c>
      <c r="G288" s="209">
        <v>0.63</v>
      </c>
      <c r="H288" s="209">
        <v>0</v>
      </c>
      <c r="I288" s="209">
        <v>0.63200000000000001</v>
      </c>
      <c r="J288" s="209">
        <v>0.63</v>
      </c>
      <c r="K288" s="209">
        <v>0.60599999999999998</v>
      </c>
      <c r="L288" s="208">
        <v>4.5188284518828503</v>
      </c>
      <c r="M288" s="208">
        <v>7.0794979079497899</v>
      </c>
      <c r="N288" s="208">
        <v>0</v>
      </c>
      <c r="O288" s="208">
        <v>0</v>
      </c>
      <c r="P288" s="208">
        <v>4.5188284518828503</v>
      </c>
      <c r="Q288" s="208">
        <v>7.0794979079497899</v>
      </c>
      <c r="R288" s="208">
        <v>1.65690376569038</v>
      </c>
      <c r="S288" s="208">
        <v>2.8619246861924701</v>
      </c>
      <c r="T288" s="208">
        <v>4.97071129707113</v>
      </c>
      <c r="U288" s="208">
        <v>8.8870292887029301</v>
      </c>
      <c r="V288" s="208">
        <v>14.0083682008368</v>
      </c>
      <c r="W288" s="208">
        <v>3.7656903765690402</v>
      </c>
      <c r="X288" s="208">
        <v>0.90376569037656895</v>
      </c>
      <c r="Y288" s="208">
        <v>0.90376569037656895</v>
      </c>
      <c r="Z288" s="208">
        <v>0.75313807531380805</v>
      </c>
      <c r="AA288" s="208">
        <v>4.06694560669456</v>
      </c>
      <c r="AB288" s="208">
        <v>10.5439330543933</v>
      </c>
      <c r="AC288" s="232">
        <v>8</v>
      </c>
      <c r="AD288" s="232" t="s">
        <v>43</v>
      </c>
    </row>
    <row r="289" spans="1:30" ht="15">
      <c r="A289" s="231" t="s">
        <v>105</v>
      </c>
      <c r="B289" s="210" t="s">
        <v>72</v>
      </c>
      <c r="C289" s="232">
        <v>34</v>
      </c>
      <c r="D289" s="232">
        <v>78</v>
      </c>
      <c r="E289" s="232">
        <v>78</v>
      </c>
      <c r="F289" s="208">
        <v>30.4</v>
      </c>
      <c r="G289" s="209">
        <v>0.53100000000000003</v>
      </c>
      <c r="H289" s="209">
        <v>0.374</v>
      </c>
      <c r="I289" s="209">
        <v>0.63700000000000001</v>
      </c>
      <c r="J289" s="209">
        <v>0.60599999999999998</v>
      </c>
      <c r="K289" s="209">
        <v>0.78400000000000003</v>
      </c>
      <c r="L289" s="208">
        <v>7.2236842105263204</v>
      </c>
      <c r="M289" s="208">
        <v>13.6184210526316</v>
      </c>
      <c r="N289" s="208">
        <v>2.0131578947368398</v>
      </c>
      <c r="O289" s="208">
        <v>5.5657894736842097</v>
      </c>
      <c r="P289" s="208">
        <v>5.2105263157894699</v>
      </c>
      <c r="Q289" s="208">
        <v>8.1710526315789505</v>
      </c>
      <c r="R289" s="208">
        <v>2.25</v>
      </c>
      <c r="S289" s="208">
        <v>2.8421052631578898</v>
      </c>
      <c r="T289" s="208">
        <v>2.3684210526315801</v>
      </c>
      <c r="U289" s="208">
        <v>5.5657894736842097</v>
      </c>
      <c r="V289" s="208">
        <v>7.9342105263157903</v>
      </c>
      <c r="W289" s="208">
        <v>1.5394736842105301</v>
      </c>
      <c r="X289" s="208">
        <v>0.59210526315789502</v>
      </c>
      <c r="Y289" s="208">
        <v>2.9605263157894699</v>
      </c>
      <c r="Z289" s="208">
        <v>1.65789473684211</v>
      </c>
      <c r="AA289" s="208">
        <v>3.07894736842105</v>
      </c>
      <c r="AB289" s="208">
        <v>18.828947368421101</v>
      </c>
      <c r="AC289" s="232">
        <v>4</v>
      </c>
      <c r="AD289" s="232" t="s">
        <v>35</v>
      </c>
    </row>
    <row r="290" spans="1:30" ht="15">
      <c r="A290" s="231" t="s">
        <v>377</v>
      </c>
      <c r="B290" s="210" t="s">
        <v>66</v>
      </c>
      <c r="C290" s="232">
        <v>34</v>
      </c>
      <c r="D290" s="232">
        <v>62</v>
      </c>
      <c r="E290" s="232">
        <v>20</v>
      </c>
      <c r="F290" s="208">
        <v>20</v>
      </c>
      <c r="G290" s="209">
        <v>0.38900000000000001</v>
      </c>
      <c r="H290" s="209">
        <v>0.33400000000000002</v>
      </c>
      <c r="I290" s="209">
        <v>0.51600000000000001</v>
      </c>
      <c r="J290" s="209">
        <v>0.50600000000000001</v>
      </c>
      <c r="K290" s="209">
        <v>0.879</v>
      </c>
      <c r="L290" s="208">
        <v>4.8600000000000003</v>
      </c>
      <c r="M290" s="208">
        <v>12.24</v>
      </c>
      <c r="N290" s="208">
        <v>2.88</v>
      </c>
      <c r="O290" s="208">
        <v>8.64</v>
      </c>
      <c r="P290" s="208">
        <v>1.98</v>
      </c>
      <c r="Q290" s="208">
        <v>3.78</v>
      </c>
      <c r="R290" s="208">
        <v>2.34</v>
      </c>
      <c r="S290" s="208">
        <v>2.7</v>
      </c>
      <c r="T290" s="208">
        <v>1.8</v>
      </c>
      <c r="U290" s="208">
        <v>9.9</v>
      </c>
      <c r="V290" s="208">
        <v>11.52</v>
      </c>
      <c r="W290" s="208">
        <v>3.42</v>
      </c>
      <c r="X290" s="208">
        <v>0.54</v>
      </c>
      <c r="Y290" s="208">
        <v>0.36</v>
      </c>
      <c r="Z290" s="208">
        <v>1.98</v>
      </c>
      <c r="AA290" s="208">
        <v>2.88</v>
      </c>
      <c r="AB290" s="208">
        <v>14.76</v>
      </c>
      <c r="AC290" s="232">
        <v>4</v>
      </c>
      <c r="AD290" s="232" t="s">
        <v>35</v>
      </c>
    </row>
    <row r="291" spans="1:30" ht="15">
      <c r="A291" s="231" t="s">
        <v>377</v>
      </c>
      <c r="B291" s="210" t="s">
        <v>66</v>
      </c>
      <c r="C291" s="232">
        <v>34</v>
      </c>
      <c r="D291" s="232">
        <v>41</v>
      </c>
      <c r="E291" s="232">
        <v>3</v>
      </c>
      <c r="F291" s="208">
        <v>20</v>
      </c>
      <c r="G291" s="209">
        <v>0.38900000000000001</v>
      </c>
      <c r="H291" s="209">
        <v>0.35399999999999998</v>
      </c>
      <c r="I291" s="209">
        <v>0.46700000000000003</v>
      </c>
      <c r="J291" s="209">
        <v>0.51100000000000001</v>
      </c>
      <c r="K291" s="209">
        <v>0.88900000000000001</v>
      </c>
      <c r="L291" s="208">
        <v>4.8600000000000003</v>
      </c>
      <c r="M291" s="208">
        <v>12.6</v>
      </c>
      <c r="N291" s="208">
        <v>3.06</v>
      </c>
      <c r="O291" s="208">
        <v>8.64</v>
      </c>
      <c r="P291" s="208">
        <v>1.8</v>
      </c>
      <c r="Q291" s="208">
        <v>3.96</v>
      </c>
      <c r="R291" s="208">
        <v>2.52</v>
      </c>
      <c r="S291" s="208">
        <v>2.7</v>
      </c>
      <c r="T291" s="208">
        <v>1.8</v>
      </c>
      <c r="U291" s="208">
        <v>10.44</v>
      </c>
      <c r="V291" s="208">
        <v>12.24</v>
      </c>
      <c r="W291" s="208">
        <v>3.42</v>
      </c>
      <c r="X291" s="208">
        <v>0.36</v>
      </c>
      <c r="Y291" s="208">
        <v>0.36</v>
      </c>
      <c r="Z291" s="208">
        <v>1.98</v>
      </c>
      <c r="AA291" s="208">
        <v>2.88</v>
      </c>
      <c r="AB291" s="208">
        <v>15.3</v>
      </c>
      <c r="AC291" s="232">
        <v>4</v>
      </c>
      <c r="AD291" s="232" t="s">
        <v>35</v>
      </c>
    </row>
    <row r="292" spans="1:30" ht="15">
      <c r="A292" s="231" t="s">
        <v>377</v>
      </c>
      <c r="B292" s="210" t="s">
        <v>66</v>
      </c>
      <c r="C292" s="232">
        <v>34</v>
      </c>
      <c r="D292" s="232">
        <v>21</v>
      </c>
      <c r="E292" s="232">
        <v>17</v>
      </c>
      <c r="F292" s="208">
        <v>20</v>
      </c>
      <c r="G292" s="209">
        <v>0.38800000000000001</v>
      </c>
      <c r="H292" s="209">
        <v>0.29699999999999999</v>
      </c>
      <c r="I292" s="209">
        <v>0.63200000000000001</v>
      </c>
      <c r="J292" s="209">
        <v>0.496</v>
      </c>
      <c r="K292" s="209">
        <v>0.85699999999999998</v>
      </c>
      <c r="L292" s="208">
        <v>4.68</v>
      </c>
      <c r="M292" s="208">
        <v>11.88</v>
      </c>
      <c r="N292" s="208">
        <v>2.52</v>
      </c>
      <c r="O292" s="208">
        <v>8.64</v>
      </c>
      <c r="P292" s="208">
        <v>1.98</v>
      </c>
      <c r="Q292" s="208">
        <v>3.24</v>
      </c>
      <c r="R292" s="208">
        <v>1.98</v>
      </c>
      <c r="S292" s="208">
        <v>2.34</v>
      </c>
      <c r="T292" s="208">
        <v>1.44</v>
      </c>
      <c r="U292" s="208">
        <v>8.82</v>
      </c>
      <c r="V292" s="208">
        <v>10.26</v>
      </c>
      <c r="W292" s="208">
        <v>3.42</v>
      </c>
      <c r="X292" s="208">
        <v>0.72</v>
      </c>
      <c r="Y292" s="208">
        <v>0.36</v>
      </c>
      <c r="Z292" s="208">
        <v>1.98</v>
      </c>
      <c r="AA292" s="208">
        <v>2.7</v>
      </c>
      <c r="AB292" s="208">
        <v>13.86</v>
      </c>
      <c r="AC292" s="232">
        <v>4</v>
      </c>
      <c r="AD292" s="232" t="s">
        <v>35</v>
      </c>
    </row>
    <row r="293" spans="1:30" ht="15">
      <c r="A293" s="231" t="s">
        <v>97</v>
      </c>
      <c r="B293" s="210" t="s">
        <v>91</v>
      </c>
      <c r="C293" s="232">
        <v>36</v>
      </c>
      <c r="D293" s="232">
        <v>55</v>
      </c>
      <c r="E293" s="232">
        <v>44</v>
      </c>
      <c r="F293" s="208">
        <v>31.2</v>
      </c>
      <c r="G293" s="209">
        <v>0.40400000000000003</v>
      </c>
      <c r="H293" s="209">
        <v>0.34499999999999997</v>
      </c>
      <c r="I293" s="209">
        <v>0.50900000000000001</v>
      </c>
      <c r="J293" s="209">
        <v>0.51400000000000001</v>
      </c>
      <c r="K293" s="209">
        <v>0.85899999999999999</v>
      </c>
      <c r="L293" s="208">
        <v>4.1538461538461497</v>
      </c>
      <c r="M293" s="208">
        <v>10.153846153846199</v>
      </c>
      <c r="N293" s="208">
        <v>2.1923076923076898</v>
      </c>
      <c r="O293" s="208">
        <v>6.4615384615384599</v>
      </c>
      <c r="P293" s="208">
        <v>1.84615384615385</v>
      </c>
      <c r="Q293" s="208">
        <v>3.6923076923076898</v>
      </c>
      <c r="R293" s="208">
        <v>2.4230769230769198</v>
      </c>
      <c r="S293" s="208">
        <v>2.8846153846153899</v>
      </c>
      <c r="T293" s="208">
        <v>0.92307692307692302</v>
      </c>
      <c r="U293" s="208">
        <v>3.8076923076923102</v>
      </c>
      <c r="V293" s="208">
        <v>4.7307692307692299</v>
      </c>
      <c r="W293" s="208">
        <v>5.8846153846153904</v>
      </c>
      <c r="X293" s="208">
        <v>1.15384615384615</v>
      </c>
      <c r="Y293" s="208">
        <v>0.46153846153846201</v>
      </c>
      <c r="Z293" s="208">
        <v>2.1923076923076898</v>
      </c>
      <c r="AA293" s="208">
        <v>3</v>
      </c>
      <c r="AB293" s="208">
        <v>12.9230769230769</v>
      </c>
      <c r="AC293" s="232">
        <v>3</v>
      </c>
      <c r="AD293" s="232" t="s">
        <v>33</v>
      </c>
    </row>
    <row r="294" spans="1:30" ht="15">
      <c r="A294" s="231" t="s">
        <v>378</v>
      </c>
      <c r="B294" s="210" t="s">
        <v>66</v>
      </c>
      <c r="C294" s="232">
        <v>27</v>
      </c>
      <c r="D294" s="232">
        <v>74</v>
      </c>
      <c r="E294" s="232">
        <v>0</v>
      </c>
      <c r="F294" s="208">
        <v>16.899999999999999</v>
      </c>
      <c r="G294" s="209">
        <v>0.45800000000000002</v>
      </c>
      <c r="H294" s="209">
        <v>0.36299999999999999</v>
      </c>
      <c r="I294" s="209">
        <v>0.59499999999999997</v>
      </c>
      <c r="J294" s="209">
        <v>0.56499999999999995</v>
      </c>
      <c r="K294" s="209">
        <v>0.81499999999999995</v>
      </c>
      <c r="L294" s="208">
        <v>5.32544378698225</v>
      </c>
      <c r="M294" s="208">
        <v>11.715976331360901</v>
      </c>
      <c r="N294" s="208">
        <v>2.5562130177514799</v>
      </c>
      <c r="O294" s="208">
        <v>6.8165680473372801</v>
      </c>
      <c r="P294" s="208">
        <v>2.9822485207100602</v>
      </c>
      <c r="Q294" s="208">
        <v>4.8994082840236697</v>
      </c>
      <c r="R294" s="208">
        <v>2.9822485207100602</v>
      </c>
      <c r="S294" s="208">
        <v>3.6213017751479302</v>
      </c>
      <c r="T294" s="208">
        <v>1.9171597633136099</v>
      </c>
      <c r="U294" s="208">
        <v>6.6035502958579899</v>
      </c>
      <c r="V294" s="208">
        <v>8.7337278106508904</v>
      </c>
      <c r="W294" s="208">
        <v>1.9171597633136099</v>
      </c>
      <c r="X294" s="208">
        <v>0.85207100591716001</v>
      </c>
      <c r="Y294" s="208">
        <v>0.85207100591716001</v>
      </c>
      <c r="Z294" s="208">
        <v>1.9171597633136099</v>
      </c>
      <c r="AA294" s="208">
        <v>2.7692307692307701</v>
      </c>
      <c r="AB294" s="208">
        <v>16.189349112426001</v>
      </c>
      <c r="AC294" s="232">
        <v>4</v>
      </c>
      <c r="AD294" s="232" t="s">
        <v>35</v>
      </c>
    </row>
    <row r="295" spans="1:30" ht="15">
      <c r="A295" s="231" t="s">
        <v>379</v>
      </c>
      <c r="B295" s="210" t="s">
        <v>91</v>
      </c>
      <c r="C295" s="232">
        <v>21</v>
      </c>
      <c r="D295" s="232">
        <v>44</v>
      </c>
      <c r="E295" s="232">
        <v>7</v>
      </c>
      <c r="F295" s="208">
        <v>19.399999999999999</v>
      </c>
      <c r="G295" s="209">
        <v>0.40200000000000002</v>
      </c>
      <c r="H295" s="209">
        <v>0.29499999999999998</v>
      </c>
      <c r="I295" s="209">
        <v>0.46500000000000002</v>
      </c>
      <c r="J295" s="209">
        <v>0.45700000000000002</v>
      </c>
      <c r="K295" s="209">
        <v>0.85099999999999998</v>
      </c>
      <c r="L295" s="208">
        <v>4.2680412371134002</v>
      </c>
      <c r="M295" s="208">
        <v>10.762886597938101</v>
      </c>
      <c r="N295" s="208">
        <v>1.1134020618556699</v>
      </c>
      <c r="O295" s="208">
        <v>4.0824742268041199</v>
      </c>
      <c r="P295" s="208">
        <v>3.1546391752577301</v>
      </c>
      <c r="Q295" s="208">
        <v>6.68041237113402</v>
      </c>
      <c r="R295" s="208">
        <v>2.5979381443299001</v>
      </c>
      <c r="S295" s="208">
        <v>3.1546391752577301</v>
      </c>
      <c r="T295" s="208">
        <v>0.55670103092783496</v>
      </c>
      <c r="U295" s="208">
        <v>4.63917525773196</v>
      </c>
      <c r="V295" s="208">
        <v>5.1958762886597896</v>
      </c>
      <c r="W295" s="208">
        <v>6.4948453608247396</v>
      </c>
      <c r="X295" s="208">
        <v>1.48453608247423</v>
      </c>
      <c r="Y295" s="208">
        <v>0.55670103092783496</v>
      </c>
      <c r="Z295" s="208">
        <v>2.4123711340206202</v>
      </c>
      <c r="AA295" s="208">
        <v>2.5979381443299001</v>
      </c>
      <c r="AB295" s="208">
        <v>12.432989690721699</v>
      </c>
      <c r="AC295" s="232">
        <v>11</v>
      </c>
      <c r="AD295" s="232" t="s">
        <v>49</v>
      </c>
    </row>
    <row r="296" spans="1:30" ht="15">
      <c r="A296" s="231" t="s">
        <v>380</v>
      </c>
      <c r="B296" s="210" t="s">
        <v>72</v>
      </c>
      <c r="C296" s="232">
        <v>23</v>
      </c>
      <c r="D296" s="232">
        <v>43</v>
      </c>
      <c r="E296" s="232">
        <v>7</v>
      </c>
      <c r="F296" s="208">
        <v>15.3</v>
      </c>
      <c r="G296" s="209">
        <v>0.42199999999999999</v>
      </c>
      <c r="H296" s="209">
        <v>0.30299999999999999</v>
      </c>
      <c r="I296" s="209">
        <v>0.51100000000000001</v>
      </c>
      <c r="J296" s="209">
        <v>0.48699999999999999</v>
      </c>
      <c r="K296" s="209">
        <v>0.68400000000000005</v>
      </c>
      <c r="L296" s="208">
        <v>5.4117647058823497</v>
      </c>
      <c r="M296" s="208">
        <v>12.4705882352941</v>
      </c>
      <c r="N296" s="208">
        <v>1.6470588235294099</v>
      </c>
      <c r="O296" s="208">
        <v>5.4117647058823497</v>
      </c>
      <c r="P296" s="208">
        <v>3.7647058823529398</v>
      </c>
      <c r="Q296" s="208">
        <v>7.0588235294117601</v>
      </c>
      <c r="R296" s="208">
        <v>2.1176470588235299</v>
      </c>
      <c r="S296" s="208">
        <v>3.0588235294117698</v>
      </c>
      <c r="T296" s="208">
        <v>3.7647058823529398</v>
      </c>
      <c r="U296" s="208">
        <v>6.3529411764705896</v>
      </c>
      <c r="V296" s="208">
        <v>10.117647058823501</v>
      </c>
      <c r="W296" s="208">
        <v>3.2941176470588198</v>
      </c>
      <c r="X296" s="208">
        <v>0.70588235294117596</v>
      </c>
      <c r="Y296" s="208">
        <v>0.70588235294117596</v>
      </c>
      <c r="Z296" s="208">
        <v>1.8823529411764699</v>
      </c>
      <c r="AA296" s="208">
        <v>2.8235294117647101</v>
      </c>
      <c r="AB296" s="208">
        <v>14.352941176470599</v>
      </c>
      <c r="AC296" s="232">
        <v>4</v>
      </c>
      <c r="AD296" s="232" t="s">
        <v>35</v>
      </c>
    </row>
    <row r="297" spans="1:30" ht="15">
      <c r="A297" s="231" t="s">
        <v>380</v>
      </c>
      <c r="B297" s="210" t="s">
        <v>72</v>
      </c>
      <c r="C297" s="232">
        <v>23</v>
      </c>
      <c r="D297" s="232">
        <v>19</v>
      </c>
      <c r="E297" s="232">
        <v>7</v>
      </c>
      <c r="F297" s="208">
        <v>23.3</v>
      </c>
      <c r="G297" s="209">
        <v>0.45300000000000001</v>
      </c>
      <c r="H297" s="209">
        <v>0.34300000000000003</v>
      </c>
      <c r="I297" s="209">
        <v>0.52400000000000002</v>
      </c>
      <c r="J297" s="209">
        <v>0.52</v>
      </c>
      <c r="K297" s="209">
        <v>0.69199999999999995</v>
      </c>
      <c r="L297" s="208">
        <v>6.3347639484978497</v>
      </c>
      <c r="M297" s="208">
        <v>14.0600858369099</v>
      </c>
      <c r="N297" s="208">
        <v>1.8540772532188801</v>
      </c>
      <c r="O297" s="208">
        <v>5.4077253218884103</v>
      </c>
      <c r="P297" s="208">
        <v>4.4806866952789699</v>
      </c>
      <c r="Q297" s="208">
        <v>8.4978540772532192</v>
      </c>
      <c r="R297" s="208">
        <v>2.1630901287553601</v>
      </c>
      <c r="S297" s="208">
        <v>3.2446351931330502</v>
      </c>
      <c r="T297" s="208">
        <v>4.1716738197424901</v>
      </c>
      <c r="U297" s="208">
        <v>6.3347639484978497</v>
      </c>
      <c r="V297" s="208">
        <v>10.5064377682403</v>
      </c>
      <c r="W297" s="208">
        <v>3.7081545064377699</v>
      </c>
      <c r="X297" s="208">
        <v>0.77253218884120201</v>
      </c>
      <c r="Y297" s="208">
        <v>0.61802575107296098</v>
      </c>
      <c r="Z297" s="208">
        <v>2.1630901287553601</v>
      </c>
      <c r="AA297" s="208">
        <v>2.6266094420600901</v>
      </c>
      <c r="AB297" s="208">
        <v>16.686695278969999</v>
      </c>
      <c r="AC297" s="232">
        <v>4</v>
      </c>
      <c r="AD297" s="232" t="s">
        <v>35</v>
      </c>
    </row>
    <row r="298" spans="1:30" ht="15">
      <c r="A298" s="231" t="s">
        <v>381</v>
      </c>
      <c r="B298" s="210" t="s">
        <v>81</v>
      </c>
      <c r="C298" s="232">
        <v>26</v>
      </c>
      <c r="D298" s="232">
        <v>81</v>
      </c>
      <c r="E298" s="232">
        <v>36</v>
      </c>
      <c r="F298" s="208">
        <v>23.1</v>
      </c>
      <c r="G298" s="209">
        <v>0.51900000000000002</v>
      </c>
      <c r="H298" s="209">
        <v>0.38900000000000001</v>
      </c>
      <c r="I298" s="209">
        <v>0.59799999999999998</v>
      </c>
      <c r="J298" s="209">
        <v>0.59299999999999997</v>
      </c>
      <c r="K298" s="209">
        <v>0.78</v>
      </c>
      <c r="L298" s="208">
        <v>5.2987012987012996</v>
      </c>
      <c r="M298" s="208">
        <v>10.129870129870101</v>
      </c>
      <c r="N298" s="208">
        <v>1.5584415584415601</v>
      </c>
      <c r="O298" s="208">
        <v>3.7402597402597402</v>
      </c>
      <c r="P298" s="208">
        <v>3.7402597402597402</v>
      </c>
      <c r="Q298" s="208">
        <v>6.2337662337662296</v>
      </c>
      <c r="R298" s="208">
        <v>1.71428571428571</v>
      </c>
      <c r="S298" s="208">
        <v>2.3376623376623402</v>
      </c>
      <c r="T298" s="208">
        <v>1.5584415584415601</v>
      </c>
      <c r="U298" s="208">
        <v>3.8961038961039001</v>
      </c>
      <c r="V298" s="208">
        <v>5.2987012987012996</v>
      </c>
      <c r="W298" s="208">
        <v>3.5844155844155798</v>
      </c>
      <c r="X298" s="208">
        <v>0.77922077922077904</v>
      </c>
      <c r="Y298" s="208">
        <v>0.46753246753246802</v>
      </c>
      <c r="Z298" s="208">
        <v>1.5584415584415601</v>
      </c>
      <c r="AA298" s="208">
        <v>2.8051948051948101</v>
      </c>
      <c r="AB298" s="208">
        <v>13.714285714285699</v>
      </c>
      <c r="AC298" s="232">
        <v>3</v>
      </c>
      <c r="AD298" s="232" t="s">
        <v>33</v>
      </c>
    </row>
    <row r="299" spans="1:30" ht="15">
      <c r="A299" s="231" t="s">
        <v>382</v>
      </c>
      <c r="B299" s="210" t="s">
        <v>91</v>
      </c>
      <c r="C299" s="232">
        <v>21</v>
      </c>
      <c r="D299" s="232">
        <v>67</v>
      </c>
      <c r="E299" s="232">
        <v>5</v>
      </c>
      <c r="F299" s="208">
        <v>17.7</v>
      </c>
      <c r="G299" s="209">
        <v>0.39300000000000002</v>
      </c>
      <c r="H299" s="209">
        <v>0.315</v>
      </c>
      <c r="I299" s="209">
        <v>0.47499999999999998</v>
      </c>
      <c r="J299" s="209">
        <v>0.47399999999999998</v>
      </c>
      <c r="K299" s="209">
        <v>0.76400000000000001</v>
      </c>
      <c r="L299" s="208">
        <v>5.8983050847457603</v>
      </c>
      <c r="M299" s="208">
        <v>15.254237288135601</v>
      </c>
      <c r="N299" s="208">
        <v>2.4406779661017</v>
      </c>
      <c r="O299" s="208">
        <v>7.7288135593220302</v>
      </c>
      <c r="P299" s="208">
        <v>3.4576271186440701</v>
      </c>
      <c r="Q299" s="208">
        <v>7.3220338983050901</v>
      </c>
      <c r="R299" s="208">
        <v>1.22033898305085</v>
      </c>
      <c r="S299" s="208">
        <v>1.6271186440678</v>
      </c>
      <c r="T299" s="208">
        <v>0.81355932203389902</v>
      </c>
      <c r="U299" s="208">
        <v>3.86440677966102</v>
      </c>
      <c r="V299" s="208">
        <v>4.6779661016949197</v>
      </c>
      <c r="W299" s="208">
        <v>3.6610169491525402</v>
      </c>
      <c r="X299" s="208">
        <v>1.22033898305085</v>
      </c>
      <c r="Y299" s="208">
        <v>0.40677966101694901</v>
      </c>
      <c r="Z299" s="208">
        <v>1.8305084745762701</v>
      </c>
      <c r="AA299" s="208">
        <v>3.0508474576271198</v>
      </c>
      <c r="AB299" s="208">
        <v>15.661016949152501</v>
      </c>
      <c r="AC299" s="232">
        <v>0</v>
      </c>
      <c r="AD299" s="232" t="s">
        <v>26</v>
      </c>
    </row>
    <row r="300" spans="1:30" ht="15">
      <c r="A300" s="231" t="s">
        <v>383</v>
      </c>
      <c r="B300" s="210" t="s">
        <v>66</v>
      </c>
      <c r="C300" s="232">
        <v>25</v>
      </c>
      <c r="D300" s="232">
        <v>66</v>
      </c>
      <c r="E300" s="232">
        <v>66</v>
      </c>
      <c r="F300" s="208">
        <v>34.4</v>
      </c>
      <c r="G300" s="209">
        <v>0.499</v>
      </c>
      <c r="H300" s="209">
        <v>0.39100000000000001</v>
      </c>
      <c r="I300" s="209">
        <v>0.58499999999999996</v>
      </c>
      <c r="J300" s="209">
        <v>0.58599999999999997</v>
      </c>
      <c r="K300" s="209">
        <v>0.875</v>
      </c>
      <c r="L300" s="208">
        <v>9.1046511627907005</v>
      </c>
      <c r="M300" s="208">
        <v>18.104651162790699</v>
      </c>
      <c r="N300" s="208">
        <v>3.13953488372093</v>
      </c>
      <c r="O300" s="208">
        <v>8.0581395348837201</v>
      </c>
      <c r="P300" s="208">
        <v>5.8604651162790704</v>
      </c>
      <c r="Q300" s="208">
        <v>10.046511627907</v>
      </c>
      <c r="R300" s="208">
        <v>5.5465116279069804</v>
      </c>
      <c r="S300" s="208">
        <v>6.2790697674418601</v>
      </c>
      <c r="T300" s="208">
        <v>2.0930232558139501</v>
      </c>
      <c r="U300" s="208">
        <v>7.0116279069767504</v>
      </c>
      <c r="V300" s="208">
        <v>9</v>
      </c>
      <c r="W300" s="208">
        <v>1.98837209302326</v>
      </c>
      <c r="X300" s="208">
        <v>0.62790697674418605</v>
      </c>
      <c r="Y300" s="208">
        <v>0.62790697674418605</v>
      </c>
      <c r="Z300" s="208">
        <v>1.98837209302326</v>
      </c>
      <c r="AA300" s="208">
        <v>2.1976744186046502</v>
      </c>
      <c r="AB300" s="208">
        <v>26.790697674418599</v>
      </c>
      <c r="AC300" s="232">
        <v>10</v>
      </c>
      <c r="AD300" s="232" t="s">
        <v>197</v>
      </c>
    </row>
    <row r="301" spans="1:30" ht="15">
      <c r="A301" s="231" t="s">
        <v>384</v>
      </c>
      <c r="B301" s="210" t="s">
        <v>61</v>
      </c>
      <c r="C301" s="232">
        <v>25</v>
      </c>
      <c r="D301" s="232">
        <v>77</v>
      </c>
      <c r="E301" s="232">
        <v>21</v>
      </c>
      <c r="F301" s="208">
        <v>23.3</v>
      </c>
      <c r="G301" s="209">
        <v>0.433</v>
      </c>
      <c r="H301" s="209">
        <v>0.30299999999999999</v>
      </c>
      <c r="I301" s="209">
        <v>0.51300000000000001</v>
      </c>
      <c r="J301" s="209">
        <v>0.49</v>
      </c>
      <c r="K301" s="209">
        <v>0.78900000000000003</v>
      </c>
      <c r="L301" s="208">
        <v>4.9442060085836896</v>
      </c>
      <c r="M301" s="208">
        <v>11.4334763948498</v>
      </c>
      <c r="N301" s="208">
        <v>1.3905579399141601</v>
      </c>
      <c r="O301" s="208">
        <v>4.32618025751073</v>
      </c>
      <c r="P301" s="208">
        <v>3.7081545064377699</v>
      </c>
      <c r="Q301" s="208">
        <v>7.10729613733906</v>
      </c>
      <c r="R301" s="208">
        <v>2.78111587982833</v>
      </c>
      <c r="S301" s="208">
        <v>3.55364806866953</v>
      </c>
      <c r="T301" s="208">
        <v>0.92703862660944203</v>
      </c>
      <c r="U301" s="208">
        <v>4.6351931330472098</v>
      </c>
      <c r="V301" s="208">
        <v>5.5622317596566502</v>
      </c>
      <c r="W301" s="208">
        <v>3.8626609442060098</v>
      </c>
      <c r="X301" s="208">
        <v>1.0815450643776801</v>
      </c>
      <c r="Y301" s="208">
        <v>0.30901287553648099</v>
      </c>
      <c r="Z301" s="208">
        <v>2.0085836909871202</v>
      </c>
      <c r="AA301" s="208">
        <v>2.3175965665236098</v>
      </c>
      <c r="AB301" s="208">
        <v>14.0600858369099</v>
      </c>
      <c r="AC301" s="232">
        <v>11</v>
      </c>
      <c r="AD301" s="232" t="s">
        <v>49</v>
      </c>
    </row>
    <row r="302" spans="1:30" ht="15">
      <c r="A302" s="231" t="s">
        <v>385</v>
      </c>
      <c r="B302" s="210" t="s">
        <v>61</v>
      </c>
      <c r="C302" s="232">
        <v>27</v>
      </c>
      <c r="D302" s="232">
        <v>71</v>
      </c>
      <c r="E302" s="232">
        <v>49</v>
      </c>
      <c r="F302" s="208">
        <v>29.3</v>
      </c>
      <c r="G302" s="209">
        <v>0.46400000000000002</v>
      </c>
      <c r="H302" s="209">
        <v>0.35599999999999998</v>
      </c>
      <c r="I302" s="209">
        <v>0.54500000000000004</v>
      </c>
      <c r="J302" s="209">
        <v>0.54</v>
      </c>
      <c r="K302" s="209">
        <v>0.80500000000000005</v>
      </c>
      <c r="L302" s="208">
        <v>4.4232081911262799</v>
      </c>
      <c r="M302" s="208">
        <v>9.4607508532423203</v>
      </c>
      <c r="N302" s="208">
        <v>1.4744027303754299</v>
      </c>
      <c r="O302" s="208">
        <v>4.0546075085324196</v>
      </c>
      <c r="P302" s="208">
        <v>2.94880546075085</v>
      </c>
      <c r="Q302" s="208">
        <v>5.4061433447098999</v>
      </c>
      <c r="R302" s="208">
        <v>1.59726962457338</v>
      </c>
      <c r="S302" s="208">
        <v>1.9658703071672401</v>
      </c>
      <c r="T302" s="208">
        <v>1.4744027303754299</v>
      </c>
      <c r="U302" s="208">
        <v>4.4232081911262799</v>
      </c>
      <c r="V302" s="208">
        <v>5.8976109215017098</v>
      </c>
      <c r="W302" s="208">
        <v>1.9658703071672401</v>
      </c>
      <c r="X302" s="208">
        <v>1.22866894197952</v>
      </c>
      <c r="Y302" s="208">
        <v>0.49146757679180902</v>
      </c>
      <c r="Z302" s="208">
        <v>1.3515358361774701</v>
      </c>
      <c r="AA302" s="208">
        <v>2.4573378839590401</v>
      </c>
      <c r="AB302" s="208">
        <v>11.7952218430034</v>
      </c>
      <c r="AC302" s="232">
        <v>6</v>
      </c>
      <c r="AD302" s="232" t="s">
        <v>39</v>
      </c>
    </row>
    <row r="303" spans="1:30" ht="15">
      <c r="A303" s="231" t="s">
        <v>386</v>
      </c>
      <c r="B303" s="210" t="s">
        <v>61</v>
      </c>
      <c r="C303" s="232">
        <v>22</v>
      </c>
      <c r="D303" s="232">
        <v>82</v>
      </c>
      <c r="E303" s="232">
        <v>49</v>
      </c>
      <c r="F303" s="208">
        <v>28</v>
      </c>
      <c r="G303" s="209">
        <v>0.56899999999999995</v>
      </c>
      <c r="H303" s="209">
        <v>0.315</v>
      </c>
      <c r="I303" s="209">
        <v>0.67900000000000005</v>
      </c>
      <c r="J303" s="209">
        <v>0.61699999999999999</v>
      </c>
      <c r="K303" s="209">
        <v>0.68</v>
      </c>
      <c r="L303" s="208">
        <v>6.4285714285714297</v>
      </c>
      <c r="M303" s="208">
        <v>11.314285714285701</v>
      </c>
      <c r="N303" s="208">
        <v>1.02857142857143</v>
      </c>
      <c r="O303" s="208">
        <v>3.3428571428571399</v>
      </c>
      <c r="P303" s="208">
        <v>5.4</v>
      </c>
      <c r="Q303" s="208">
        <v>7.8428571428571399</v>
      </c>
      <c r="R303" s="208">
        <v>2.3142857142857101</v>
      </c>
      <c r="S303" s="208">
        <v>3.4714285714285702</v>
      </c>
      <c r="T303" s="208">
        <v>1.9285714285714299</v>
      </c>
      <c r="U303" s="208">
        <v>5.1428571428571397</v>
      </c>
      <c r="V303" s="208">
        <v>7.0714285714285703</v>
      </c>
      <c r="W303" s="208">
        <v>1.9285714285714299</v>
      </c>
      <c r="X303" s="208">
        <v>0.64285714285714302</v>
      </c>
      <c r="Y303" s="208">
        <v>0.51428571428571401</v>
      </c>
      <c r="Z303" s="208">
        <v>1.4142857142857099</v>
      </c>
      <c r="AA303" s="208">
        <v>2.3142857142857101</v>
      </c>
      <c r="AB303" s="208">
        <v>16.328571428571401</v>
      </c>
      <c r="AC303" s="232">
        <v>4</v>
      </c>
      <c r="AD303" s="232" t="s">
        <v>35</v>
      </c>
    </row>
    <row r="304" spans="1:30" ht="15">
      <c r="A304" s="231" t="s">
        <v>387</v>
      </c>
      <c r="B304" s="210" t="s">
        <v>81</v>
      </c>
      <c r="C304" s="232">
        <v>26</v>
      </c>
      <c r="D304" s="232">
        <v>54</v>
      </c>
      <c r="E304" s="232">
        <v>0</v>
      </c>
      <c r="F304" s="208">
        <v>12.7</v>
      </c>
      <c r="G304" s="209">
        <v>0.36299999999999999</v>
      </c>
      <c r="H304" s="209">
        <v>0.35</v>
      </c>
      <c r="I304" s="209">
        <v>0.47599999999999998</v>
      </c>
      <c r="J304" s="209">
        <v>0.52</v>
      </c>
      <c r="K304" s="209">
        <v>0.90600000000000003</v>
      </c>
      <c r="L304" s="208">
        <v>3.9685039370078701</v>
      </c>
      <c r="M304" s="208">
        <v>10.488188976378</v>
      </c>
      <c r="N304" s="208">
        <v>3.40157480314961</v>
      </c>
      <c r="O304" s="208">
        <v>9.3543307086614202</v>
      </c>
      <c r="P304" s="208">
        <v>0.56692913385826804</v>
      </c>
      <c r="Q304" s="208">
        <v>1.1338582677165401</v>
      </c>
      <c r="R304" s="208">
        <v>2.5511811023622002</v>
      </c>
      <c r="S304" s="208">
        <v>2.8346456692913402</v>
      </c>
      <c r="T304" s="208">
        <v>0.56692913385826804</v>
      </c>
      <c r="U304" s="208">
        <v>3.11811023622047</v>
      </c>
      <c r="V304" s="208">
        <v>3.9685039370078701</v>
      </c>
      <c r="W304" s="208">
        <v>1.4173228346456701</v>
      </c>
      <c r="X304" s="208">
        <v>1.1338582677165401</v>
      </c>
      <c r="Y304" s="208">
        <v>0.28346456692913402</v>
      </c>
      <c r="Z304" s="208">
        <v>1.1338582677165401</v>
      </c>
      <c r="AA304" s="208">
        <v>3.11811023622047</v>
      </c>
      <c r="AB304" s="208">
        <v>13.606299212598399</v>
      </c>
      <c r="AC304" s="232">
        <v>6</v>
      </c>
      <c r="AD304" s="232" t="s">
        <v>39</v>
      </c>
    </row>
    <row r="305" spans="1:30" ht="15">
      <c r="A305" s="231" t="s">
        <v>387</v>
      </c>
      <c r="B305" s="210" t="s">
        <v>81</v>
      </c>
      <c r="C305" s="232">
        <v>26</v>
      </c>
      <c r="D305" s="232">
        <v>45</v>
      </c>
      <c r="E305" s="232">
        <v>0</v>
      </c>
      <c r="F305" s="208">
        <v>13.4</v>
      </c>
      <c r="G305" s="209">
        <v>0.35299999999999998</v>
      </c>
      <c r="H305" s="209">
        <v>0.34200000000000003</v>
      </c>
      <c r="I305" s="209">
        <v>0.46700000000000003</v>
      </c>
      <c r="J305" s="209">
        <v>0.50900000000000001</v>
      </c>
      <c r="K305" s="209">
        <v>0.91100000000000003</v>
      </c>
      <c r="L305" s="208">
        <v>3.4925373134328401</v>
      </c>
      <c r="M305" s="208">
        <v>10.208955223880601</v>
      </c>
      <c r="N305" s="208">
        <v>3.2238805970149298</v>
      </c>
      <c r="O305" s="208">
        <v>9.1343283582089594</v>
      </c>
      <c r="P305" s="208">
        <v>0.537313432835821</v>
      </c>
      <c r="Q305" s="208">
        <v>0.80597014925373101</v>
      </c>
      <c r="R305" s="208">
        <v>2.4179104477611899</v>
      </c>
      <c r="S305" s="208">
        <v>2.6865671641790998</v>
      </c>
      <c r="T305" s="208">
        <v>0.537313432835821</v>
      </c>
      <c r="U305" s="208">
        <v>3.2238805970149298</v>
      </c>
      <c r="V305" s="208">
        <v>3.76119402985075</v>
      </c>
      <c r="W305" s="208">
        <v>1.3432835820895499</v>
      </c>
      <c r="X305" s="208">
        <v>1.3432835820895499</v>
      </c>
      <c r="Y305" s="208">
        <v>0.26865671641791</v>
      </c>
      <c r="Z305" s="208">
        <v>1.07462686567164</v>
      </c>
      <c r="AA305" s="208">
        <v>3.2238805970149298</v>
      </c>
      <c r="AB305" s="208">
        <v>12.8955223880597</v>
      </c>
      <c r="AC305" s="232">
        <v>6</v>
      </c>
      <c r="AD305" s="232" t="s">
        <v>39</v>
      </c>
    </row>
    <row r="306" spans="1:30" ht="15">
      <c r="A306" s="231" t="s">
        <v>388</v>
      </c>
      <c r="B306" s="210" t="s">
        <v>81</v>
      </c>
      <c r="C306" s="232">
        <v>20</v>
      </c>
      <c r="D306" s="232">
        <v>78</v>
      </c>
      <c r="E306" s="232">
        <v>17</v>
      </c>
      <c r="F306" s="208">
        <v>28.5</v>
      </c>
      <c r="G306" s="209">
        <v>0.434</v>
      </c>
      <c r="H306" s="209">
        <v>0.32300000000000001</v>
      </c>
      <c r="I306" s="209">
        <v>0.48799999999999999</v>
      </c>
      <c r="J306" s="209">
        <v>0.48699999999999999</v>
      </c>
      <c r="K306" s="209">
        <v>0.82799999999999996</v>
      </c>
      <c r="L306" s="208">
        <v>6.69473684210526</v>
      </c>
      <c r="M306" s="208">
        <v>15.4105263157895</v>
      </c>
      <c r="N306" s="208">
        <v>1.6421052631579001</v>
      </c>
      <c r="O306" s="208">
        <v>5.0526315789473699</v>
      </c>
      <c r="P306" s="208">
        <v>5.0526315789473699</v>
      </c>
      <c r="Q306" s="208">
        <v>10.3578947368421</v>
      </c>
      <c r="R306" s="208">
        <v>6.0631578947368396</v>
      </c>
      <c r="S306" s="208">
        <v>7.3263157894736803</v>
      </c>
      <c r="T306" s="208">
        <v>1.38947368421053</v>
      </c>
      <c r="U306" s="208">
        <v>3.7894736842105301</v>
      </c>
      <c r="V306" s="208">
        <v>5.1789473684210501</v>
      </c>
      <c r="W306" s="208">
        <v>1.8947368421052599</v>
      </c>
      <c r="X306" s="208">
        <v>0.75789473684210495</v>
      </c>
      <c r="Y306" s="208">
        <v>0.25263157894736799</v>
      </c>
      <c r="Z306" s="208">
        <v>2.4</v>
      </c>
      <c r="AA306" s="208">
        <v>2.65263157894737</v>
      </c>
      <c r="AB306" s="208">
        <v>21.094736842105299</v>
      </c>
      <c r="AC306" s="232">
        <v>2</v>
      </c>
      <c r="AD306" s="232" t="s">
        <v>31</v>
      </c>
    </row>
    <row r="307" spans="1:30" ht="15">
      <c r="A307" s="231" t="s">
        <v>389</v>
      </c>
      <c r="B307" s="210" t="s">
        <v>61</v>
      </c>
      <c r="C307" s="232">
        <v>36</v>
      </c>
      <c r="D307" s="232">
        <v>52</v>
      </c>
      <c r="E307" s="232">
        <v>0</v>
      </c>
      <c r="F307" s="208">
        <v>15.8</v>
      </c>
      <c r="G307" s="209">
        <v>0.36299999999999999</v>
      </c>
      <c r="H307" s="209">
        <v>0.315</v>
      </c>
      <c r="I307" s="209">
        <v>0.52800000000000002</v>
      </c>
      <c r="J307" s="209">
        <v>0.48399999999999999</v>
      </c>
      <c r="K307" s="209">
        <v>0.85699999999999998</v>
      </c>
      <c r="L307" s="208">
        <v>2.5063291139240498</v>
      </c>
      <c r="M307" s="208">
        <v>7.0632911392405102</v>
      </c>
      <c r="N307" s="208">
        <v>1.82278481012658</v>
      </c>
      <c r="O307" s="208">
        <v>5.4683544303797502</v>
      </c>
      <c r="P307" s="208">
        <v>0.911392405063291</v>
      </c>
      <c r="Q307" s="208">
        <v>1.59493670886076</v>
      </c>
      <c r="R307" s="208">
        <v>1.13924050632911</v>
      </c>
      <c r="S307" s="208">
        <v>1.13924050632911</v>
      </c>
      <c r="T307" s="208">
        <v>1.59493670886076</v>
      </c>
      <c r="U307" s="208">
        <v>3.41772151898734</v>
      </c>
      <c r="V307" s="208">
        <v>5.0126582278480996</v>
      </c>
      <c r="W307" s="208">
        <v>1.59493670886076</v>
      </c>
      <c r="X307" s="208">
        <v>0.911392405063291</v>
      </c>
      <c r="Y307" s="208">
        <v>0.683544303797468</v>
      </c>
      <c r="Z307" s="208">
        <v>0.683544303797468</v>
      </c>
      <c r="AA307" s="208">
        <v>3.18987341772152</v>
      </c>
      <c r="AB307" s="208">
        <v>7.7468354430379698</v>
      </c>
      <c r="AC307" s="232">
        <v>6</v>
      </c>
      <c r="AD307" s="232" t="s">
        <v>39</v>
      </c>
    </row>
    <row r="308" spans="1:30" ht="15">
      <c r="A308" s="231" t="s">
        <v>390</v>
      </c>
      <c r="B308" s="210" t="s">
        <v>81</v>
      </c>
      <c r="C308" s="232">
        <v>22</v>
      </c>
      <c r="D308" s="232">
        <v>60</v>
      </c>
      <c r="E308" s="232">
        <v>41</v>
      </c>
      <c r="F308" s="208">
        <v>33.6</v>
      </c>
      <c r="G308" s="209">
        <v>0.48099999999999998</v>
      </c>
      <c r="H308" s="209">
        <v>0.434</v>
      </c>
      <c r="I308" s="209">
        <v>0.51300000000000001</v>
      </c>
      <c r="J308" s="209">
        <v>0.56799999999999995</v>
      </c>
      <c r="K308" s="209">
        <v>0.84499999999999997</v>
      </c>
      <c r="L308" s="208">
        <v>7.8214285714285703</v>
      </c>
      <c r="M308" s="208">
        <v>16.285714285714299</v>
      </c>
      <c r="N308" s="208">
        <v>2.8928571428571401</v>
      </c>
      <c r="O308" s="208">
        <v>6.6428571428571397</v>
      </c>
      <c r="P308" s="208">
        <v>5.03571428571429</v>
      </c>
      <c r="Q308" s="208">
        <v>9.75</v>
      </c>
      <c r="R308" s="208">
        <v>3.21428571428571</v>
      </c>
      <c r="S308" s="208">
        <v>3.8571428571428599</v>
      </c>
      <c r="T308" s="208">
        <v>0.42857142857142899</v>
      </c>
      <c r="U308" s="208">
        <v>2.78571428571429</v>
      </c>
      <c r="V308" s="208">
        <v>3.1071428571428599</v>
      </c>
      <c r="W308" s="208">
        <v>3.75</v>
      </c>
      <c r="X308" s="208">
        <v>0.85714285714285698</v>
      </c>
      <c r="Y308" s="208">
        <v>0.107142857142857</v>
      </c>
      <c r="Z308" s="208">
        <v>1.3928571428571399</v>
      </c>
      <c r="AA308" s="208">
        <v>2.3571428571428599</v>
      </c>
      <c r="AB308" s="208">
        <v>21.75</v>
      </c>
      <c r="AC308" s="232">
        <v>2</v>
      </c>
      <c r="AD308" s="232" t="s">
        <v>31</v>
      </c>
    </row>
    <row r="309" spans="1:30" ht="15">
      <c r="A309" s="231" t="s">
        <v>391</v>
      </c>
      <c r="B309" s="210" t="s">
        <v>91</v>
      </c>
      <c r="C309" s="232">
        <v>22</v>
      </c>
      <c r="D309" s="232">
        <v>64</v>
      </c>
      <c r="E309" s="232">
        <v>2</v>
      </c>
      <c r="F309" s="208">
        <v>11.9</v>
      </c>
      <c r="G309" s="209">
        <v>0.35799999999999998</v>
      </c>
      <c r="H309" s="209">
        <v>0.29899999999999999</v>
      </c>
      <c r="I309" s="209">
        <v>0.45700000000000002</v>
      </c>
      <c r="J309" s="209">
        <v>0.45100000000000001</v>
      </c>
      <c r="K309" s="209">
        <v>0.66700000000000004</v>
      </c>
      <c r="L309" s="208">
        <v>3.6302521008403401</v>
      </c>
      <c r="M309" s="208">
        <v>10.285714285714301</v>
      </c>
      <c r="N309" s="208">
        <v>1.8151260504201701</v>
      </c>
      <c r="O309" s="208">
        <v>6.3529411764705896</v>
      </c>
      <c r="P309" s="208">
        <v>1.8151260504201701</v>
      </c>
      <c r="Q309" s="208">
        <v>3.9327731092436999</v>
      </c>
      <c r="R309" s="208">
        <v>1.21008403361345</v>
      </c>
      <c r="S309" s="208">
        <v>2.1176470588235299</v>
      </c>
      <c r="T309" s="208">
        <v>0.60504201680672298</v>
      </c>
      <c r="U309" s="208">
        <v>1.8151260504201701</v>
      </c>
      <c r="V309" s="208">
        <v>2.4201680672268902</v>
      </c>
      <c r="W309" s="208">
        <v>3.3277310924369798</v>
      </c>
      <c r="X309" s="208">
        <v>1.8151260504201701</v>
      </c>
      <c r="Y309" s="208">
        <v>0.30252100840336099</v>
      </c>
      <c r="Z309" s="208">
        <v>1.21008403361345</v>
      </c>
      <c r="AA309" s="208">
        <v>2.72268907563025</v>
      </c>
      <c r="AB309" s="208">
        <v>10.588235294117601</v>
      </c>
      <c r="AC309" s="232">
        <v>3</v>
      </c>
      <c r="AD309" s="232" t="s">
        <v>33</v>
      </c>
    </row>
    <row r="310" spans="1:30" ht="15">
      <c r="A310" s="231" t="s">
        <v>112</v>
      </c>
      <c r="B310" s="210" t="s">
        <v>81</v>
      </c>
      <c r="C310" s="232">
        <v>31</v>
      </c>
      <c r="D310" s="232">
        <v>75</v>
      </c>
      <c r="E310" s="232">
        <v>75</v>
      </c>
      <c r="F310" s="208">
        <v>35.299999999999997</v>
      </c>
      <c r="G310" s="209">
        <v>0.437</v>
      </c>
      <c r="H310" s="209">
        <v>0.38900000000000001</v>
      </c>
      <c r="I310" s="209">
        <v>0.46899999999999997</v>
      </c>
      <c r="J310" s="209">
        <v>0.51500000000000001</v>
      </c>
      <c r="K310" s="209">
        <v>0.76900000000000002</v>
      </c>
      <c r="L310" s="208">
        <v>7.9546742209631702</v>
      </c>
      <c r="M310" s="208">
        <v>18.254957507082199</v>
      </c>
      <c r="N310" s="208">
        <v>2.85552407932011</v>
      </c>
      <c r="O310" s="208">
        <v>7.3427762039660101</v>
      </c>
      <c r="P310" s="208">
        <v>5.0991501416430598</v>
      </c>
      <c r="Q310" s="208">
        <v>10.9121813031161</v>
      </c>
      <c r="R310" s="208">
        <v>2.44759206798867</v>
      </c>
      <c r="S310" s="208">
        <v>3.2634560906515602</v>
      </c>
      <c r="T310" s="208">
        <v>0.71388101983002805</v>
      </c>
      <c r="U310" s="208">
        <v>3.6713881019830001</v>
      </c>
      <c r="V310" s="208">
        <v>4.4872521246458899</v>
      </c>
      <c r="W310" s="208">
        <v>5.8130311614730896</v>
      </c>
      <c r="X310" s="208">
        <v>0.91784702549575103</v>
      </c>
      <c r="Y310" s="208">
        <v>0.50991501416430596</v>
      </c>
      <c r="Z310" s="208">
        <v>2.44759206798867</v>
      </c>
      <c r="AA310" s="208">
        <v>2.0396600566572198</v>
      </c>
      <c r="AB310" s="208">
        <v>21.314447592067999</v>
      </c>
      <c r="AC310" s="232">
        <v>5</v>
      </c>
      <c r="AD310" s="232" t="s">
        <v>37</v>
      </c>
    </row>
    <row r="311" spans="1:30" ht="15">
      <c r="A311" s="231" t="s">
        <v>392</v>
      </c>
      <c r="B311" s="210" t="s">
        <v>91</v>
      </c>
      <c r="C311" s="232">
        <v>30</v>
      </c>
      <c r="D311" s="232">
        <v>75</v>
      </c>
      <c r="E311" s="232">
        <v>6</v>
      </c>
      <c r="F311" s="208">
        <v>20.3</v>
      </c>
      <c r="G311" s="209">
        <v>0.54300000000000004</v>
      </c>
      <c r="H311" s="209">
        <v>0.441</v>
      </c>
      <c r="I311" s="209">
        <v>0.55600000000000005</v>
      </c>
      <c r="J311" s="209">
        <v>0.56799999999999995</v>
      </c>
      <c r="K311" s="209">
        <v>0.85299999999999998</v>
      </c>
      <c r="L311" s="208">
        <v>6.7389162561576397</v>
      </c>
      <c r="M311" s="208">
        <v>12.2364532019704</v>
      </c>
      <c r="N311" s="208">
        <v>0.532019704433498</v>
      </c>
      <c r="O311" s="208">
        <v>1.4187192118226599</v>
      </c>
      <c r="P311" s="208">
        <v>6.0295566502463096</v>
      </c>
      <c r="Q311" s="208">
        <v>10.9950738916256</v>
      </c>
      <c r="R311" s="208">
        <v>1.4187192118226599</v>
      </c>
      <c r="S311" s="208">
        <v>1.59605911330049</v>
      </c>
      <c r="T311" s="208">
        <v>1.064039408867</v>
      </c>
      <c r="U311" s="208">
        <v>4.4334975369458096</v>
      </c>
      <c r="V311" s="208">
        <v>5.4975369458128096</v>
      </c>
      <c r="W311" s="208">
        <v>9.3990147783251192</v>
      </c>
      <c r="X311" s="208">
        <v>1.9507389162561599</v>
      </c>
      <c r="Y311" s="208">
        <v>0.17733990147783299</v>
      </c>
      <c r="Z311" s="208">
        <v>3.3694581280788198</v>
      </c>
      <c r="AA311" s="208">
        <v>2.4827586206896601</v>
      </c>
      <c r="AB311" s="208">
        <v>15.4285714285714</v>
      </c>
      <c r="AC311" s="232">
        <v>11</v>
      </c>
      <c r="AD311" s="232" t="s">
        <v>49</v>
      </c>
    </row>
    <row r="312" spans="1:30" ht="15">
      <c r="A312" s="231" t="s">
        <v>104</v>
      </c>
      <c r="B312" s="210" t="s">
        <v>61</v>
      </c>
      <c r="C312" s="232">
        <v>22</v>
      </c>
      <c r="D312" s="232">
        <v>79</v>
      </c>
      <c r="E312" s="232">
        <v>79</v>
      </c>
      <c r="F312" s="208">
        <v>30.6</v>
      </c>
      <c r="G312" s="209">
        <v>0.51700000000000002</v>
      </c>
      <c r="H312" s="209">
        <v>0.39800000000000002</v>
      </c>
      <c r="I312" s="209">
        <v>0.58799999999999997</v>
      </c>
      <c r="J312" s="209">
        <v>0.59099999999999997</v>
      </c>
      <c r="K312" s="209">
        <v>0.73599999999999999</v>
      </c>
      <c r="L312" s="208">
        <v>5.5294117647058796</v>
      </c>
      <c r="M312" s="208">
        <v>10.705882352941201</v>
      </c>
      <c r="N312" s="208">
        <v>1.6470588235294099</v>
      </c>
      <c r="O312" s="208">
        <v>4</v>
      </c>
      <c r="P312" s="208">
        <v>3.8823529411764701</v>
      </c>
      <c r="Q312" s="208">
        <v>6.7058823529411802</v>
      </c>
      <c r="R312" s="208">
        <v>1.52941176470588</v>
      </c>
      <c r="S312" s="208">
        <v>2.1176470588235299</v>
      </c>
      <c r="T312" s="208">
        <v>1.4117647058823499</v>
      </c>
      <c r="U312" s="208">
        <v>3.1764705882352899</v>
      </c>
      <c r="V312" s="208">
        <v>4.5882352941176503</v>
      </c>
      <c r="W312" s="208">
        <v>2.2352941176470602</v>
      </c>
      <c r="X312" s="208">
        <v>1.0588235294117601</v>
      </c>
      <c r="Y312" s="208">
        <v>1.1764705882352899</v>
      </c>
      <c r="Z312" s="208">
        <v>1.6470588235294099</v>
      </c>
      <c r="AA312" s="208">
        <v>4</v>
      </c>
      <c r="AB312" s="208">
        <v>14.235294117647101</v>
      </c>
      <c r="AC312" s="232">
        <v>4</v>
      </c>
      <c r="AD312" s="232" t="s">
        <v>35</v>
      </c>
    </row>
    <row r="313" spans="1:30" ht="15">
      <c r="A313" s="231" t="s">
        <v>393</v>
      </c>
      <c r="B313" s="210" t="s">
        <v>61</v>
      </c>
      <c r="C313" s="232">
        <v>25</v>
      </c>
      <c r="D313" s="232">
        <v>80</v>
      </c>
      <c r="E313" s="232">
        <v>24</v>
      </c>
      <c r="F313" s="208">
        <v>23.9</v>
      </c>
      <c r="G313" s="209">
        <v>0.45500000000000002</v>
      </c>
      <c r="H313" s="209">
        <v>0.33200000000000002</v>
      </c>
      <c r="I313" s="209">
        <v>0.53</v>
      </c>
      <c r="J313" s="209">
        <v>0.51800000000000002</v>
      </c>
      <c r="K313" s="209">
        <v>0.84099999999999997</v>
      </c>
      <c r="L313" s="208">
        <v>5.2719665271966498</v>
      </c>
      <c r="M313" s="208">
        <v>11.598326359832599</v>
      </c>
      <c r="N313" s="208">
        <v>1.5062761506276201</v>
      </c>
      <c r="O313" s="208">
        <v>4.3682008368200798</v>
      </c>
      <c r="P313" s="208">
        <v>3.9163179916318001</v>
      </c>
      <c r="Q313" s="208">
        <v>7.2301255230125498</v>
      </c>
      <c r="R313" s="208">
        <v>2.2594142259414198</v>
      </c>
      <c r="S313" s="208">
        <v>2.5606694560669498</v>
      </c>
      <c r="T313" s="208">
        <v>1.2050209205020901</v>
      </c>
      <c r="U313" s="208">
        <v>5.2719665271966498</v>
      </c>
      <c r="V313" s="208">
        <v>6.4769874476987503</v>
      </c>
      <c r="W313" s="208">
        <v>2.4100418410041802</v>
      </c>
      <c r="X313" s="208">
        <v>1.5062761506276201</v>
      </c>
      <c r="Y313" s="208">
        <v>0.60251046025104604</v>
      </c>
      <c r="Z313" s="208">
        <v>1.8075313807531399</v>
      </c>
      <c r="AA313" s="208">
        <v>3.9163179916318001</v>
      </c>
      <c r="AB313" s="208">
        <v>14.158995815899599</v>
      </c>
      <c r="AC313" s="232">
        <v>4</v>
      </c>
      <c r="AD313" s="232" t="s">
        <v>35</v>
      </c>
    </row>
    <row r="314" spans="1:30" ht="15">
      <c r="A314" s="231" t="s">
        <v>393</v>
      </c>
      <c r="B314" s="210" t="s">
        <v>61</v>
      </c>
      <c r="C314" s="232">
        <v>25</v>
      </c>
      <c r="D314" s="232">
        <v>56</v>
      </c>
      <c r="E314" s="232">
        <v>21</v>
      </c>
      <c r="F314" s="208">
        <v>26.7</v>
      </c>
      <c r="G314" s="209">
        <v>0.44700000000000001</v>
      </c>
      <c r="H314" s="209">
        <v>0.32200000000000001</v>
      </c>
      <c r="I314" s="209">
        <v>0.53400000000000003</v>
      </c>
      <c r="J314" s="209">
        <v>0.51300000000000001</v>
      </c>
      <c r="K314" s="209">
        <v>0.84599999999999997</v>
      </c>
      <c r="L314" s="208">
        <v>5.2584269662921299</v>
      </c>
      <c r="M314" s="208">
        <v>11.865168539325801</v>
      </c>
      <c r="N314" s="208">
        <v>1.61797752808989</v>
      </c>
      <c r="O314" s="208">
        <v>4.8539325842696597</v>
      </c>
      <c r="P314" s="208">
        <v>3.7752808988763999</v>
      </c>
      <c r="Q314" s="208">
        <v>7.01123595505618</v>
      </c>
      <c r="R314" s="208">
        <v>2.1573033707865199</v>
      </c>
      <c r="S314" s="208">
        <v>2.5617977528089901</v>
      </c>
      <c r="T314" s="208">
        <v>1.07865168539326</v>
      </c>
      <c r="U314" s="208">
        <v>5.3932584269662902</v>
      </c>
      <c r="V314" s="208">
        <v>6.4719101123595504</v>
      </c>
      <c r="W314" s="208">
        <v>2.69662921348315</v>
      </c>
      <c r="X314" s="208">
        <v>1.61797752808989</v>
      </c>
      <c r="Y314" s="208">
        <v>0.67415730337078705</v>
      </c>
      <c r="Z314" s="208">
        <v>1.8876404494382</v>
      </c>
      <c r="AA314" s="208">
        <v>3.7752808988763999</v>
      </c>
      <c r="AB314" s="208">
        <v>14.2921348314607</v>
      </c>
      <c r="AC314" s="232">
        <v>4</v>
      </c>
      <c r="AD314" s="232" t="s">
        <v>35</v>
      </c>
    </row>
    <row r="315" spans="1:30" ht="15">
      <c r="A315" s="231" t="s">
        <v>393</v>
      </c>
      <c r="B315" s="210" t="s">
        <v>61</v>
      </c>
      <c r="C315" s="232">
        <v>25</v>
      </c>
      <c r="D315" s="232">
        <v>24</v>
      </c>
      <c r="E315" s="232">
        <v>3</v>
      </c>
      <c r="F315" s="208">
        <v>17.5</v>
      </c>
      <c r="G315" s="209">
        <v>0.48799999999999999</v>
      </c>
      <c r="H315" s="209">
        <v>0.4</v>
      </c>
      <c r="I315" s="209">
        <v>0.51600000000000001</v>
      </c>
      <c r="J315" s="209">
        <v>0.53700000000000003</v>
      </c>
      <c r="K315" s="209">
        <v>0.82399999999999995</v>
      </c>
      <c r="L315" s="208">
        <v>5.1428571428571397</v>
      </c>
      <c r="M315" s="208">
        <v>10.4914285714286</v>
      </c>
      <c r="N315" s="208">
        <v>1.02857142857143</v>
      </c>
      <c r="O315" s="208">
        <v>2.6742857142857099</v>
      </c>
      <c r="P315" s="208">
        <v>4.1142857142857103</v>
      </c>
      <c r="Q315" s="208">
        <v>8.0228571428571396</v>
      </c>
      <c r="R315" s="208">
        <v>2.4685714285714302</v>
      </c>
      <c r="S315" s="208">
        <v>2.88</v>
      </c>
      <c r="T315" s="208">
        <v>1.6457142857142899</v>
      </c>
      <c r="U315" s="208">
        <v>4.9371428571428604</v>
      </c>
      <c r="V315" s="208">
        <v>6.5828571428571401</v>
      </c>
      <c r="W315" s="208">
        <v>1.6457142857142899</v>
      </c>
      <c r="X315" s="208">
        <v>1.44</v>
      </c>
      <c r="Y315" s="208">
        <v>0.41142857142857098</v>
      </c>
      <c r="Z315" s="208">
        <v>1.02857142857143</v>
      </c>
      <c r="AA315" s="208">
        <v>4.32</v>
      </c>
      <c r="AB315" s="208">
        <v>13.7828571428571</v>
      </c>
      <c r="AC315" s="232">
        <v>4</v>
      </c>
      <c r="AD315" s="232" t="s">
        <v>35</v>
      </c>
    </row>
    <row r="316" spans="1:30" ht="15">
      <c r="A316" s="231" t="s">
        <v>394</v>
      </c>
      <c r="B316" s="210" t="s">
        <v>61</v>
      </c>
      <c r="C316" s="232">
        <v>31</v>
      </c>
      <c r="D316" s="232">
        <v>64</v>
      </c>
      <c r="E316" s="232">
        <v>0</v>
      </c>
      <c r="F316" s="208">
        <v>20.5</v>
      </c>
      <c r="G316" s="209">
        <v>0.45700000000000002</v>
      </c>
      <c r="H316" s="209">
        <v>0.41299999999999998</v>
      </c>
      <c r="I316" s="209">
        <v>0.51600000000000001</v>
      </c>
      <c r="J316" s="209">
        <v>0.57499999999999996</v>
      </c>
      <c r="K316" s="209">
        <v>0.75700000000000001</v>
      </c>
      <c r="L316" s="208">
        <v>6.4975609756097601</v>
      </c>
      <c r="M316" s="208">
        <v>14.4</v>
      </c>
      <c r="N316" s="208">
        <v>3.3365853658536602</v>
      </c>
      <c r="O316" s="208">
        <v>8.2536585365853696</v>
      </c>
      <c r="P316" s="208">
        <v>3.1609756097560999</v>
      </c>
      <c r="Q316" s="208">
        <v>6.1463414634146298</v>
      </c>
      <c r="R316" s="208">
        <v>1.4048780487804899</v>
      </c>
      <c r="S316" s="208">
        <v>1.93170731707317</v>
      </c>
      <c r="T316" s="208">
        <v>0.70243902439024397</v>
      </c>
      <c r="U316" s="208">
        <v>3.1609756097560999</v>
      </c>
      <c r="V316" s="208">
        <v>3.86341463414634</v>
      </c>
      <c r="W316" s="208">
        <v>2.4585365853658501</v>
      </c>
      <c r="X316" s="208">
        <v>0.35121951219512199</v>
      </c>
      <c r="Y316" s="208">
        <v>0.17560975609756099</v>
      </c>
      <c r="Z316" s="208">
        <v>1.58048780487805</v>
      </c>
      <c r="AA316" s="208">
        <v>3.1609756097560999</v>
      </c>
      <c r="AB316" s="208">
        <v>17.9121951219512</v>
      </c>
      <c r="AC316" s="232">
        <v>0</v>
      </c>
      <c r="AD316" s="232" t="s">
        <v>26</v>
      </c>
    </row>
    <row r="317" spans="1:30" ht="15">
      <c r="A317" s="231" t="s">
        <v>395</v>
      </c>
      <c r="B317" s="210" t="s">
        <v>81</v>
      </c>
      <c r="C317" s="232">
        <v>20</v>
      </c>
      <c r="D317" s="232">
        <v>46</v>
      </c>
      <c r="E317" s="232">
        <v>7</v>
      </c>
      <c r="F317" s="208">
        <v>17.100000000000001</v>
      </c>
      <c r="G317" s="209">
        <v>0.39600000000000002</v>
      </c>
      <c r="H317" s="209">
        <v>0.32500000000000001</v>
      </c>
      <c r="I317" s="209">
        <v>0.443</v>
      </c>
      <c r="J317" s="209">
        <v>0.46</v>
      </c>
      <c r="K317" s="209">
        <v>0.75</v>
      </c>
      <c r="L317" s="208">
        <v>3.57894736842105</v>
      </c>
      <c r="M317" s="208">
        <v>9.2631578947368407</v>
      </c>
      <c r="N317" s="208">
        <v>1.26315789473684</v>
      </c>
      <c r="O317" s="208">
        <v>3.57894736842105</v>
      </c>
      <c r="P317" s="208">
        <v>2.5263157894736801</v>
      </c>
      <c r="Q317" s="208">
        <v>5.6842105263157903</v>
      </c>
      <c r="R317" s="208">
        <v>2.7368421052631602</v>
      </c>
      <c r="S317" s="208">
        <v>3.57894736842105</v>
      </c>
      <c r="T317" s="208">
        <v>0.84210526315789502</v>
      </c>
      <c r="U317" s="208">
        <v>3.3684210526315801</v>
      </c>
      <c r="V317" s="208">
        <v>4.2105263157894699</v>
      </c>
      <c r="W317" s="208">
        <v>2.5263157894736801</v>
      </c>
      <c r="X317" s="208">
        <v>0.63157894736842102</v>
      </c>
      <c r="Y317" s="208">
        <v>0.21052631578947401</v>
      </c>
      <c r="Z317" s="208">
        <v>1.8947368421052599</v>
      </c>
      <c r="AA317" s="208">
        <v>2.1052631578947398</v>
      </c>
      <c r="AB317" s="208">
        <v>11.157894736842101</v>
      </c>
      <c r="AC317" s="232">
        <v>3</v>
      </c>
      <c r="AD317" s="232" t="s">
        <v>33</v>
      </c>
    </row>
    <row r="318" spans="1:30" ht="15">
      <c r="A318" s="231" t="s">
        <v>396</v>
      </c>
      <c r="B318" s="210" t="s">
        <v>81</v>
      </c>
      <c r="C318" s="232">
        <v>31</v>
      </c>
      <c r="D318" s="232">
        <v>32</v>
      </c>
      <c r="E318" s="232">
        <v>12</v>
      </c>
      <c r="F318" s="208">
        <v>16.399999999999999</v>
      </c>
      <c r="G318" s="209">
        <v>0.40799999999999997</v>
      </c>
      <c r="H318" s="209">
        <v>0.42299999999999999</v>
      </c>
      <c r="I318" s="209">
        <v>0.38200000000000001</v>
      </c>
      <c r="J318" s="209">
        <v>0.54300000000000004</v>
      </c>
      <c r="K318" s="209">
        <v>0.81799999999999995</v>
      </c>
      <c r="L318" s="208">
        <v>4.1707317073170698</v>
      </c>
      <c r="M318" s="208">
        <v>10.5365853658537</v>
      </c>
      <c r="N318" s="208">
        <v>2.8536585365853702</v>
      </c>
      <c r="O318" s="208">
        <v>6.5853658536585398</v>
      </c>
      <c r="P318" s="208">
        <v>1.5365853658536599</v>
      </c>
      <c r="Q318" s="208">
        <v>3.73170731707317</v>
      </c>
      <c r="R318" s="208">
        <v>1.31707317073171</v>
      </c>
      <c r="S318" s="208">
        <v>1.5365853658536599</v>
      </c>
      <c r="T318" s="208">
        <v>1.31707317073171</v>
      </c>
      <c r="U318" s="208">
        <v>3.73170731707317</v>
      </c>
      <c r="V318" s="208">
        <v>5.0487804878048799</v>
      </c>
      <c r="W318" s="208">
        <v>1.9756097560975601</v>
      </c>
      <c r="X318" s="208">
        <v>1.09756097560976</v>
      </c>
      <c r="Y318" s="208">
        <v>0</v>
      </c>
      <c r="Z318" s="208">
        <v>0.65853658536585402</v>
      </c>
      <c r="AA318" s="208">
        <v>2.6341463414634201</v>
      </c>
      <c r="AB318" s="208">
        <v>12.5121951219512</v>
      </c>
      <c r="AC318" s="232">
        <v>6</v>
      </c>
      <c r="AD318" s="232" t="s">
        <v>39</v>
      </c>
    </row>
    <row r="319" spans="1:30" ht="15">
      <c r="A319" s="231" t="s">
        <v>397</v>
      </c>
      <c r="B319" s="210" t="s">
        <v>91</v>
      </c>
      <c r="C319" s="232">
        <v>26</v>
      </c>
      <c r="D319" s="232">
        <v>43</v>
      </c>
      <c r="E319" s="232">
        <v>0</v>
      </c>
      <c r="F319" s="208">
        <v>15.8</v>
      </c>
      <c r="G319" s="209">
        <v>0.42099999999999999</v>
      </c>
      <c r="H319" s="209">
        <v>0.308</v>
      </c>
      <c r="I319" s="209">
        <v>0.55200000000000005</v>
      </c>
      <c r="J319" s="209">
        <v>0.503</v>
      </c>
      <c r="K319" s="209">
        <v>0.83299999999999996</v>
      </c>
      <c r="L319" s="208">
        <v>3.18987341772152</v>
      </c>
      <c r="M319" s="208">
        <v>7.7468354430379698</v>
      </c>
      <c r="N319" s="208">
        <v>1.36708860759494</v>
      </c>
      <c r="O319" s="208">
        <v>4.1012658227848098</v>
      </c>
      <c r="P319" s="208">
        <v>2.0506329113924102</v>
      </c>
      <c r="Q319" s="208">
        <v>3.64556962025316</v>
      </c>
      <c r="R319" s="208">
        <v>0.683544303797468</v>
      </c>
      <c r="S319" s="208">
        <v>0.911392405063291</v>
      </c>
      <c r="T319" s="208">
        <v>0.683544303797468</v>
      </c>
      <c r="U319" s="208">
        <v>2.5063291139240498</v>
      </c>
      <c r="V319" s="208">
        <v>3.18987341772152</v>
      </c>
      <c r="W319" s="208">
        <v>7.7468354430379698</v>
      </c>
      <c r="X319" s="208">
        <v>1.59493670886076</v>
      </c>
      <c r="Y319" s="208">
        <v>0.227848101265823</v>
      </c>
      <c r="Z319" s="208">
        <v>1.82278481012658</v>
      </c>
      <c r="AA319" s="208">
        <v>1.59493670886076</v>
      </c>
      <c r="AB319" s="208">
        <v>8.43037974683544</v>
      </c>
      <c r="AC319" s="232">
        <v>3</v>
      </c>
      <c r="AD319" s="232" t="s">
        <v>33</v>
      </c>
    </row>
    <row r="320" spans="1:30" ht="15">
      <c r="A320" s="231" t="s">
        <v>398</v>
      </c>
      <c r="B320" s="210" t="s">
        <v>81</v>
      </c>
      <c r="C320" s="232">
        <v>24</v>
      </c>
      <c r="D320" s="232">
        <v>77</v>
      </c>
      <c r="E320" s="232">
        <v>58</v>
      </c>
      <c r="F320" s="208">
        <v>27.9</v>
      </c>
      <c r="G320" s="209">
        <v>0.42499999999999999</v>
      </c>
      <c r="H320" s="209">
        <v>0.39</v>
      </c>
      <c r="I320" s="209">
        <v>0.48399999999999999</v>
      </c>
      <c r="J320" s="209">
        <v>0.54600000000000004</v>
      </c>
      <c r="K320" s="209">
        <v>0.79300000000000004</v>
      </c>
      <c r="L320" s="208">
        <v>4.6451612903225801</v>
      </c>
      <c r="M320" s="208">
        <v>10.9677419354839</v>
      </c>
      <c r="N320" s="208">
        <v>2.5806451612903198</v>
      </c>
      <c r="O320" s="208">
        <v>6.7096774193548399</v>
      </c>
      <c r="P320" s="208">
        <v>2.0645161290322598</v>
      </c>
      <c r="Q320" s="208">
        <v>4.1290322580645196</v>
      </c>
      <c r="R320" s="208">
        <v>1.1612903225806499</v>
      </c>
      <c r="S320" s="208">
        <v>1.4193548387096799</v>
      </c>
      <c r="T320" s="208">
        <v>1.1612903225806499</v>
      </c>
      <c r="U320" s="208">
        <v>4.1290322580645196</v>
      </c>
      <c r="V320" s="208">
        <v>5.2903225806451601</v>
      </c>
      <c r="W320" s="208">
        <v>3.3548387096774199</v>
      </c>
      <c r="X320" s="208">
        <v>2.0645161290322598</v>
      </c>
      <c r="Y320" s="208">
        <v>0.64516129032258096</v>
      </c>
      <c r="Z320" s="208">
        <v>1.67741935483871</v>
      </c>
      <c r="AA320" s="208">
        <v>3.2258064516128999</v>
      </c>
      <c r="AB320" s="208">
        <v>13.0322580645161</v>
      </c>
      <c r="AC320" s="232">
        <v>3</v>
      </c>
      <c r="AD320" s="232" t="s">
        <v>33</v>
      </c>
    </row>
    <row r="321" spans="1:30" ht="15">
      <c r="A321" s="231" t="s">
        <v>399</v>
      </c>
      <c r="B321" s="210" t="s">
        <v>66</v>
      </c>
      <c r="C321" s="232">
        <v>25</v>
      </c>
      <c r="D321" s="232">
        <v>66</v>
      </c>
      <c r="E321" s="232">
        <v>0</v>
      </c>
      <c r="F321" s="208">
        <v>10.4</v>
      </c>
      <c r="G321" s="209">
        <v>0.58899999999999997</v>
      </c>
      <c r="H321" s="209">
        <v>0.23699999999999999</v>
      </c>
      <c r="I321" s="209">
        <v>0.66300000000000003</v>
      </c>
      <c r="J321" s="209">
        <v>0.61</v>
      </c>
      <c r="K321" s="209">
        <v>0.74</v>
      </c>
      <c r="L321" s="208">
        <v>6.9230769230769198</v>
      </c>
      <c r="M321" s="208">
        <v>11.4230769230769</v>
      </c>
      <c r="N321" s="208">
        <v>0.34615384615384598</v>
      </c>
      <c r="O321" s="208">
        <v>2.0769230769230802</v>
      </c>
      <c r="P321" s="208">
        <v>6.2307692307692299</v>
      </c>
      <c r="Q321" s="208">
        <v>9.3461538461538503</v>
      </c>
      <c r="R321" s="208">
        <v>2.7692307692307701</v>
      </c>
      <c r="S321" s="208">
        <v>3.8076923076923102</v>
      </c>
      <c r="T321" s="208">
        <v>2.4230769230769198</v>
      </c>
      <c r="U321" s="208">
        <v>7.9615384615384599</v>
      </c>
      <c r="V321" s="208">
        <v>10.384615384615399</v>
      </c>
      <c r="W321" s="208">
        <v>2.0769230769230802</v>
      </c>
      <c r="X321" s="208">
        <v>1.0384615384615401</v>
      </c>
      <c r="Y321" s="208">
        <v>1.0384615384615401</v>
      </c>
      <c r="Z321" s="208">
        <v>1.7307692307692299</v>
      </c>
      <c r="AA321" s="208">
        <v>4.1538461538461497</v>
      </c>
      <c r="AB321" s="208">
        <v>16.961538461538499</v>
      </c>
      <c r="AC321" s="232">
        <v>1</v>
      </c>
      <c r="AD321" s="232" t="s">
        <v>29</v>
      </c>
    </row>
    <row r="322" spans="1:30" ht="15">
      <c r="A322" s="231" t="s">
        <v>400</v>
      </c>
      <c r="B322" s="210" t="s">
        <v>61</v>
      </c>
      <c r="C322" s="232">
        <v>31</v>
      </c>
      <c r="D322" s="232">
        <v>33</v>
      </c>
      <c r="E322" s="232">
        <v>19</v>
      </c>
      <c r="F322" s="208">
        <v>24.3</v>
      </c>
      <c r="G322" s="209">
        <v>0.436</v>
      </c>
      <c r="H322" s="209">
        <v>0.315</v>
      </c>
      <c r="I322" s="209">
        <v>0.51600000000000001</v>
      </c>
      <c r="J322" s="209">
        <v>0.499</v>
      </c>
      <c r="K322" s="209">
        <v>0.90200000000000002</v>
      </c>
      <c r="L322" s="208">
        <v>8</v>
      </c>
      <c r="M322" s="208">
        <v>18.2222222222222</v>
      </c>
      <c r="N322" s="208">
        <v>2.2222222222222201</v>
      </c>
      <c r="O322" s="208">
        <v>7.2592592592592604</v>
      </c>
      <c r="P322" s="208">
        <v>5.6296296296296298</v>
      </c>
      <c r="Q322" s="208">
        <v>10.962962962962999</v>
      </c>
      <c r="R322" s="208">
        <v>4.1481481481481497</v>
      </c>
      <c r="S322" s="208">
        <v>4.5925925925925899</v>
      </c>
      <c r="T322" s="208">
        <v>1.18518518518519</v>
      </c>
      <c r="U322" s="208">
        <v>5.0370370370370399</v>
      </c>
      <c r="V322" s="208">
        <v>6.2222222222222197</v>
      </c>
      <c r="W322" s="208">
        <v>7.2592592592592604</v>
      </c>
      <c r="X322" s="208">
        <v>1.0370370370370401</v>
      </c>
      <c r="Y322" s="208">
        <v>0.296296296296296</v>
      </c>
      <c r="Z322" s="208">
        <v>3.25925925925926</v>
      </c>
      <c r="AA322" s="208">
        <v>3.1111111111111098</v>
      </c>
      <c r="AB322" s="208">
        <v>22.370370370370399</v>
      </c>
      <c r="AC322" s="232">
        <v>10</v>
      </c>
      <c r="AD322" s="232" t="s">
        <v>197</v>
      </c>
    </row>
    <row r="323" spans="1:30" ht="15">
      <c r="A323" s="231" t="s">
        <v>401</v>
      </c>
      <c r="B323" s="210" t="s">
        <v>91</v>
      </c>
      <c r="C323" s="232">
        <v>34</v>
      </c>
      <c r="D323" s="232">
        <v>40</v>
      </c>
      <c r="E323" s="232">
        <v>2</v>
      </c>
      <c r="F323" s="208">
        <v>14.2</v>
      </c>
      <c r="G323" s="209">
        <v>0.41099999999999998</v>
      </c>
      <c r="H323" s="209">
        <v>0.36599999999999999</v>
      </c>
      <c r="I323" s="209">
        <v>0.49299999999999999</v>
      </c>
      <c r="J323" s="209">
        <v>0.52900000000000003</v>
      </c>
      <c r="K323" s="209">
        <v>0.83299999999999996</v>
      </c>
      <c r="L323" s="208">
        <v>5.5774647887324003</v>
      </c>
      <c r="M323" s="208">
        <v>13.1830985915493</v>
      </c>
      <c r="N323" s="208">
        <v>3.0422535211267601</v>
      </c>
      <c r="O323" s="208">
        <v>8.6197183098591594</v>
      </c>
      <c r="P323" s="208">
        <v>2.28169014084507</v>
      </c>
      <c r="Q323" s="208">
        <v>4.8169014084506996</v>
      </c>
      <c r="R323" s="208">
        <v>1.52112676056338</v>
      </c>
      <c r="S323" s="208">
        <v>2.0281690140845101</v>
      </c>
      <c r="T323" s="208">
        <v>0.50704225352112697</v>
      </c>
      <c r="U323" s="208">
        <v>2.28169014084507</v>
      </c>
      <c r="V323" s="208">
        <v>2.7887323943662001</v>
      </c>
      <c r="W323" s="208">
        <v>3.5492957746478901</v>
      </c>
      <c r="X323" s="208">
        <v>1.0140845070422499</v>
      </c>
      <c r="Y323" s="208">
        <v>0.25352112676056299</v>
      </c>
      <c r="Z323" s="208">
        <v>2.0281690140845101</v>
      </c>
      <c r="AA323" s="208">
        <v>2.0281690140845101</v>
      </c>
      <c r="AB323" s="208">
        <v>15.7183098591549</v>
      </c>
      <c r="AC323" s="232">
        <v>0</v>
      </c>
      <c r="AD323" s="232" t="s">
        <v>26</v>
      </c>
    </row>
    <row r="324" spans="1:30" ht="15">
      <c r="A324" s="231" t="s">
        <v>402</v>
      </c>
      <c r="B324" s="210" t="s">
        <v>81</v>
      </c>
      <c r="C324" s="232">
        <v>26</v>
      </c>
      <c r="D324" s="232">
        <v>76</v>
      </c>
      <c r="E324" s="232">
        <v>11</v>
      </c>
      <c r="F324" s="208">
        <v>20.6</v>
      </c>
      <c r="G324" s="209">
        <v>0.47899999999999998</v>
      </c>
      <c r="H324" s="209">
        <v>0.378</v>
      </c>
      <c r="I324" s="209">
        <v>0.52100000000000002</v>
      </c>
      <c r="J324" s="209">
        <v>0.53500000000000003</v>
      </c>
      <c r="K324" s="209">
        <v>0.85299999999999998</v>
      </c>
      <c r="L324" s="208">
        <v>5.5922330097087398</v>
      </c>
      <c r="M324" s="208">
        <v>11.5339805825243</v>
      </c>
      <c r="N324" s="208">
        <v>1.2233009708737901</v>
      </c>
      <c r="O324" s="208">
        <v>3.3203883495145599</v>
      </c>
      <c r="P324" s="208">
        <v>4.1941747572815498</v>
      </c>
      <c r="Q324" s="208">
        <v>8.2135922330097095</v>
      </c>
      <c r="R324" s="208">
        <v>2.2718446601941702</v>
      </c>
      <c r="S324" s="208">
        <v>2.6213592233009702</v>
      </c>
      <c r="T324" s="208">
        <v>0.87378640776699001</v>
      </c>
      <c r="U324" s="208">
        <v>3.4951456310679601</v>
      </c>
      <c r="V324" s="208">
        <v>4.3689320388349504</v>
      </c>
      <c r="W324" s="208">
        <v>5.5922330097087398</v>
      </c>
      <c r="X324" s="208">
        <v>0.52427184466019405</v>
      </c>
      <c r="Y324" s="208">
        <v>0.34951456310679602</v>
      </c>
      <c r="Z324" s="208">
        <v>2.0970873786407802</v>
      </c>
      <c r="AA324" s="208">
        <v>2.7961165048543699</v>
      </c>
      <c r="AB324" s="208">
        <v>14.6796116504854</v>
      </c>
      <c r="AC324" s="232">
        <v>11</v>
      </c>
      <c r="AD324" s="232" t="s">
        <v>49</v>
      </c>
    </row>
    <row r="325" spans="1:30" ht="15">
      <c r="A325" s="231" t="s">
        <v>403</v>
      </c>
      <c r="B325" s="210" t="s">
        <v>91</v>
      </c>
      <c r="C325" s="232">
        <v>24</v>
      </c>
      <c r="D325" s="232">
        <v>80</v>
      </c>
      <c r="E325" s="232">
        <v>9</v>
      </c>
      <c r="F325" s="208">
        <v>18.100000000000001</v>
      </c>
      <c r="G325" s="209">
        <v>0.45400000000000001</v>
      </c>
      <c r="H325" s="209">
        <v>0.32</v>
      </c>
      <c r="I325" s="209">
        <v>0.58399999999999996</v>
      </c>
      <c r="J325" s="209">
        <v>0.53300000000000003</v>
      </c>
      <c r="K325" s="209">
        <v>0.80600000000000005</v>
      </c>
      <c r="L325" s="208">
        <v>4.5745856353591199</v>
      </c>
      <c r="M325" s="208">
        <v>9.94475138121547</v>
      </c>
      <c r="N325" s="208">
        <v>1.59116022099448</v>
      </c>
      <c r="O325" s="208">
        <v>4.9723756906077297</v>
      </c>
      <c r="P325" s="208">
        <v>2.9834254143646399</v>
      </c>
      <c r="Q325" s="208">
        <v>4.9723756906077297</v>
      </c>
      <c r="R325" s="208">
        <v>0.59668508287292799</v>
      </c>
      <c r="S325" s="208">
        <v>0.79558011049723798</v>
      </c>
      <c r="T325" s="208">
        <v>0.39779005524861899</v>
      </c>
      <c r="U325" s="208">
        <v>2.1878453038673999</v>
      </c>
      <c r="V325" s="208">
        <v>2.5856353591160199</v>
      </c>
      <c r="W325" s="208">
        <v>4.5745856353591199</v>
      </c>
      <c r="X325" s="208">
        <v>1.19337016574586</v>
      </c>
      <c r="Y325" s="208">
        <v>0.39779005524861899</v>
      </c>
      <c r="Z325" s="208">
        <v>1.59116022099448</v>
      </c>
      <c r="AA325" s="208">
        <v>2.7845303867403302</v>
      </c>
      <c r="AB325" s="208">
        <v>11.138121546961299</v>
      </c>
      <c r="AC325" s="232">
        <v>3</v>
      </c>
      <c r="AD325" s="232" t="s">
        <v>33</v>
      </c>
    </row>
    <row r="326" spans="1:30" ht="15">
      <c r="A326" s="231" t="s">
        <v>404</v>
      </c>
      <c r="B326" s="210" t="s">
        <v>81</v>
      </c>
      <c r="C326" s="232">
        <v>26</v>
      </c>
      <c r="D326" s="232">
        <v>68</v>
      </c>
      <c r="E326" s="232">
        <v>68</v>
      </c>
      <c r="F326" s="208">
        <v>35.799999999999997</v>
      </c>
      <c r="G326" s="209">
        <v>0.48399999999999999</v>
      </c>
      <c r="H326" s="209">
        <v>0.38600000000000001</v>
      </c>
      <c r="I326" s="209">
        <v>0.56599999999999995</v>
      </c>
      <c r="J326" s="209">
        <v>0.57199999999999995</v>
      </c>
      <c r="K326" s="209">
        <v>0.86699999999999999</v>
      </c>
      <c r="L326" s="208">
        <v>10.055865921787699</v>
      </c>
      <c r="M326" s="208">
        <v>20.715083798882699</v>
      </c>
      <c r="N326" s="208">
        <v>3.62011173184358</v>
      </c>
      <c r="O326" s="208">
        <v>9.3519553072625694</v>
      </c>
      <c r="P326" s="208">
        <v>6.4357541899441397</v>
      </c>
      <c r="Q326" s="208">
        <v>11.363128491620101</v>
      </c>
      <c r="R326" s="208">
        <v>4.7262569832402299</v>
      </c>
      <c r="S326" s="208">
        <v>5.4301675977653598</v>
      </c>
      <c r="T326" s="208">
        <v>0.90502793296089401</v>
      </c>
      <c r="U326" s="208">
        <v>3.3184357541899399</v>
      </c>
      <c r="V326" s="208">
        <v>4.3240223463687197</v>
      </c>
      <c r="W326" s="208">
        <v>4.4245810055865897</v>
      </c>
      <c r="X326" s="208">
        <v>1.5083798882681601</v>
      </c>
      <c r="Y326" s="208">
        <v>0.40223463687150801</v>
      </c>
      <c r="Z326" s="208">
        <v>2.6145251396648002</v>
      </c>
      <c r="AA326" s="208">
        <v>2.5139664804469302</v>
      </c>
      <c r="AB326" s="208">
        <v>28.458100558659201</v>
      </c>
      <c r="AC326" s="232">
        <v>10</v>
      </c>
      <c r="AD326" s="232" t="s">
        <v>197</v>
      </c>
    </row>
    <row r="327" spans="1:30" ht="15">
      <c r="A327" s="231" t="s">
        <v>75</v>
      </c>
      <c r="B327" s="210" t="s">
        <v>66</v>
      </c>
      <c r="C327" s="232">
        <v>21</v>
      </c>
      <c r="D327" s="232">
        <v>79</v>
      </c>
      <c r="E327" s="232">
        <v>79</v>
      </c>
      <c r="F327" s="208">
        <v>34.4</v>
      </c>
      <c r="G327" s="209">
        <v>0.55400000000000005</v>
      </c>
      <c r="H327" s="209">
        <v>0.216</v>
      </c>
      <c r="I327" s="209">
        <v>0.59499999999999997</v>
      </c>
      <c r="J327" s="209">
        <v>0.56599999999999995</v>
      </c>
      <c r="K327" s="209">
        <v>0.67400000000000004</v>
      </c>
      <c r="L327" s="208">
        <v>6.9069767441860499</v>
      </c>
      <c r="M327" s="208">
        <v>12.558139534883701</v>
      </c>
      <c r="N327" s="208">
        <v>0.31395348837209303</v>
      </c>
      <c r="O327" s="208">
        <v>1.36046511627907</v>
      </c>
      <c r="P327" s="208">
        <v>6.6976744186046497</v>
      </c>
      <c r="Q327" s="208">
        <v>11.1976744186047</v>
      </c>
      <c r="R327" s="208">
        <v>2.7209302325581399</v>
      </c>
      <c r="S327" s="208">
        <v>3.9767441860465098</v>
      </c>
      <c r="T327" s="208">
        <v>2.5116279069767402</v>
      </c>
      <c r="U327" s="208">
        <v>6.9069767441860499</v>
      </c>
      <c r="V327" s="208">
        <v>9.4186046511627897</v>
      </c>
      <c r="W327" s="208">
        <v>2.9302325581395299</v>
      </c>
      <c r="X327" s="208">
        <v>0.83720930232558199</v>
      </c>
      <c r="Y327" s="208">
        <v>1.5697674418604699</v>
      </c>
      <c r="Z327" s="208">
        <v>1.8837209302325599</v>
      </c>
      <c r="AA327" s="208">
        <v>2.9302325581395299</v>
      </c>
      <c r="AB327" s="208">
        <v>16.953488372092998</v>
      </c>
      <c r="AC327" s="232">
        <v>1</v>
      </c>
      <c r="AD327" s="232" t="s">
        <v>29</v>
      </c>
    </row>
    <row r="328" spans="1:30" ht="15">
      <c r="A328" s="231" t="s">
        <v>405</v>
      </c>
      <c r="B328" s="210" t="s">
        <v>81</v>
      </c>
      <c r="C328" s="232">
        <v>24</v>
      </c>
      <c r="D328" s="232">
        <v>77</v>
      </c>
      <c r="E328" s="232">
        <v>0</v>
      </c>
      <c r="F328" s="208">
        <v>22.3</v>
      </c>
      <c r="G328" s="209">
        <v>0.44800000000000001</v>
      </c>
      <c r="H328" s="209">
        <v>0.35899999999999999</v>
      </c>
      <c r="I328" s="209">
        <v>0.53800000000000003</v>
      </c>
      <c r="J328" s="209">
        <v>0.53800000000000003</v>
      </c>
      <c r="K328" s="209">
        <v>0.88900000000000001</v>
      </c>
      <c r="L328" s="208">
        <v>7.42600896860987</v>
      </c>
      <c r="M328" s="208">
        <v>16.627802690583</v>
      </c>
      <c r="N328" s="208">
        <v>3.06726457399103</v>
      </c>
      <c r="O328" s="208">
        <v>8.3946188340807204</v>
      </c>
      <c r="P328" s="208">
        <v>4.52017937219731</v>
      </c>
      <c r="Q328" s="208">
        <v>8.3946188340807204</v>
      </c>
      <c r="R328" s="208">
        <v>3.8744394618834099</v>
      </c>
      <c r="S328" s="208">
        <v>4.3587443946188298</v>
      </c>
      <c r="T328" s="208">
        <v>0.64573991031390099</v>
      </c>
      <c r="U328" s="208">
        <v>3.5515695067264601</v>
      </c>
      <c r="V328" s="208">
        <v>4.1973094170403602</v>
      </c>
      <c r="W328" s="208">
        <v>6.2959641255605403</v>
      </c>
      <c r="X328" s="208">
        <v>0.96860986547085204</v>
      </c>
      <c r="Y328" s="208">
        <v>0.48430493273542602</v>
      </c>
      <c r="Z328" s="208">
        <v>3.06726457399103</v>
      </c>
      <c r="AA328" s="208">
        <v>2.5829596412556102</v>
      </c>
      <c r="AB328" s="208">
        <v>21.7937219730942</v>
      </c>
      <c r="AC328" s="232">
        <v>5</v>
      </c>
      <c r="AD328" s="232" t="s">
        <v>37</v>
      </c>
    </row>
    <row r="329" spans="1:30" ht="15">
      <c r="A329" s="231" t="s">
        <v>406</v>
      </c>
      <c r="B329" s="210" t="s">
        <v>81</v>
      </c>
      <c r="C329" s="232">
        <v>20</v>
      </c>
      <c r="D329" s="232">
        <v>63</v>
      </c>
      <c r="E329" s="232">
        <v>3</v>
      </c>
      <c r="F329" s="208">
        <v>13</v>
      </c>
      <c r="G329" s="209">
        <v>0.47599999999999998</v>
      </c>
      <c r="H329" s="209">
        <v>0.36299999999999999</v>
      </c>
      <c r="I329" s="209">
        <v>0.64100000000000001</v>
      </c>
      <c r="J329" s="209">
        <v>0.58399999999999996</v>
      </c>
      <c r="K329" s="209">
        <v>0.69799999999999995</v>
      </c>
      <c r="L329" s="208">
        <v>4.7076923076923096</v>
      </c>
      <c r="M329" s="208">
        <v>9.9692307692307693</v>
      </c>
      <c r="N329" s="208">
        <v>2.2153846153846199</v>
      </c>
      <c r="O329" s="208">
        <v>5.8153846153846196</v>
      </c>
      <c r="P329" s="208">
        <v>2.4923076923076901</v>
      </c>
      <c r="Q329" s="208">
        <v>4.1538461538461497</v>
      </c>
      <c r="R329" s="208">
        <v>1.6615384615384601</v>
      </c>
      <c r="S329" s="208">
        <v>2.2153846153846199</v>
      </c>
      <c r="T329" s="208">
        <v>1.10769230769231</v>
      </c>
      <c r="U329" s="208">
        <v>3.3230769230769202</v>
      </c>
      <c r="V329" s="208">
        <v>4.7076923076923096</v>
      </c>
      <c r="W329" s="208">
        <v>2.2153846153846199</v>
      </c>
      <c r="X329" s="208">
        <v>0.83076923076923104</v>
      </c>
      <c r="Y329" s="208">
        <v>0.27692307692307699</v>
      </c>
      <c r="Z329" s="208">
        <v>1.3846153846153799</v>
      </c>
      <c r="AA329" s="208">
        <v>2.4923076923076901</v>
      </c>
      <c r="AB329" s="208">
        <v>13.2923076923077</v>
      </c>
      <c r="AC329" s="232">
        <v>6</v>
      </c>
      <c r="AD329" s="232" t="s">
        <v>39</v>
      </c>
    </row>
    <row r="330" spans="1:30" ht="15">
      <c r="A330" s="231" t="s">
        <v>407</v>
      </c>
      <c r="B330" s="210" t="s">
        <v>91</v>
      </c>
      <c r="C330" s="232">
        <v>23</v>
      </c>
      <c r="D330" s="232">
        <v>61</v>
      </c>
      <c r="E330" s="232">
        <v>59</v>
      </c>
      <c r="F330" s="208">
        <v>31.9</v>
      </c>
      <c r="G330" s="209">
        <v>0.46600000000000003</v>
      </c>
      <c r="H330" s="209">
        <v>0.307</v>
      </c>
      <c r="I330" s="209">
        <v>0.51900000000000002</v>
      </c>
      <c r="J330" s="209">
        <v>0.504</v>
      </c>
      <c r="K330" s="209">
        <v>0.748</v>
      </c>
      <c r="L330" s="208">
        <v>10.495297805642601</v>
      </c>
      <c r="M330" s="208">
        <v>22.457680250783699</v>
      </c>
      <c r="N330" s="208">
        <v>1.69278996865204</v>
      </c>
      <c r="O330" s="208">
        <v>5.5297805642633202</v>
      </c>
      <c r="P330" s="208">
        <v>8.8025078369905998</v>
      </c>
      <c r="Q330" s="208">
        <v>16.927899686520401</v>
      </c>
      <c r="R330" s="208">
        <v>6.8840125391849503</v>
      </c>
      <c r="S330" s="208">
        <v>9.1410658307210007</v>
      </c>
      <c r="T330" s="208">
        <v>1.1285266457680301</v>
      </c>
      <c r="U330" s="208">
        <v>5.5297805642633202</v>
      </c>
      <c r="V330" s="208">
        <v>6.6583072100313503</v>
      </c>
      <c r="W330" s="208">
        <v>9.1410658307210007</v>
      </c>
      <c r="X330" s="208">
        <v>1.2413793103448301</v>
      </c>
      <c r="Y330" s="208">
        <v>0.33855799373040801</v>
      </c>
      <c r="Z330" s="208">
        <v>3.8369905956112902</v>
      </c>
      <c r="AA330" s="208">
        <v>1.80564263322884</v>
      </c>
      <c r="AB330" s="208">
        <v>29.567398119122299</v>
      </c>
      <c r="AC330" s="232">
        <v>9</v>
      </c>
      <c r="AD330" s="232" t="s">
        <v>45</v>
      </c>
    </row>
    <row r="331" spans="1:30" ht="15">
      <c r="A331" s="231" t="s">
        <v>408</v>
      </c>
      <c r="B331" s="210" t="s">
        <v>66</v>
      </c>
      <c r="C331" s="232">
        <v>33</v>
      </c>
      <c r="D331" s="232">
        <v>65</v>
      </c>
      <c r="E331" s="232">
        <v>65</v>
      </c>
      <c r="F331" s="208">
        <v>28.1</v>
      </c>
      <c r="G331" s="209">
        <v>0.42599999999999999</v>
      </c>
      <c r="H331" s="209">
        <v>0.36399999999999999</v>
      </c>
      <c r="I331" s="209">
        <v>0.48399999999999999</v>
      </c>
      <c r="J331" s="209">
        <v>0.51300000000000001</v>
      </c>
      <c r="K331" s="209">
        <v>0.78200000000000003</v>
      </c>
      <c r="L331" s="208">
        <v>5.3807829181494702</v>
      </c>
      <c r="M331" s="208">
        <v>12.6832740213523</v>
      </c>
      <c r="N331" s="208">
        <v>2.1779359430605001</v>
      </c>
      <c r="O331" s="208">
        <v>6.0213523131672604</v>
      </c>
      <c r="P331" s="208">
        <v>3.2028469750889701</v>
      </c>
      <c r="Q331" s="208">
        <v>6.6619217081850497</v>
      </c>
      <c r="R331" s="208">
        <v>1.2811387900355899</v>
      </c>
      <c r="S331" s="208">
        <v>1.66548042704626</v>
      </c>
      <c r="T331" s="208">
        <v>0.512455516014235</v>
      </c>
      <c r="U331" s="208">
        <v>4.48398576512455</v>
      </c>
      <c r="V331" s="208">
        <v>5.12455516014235</v>
      </c>
      <c r="W331" s="208">
        <v>2.3060498220640602</v>
      </c>
      <c r="X331" s="208">
        <v>0.76868327402135195</v>
      </c>
      <c r="Y331" s="208">
        <v>0.38434163701067597</v>
      </c>
      <c r="Z331" s="208">
        <v>1.1530249110320301</v>
      </c>
      <c r="AA331" s="208">
        <v>2.6903914590747302</v>
      </c>
      <c r="AB331" s="208">
        <v>14.3487544483986</v>
      </c>
      <c r="AC331" s="232">
        <v>0</v>
      </c>
      <c r="AD331" s="232" t="s">
        <v>26</v>
      </c>
    </row>
    <row r="332" spans="1:30" ht="15">
      <c r="A332" s="231" t="s">
        <v>409</v>
      </c>
      <c r="B332" s="210" t="s">
        <v>66</v>
      </c>
      <c r="C332" s="232">
        <v>33</v>
      </c>
      <c r="D332" s="232">
        <v>35</v>
      </c>
      <c r="E332" s="232">
        <v>2</v>
      </c>
      <c r="F332" s="208">
        <v>10.1</v>
      </c>
      <c r="G332" s="209">
        <v>0.40899999999999997</v>
      </c>
      <c r="H332" s="209">
        <v>0.39400000000000002</v>
      </c>
      <c r="I332" s="209">
        <v>0.432</v>
      </c>
      <c r="J332" s="209">
        <v>0.53</v>
      </c>
      <c r="K332" s="209">
        <v>1</v>
      </c>
      <c r="L332" s="208">
        <v>4.6336633663366298</v>
      </c>
      <c r="M332" s="208">
        <v>11.762376237623799</v>
      </c>
      <c r="N332" s="208">
        <v>2.85148514851485</v>
      </c>
      <c r="O332" s="208">
        <v>7.1287128712871297</v>
      </c>
      <c r="P332" s="208">
        <v>1.78217821782178</v>
      </c>
      <c r="Q332" s="208">
        <v>4.6336633663366298</v>
      </c>
      <c r="R332" s="208">
        <v>1.06930693069307</v>
      </c>
      <c r="S332" s="208">
        <v>1.06930693069307</v>
      </c>
      <c r="T332" s="208">
        <v>1.4257425742574299</v>
      </c>
      <c r="U332" s="208">
        <v>6.0594059405940603</v>
      </c>
      <c r="V332" s="208">
        <v>7.1287128712871297</v>
      </c>
      <c r="W332" s="208">
        <v>3.2079207920792099</v>
      </c>
      <c r="X332" s="208">
        <v>1.06930693069307</v>
      </c>
      <c r="Y332" s="208">
        <v>0.35643564356435598</v>
      </c>
      <c r="Z332" s="208">
        <v>1.78217821782178</v>
      </c>
      <c r="AA332" s="208">
        <v>4.9900990099009901</v>
      </c>
      <c r="AB332" s="208">
        <v>13.5445544554455</v>
      </c>
      <c r="AC332" s="232">
        <v>6</v>
      </c>
      <c r="AD332" s="232" t="s">
        <v>39</v>
      </c>
    </row>
    <row r="333" spans="1:30" ht="15">
      <c r="A333" s="231" t="s">
        <v>409</v>
      </c>
      <c r="B333" s="210" t="s">
        <v>66</v>
      </c>
      <c r="C333" s="232">
        <v>33</v>
      </c>
      <c r="D333" s="232">
        <v>27</v>
      </c>
      <c r="E333" s="232">
        <v>1</v>
      </c>
      <c r="F333" s="208">
        <v>10.6</v>
      </c>
      <c r="G333" s="209">
        <v>0.40200000000000002</v>
      </c>
      <c r="H333" s="209">
        <v>0.40799999999999997</v>
      </c>
      <c r="I333" s="209">
        <v>0.39400000000000002</v>
      </c>
      <c r="J333" s="209">
        <v>0.52400000000000002</v>
      </c>
      <c r="K333" s="209">
        <v>1</v>
      </c>
      <c r="L333" s="208">
        <v>4.0754716981132102</v>
      </c>
      <c r="M333" s="208">
        <v>10.188679245283</v>
      </c>
      <c r="N333" s="208">
        <v>2.3773584905660399</v>
      </c>
      <c r="O333" s="208">
        <v>6.11320754716981</v>
      </c>
      <c r="P333" s="208">
        <v>1.6981132075471701</v>
      </c>
      <c r="Q333" s="208">
        <v>4.0754716981132102</v>
      </c>
      <c r="R333" s="208">
        <v>1.35849056603774</v>
      </c>
      <c r="S333" s="208">
        <v>1.35849056603774</v>
      </c>
      <c r="T333" s="208">
        <v>1.6981132075471701</v>
      </c>
      <c r="U333" s="208">
        <v>5.7735849056603801</v>
      </c>
      <c r="V333" s="208">
        <v>7.47169811320755</v>
      </c>
      <c r="W333" s="208">
        <v>3.0566037735849099</v>
      </c>
      <c r="X333" s="208">
        <v>1.0188679245283001</v>
      </c>
      <c r="Y333" s="208">
        <v>0.679245283018868</v>
      </c>
      <c r="Z333" s="208">
        <v>1.6981132075471701</v>
      </c>
      <c r="AA333" s="208">
        <v>4.0754716981132102</v>
      </c>
      <c r="AB333" s="208">
        <v>12.2264150943396</v>
      </c>
      <c r="AC333" s="232">
        <v>6</v>
      </c>
      <c r="AD333" s="232" t="s">
        <v>39</v>
      </c>
    </row>
    <row r="334" spans="1:30" ht="15">
      <c r="A334" s="231" t="s">
        <v>410</v>
      </c>
      <c r="B334" s="210" t="s">
        <v>91</v>
      </c>
      <c r="C334" s="232">
        <v>27</v>
      </c>
      <c r="D334" s="232">
        <v>62</v>
      </c>
      <c r="E334" s="232">
        <v>61</v>
      </c>
      <c r="F334" s="208">
        <v>27.3</v>
      </c>
      <c r="G334" s="209">
        <v>0.48</v>
      </c>
      <c r="H334" s="209">
        <v>0.38200000000000001</v>
      </c>
      <c r="I334" s="209">
        <v>0.54300000000000004</v>
      </c>
      <c r="J334" s="209">
        <v>0.55500000000000005</v>
      </c>
      <c r="K334" s="209">
        <v>0.83099999999999996</v>
      </c>
      <c r="L334" s="208">
        <v>5.27472527472528</v>
      </c>
      <c r="M334" s="208">
        <v>10.945054945054901</v>
      </c>
      <c r="N334" s="208">
        <v>1.71428571428571</v>
      </c>
      <c r="O334" s="208">
        <v>4.3516483516483504</v>
      </c>
      <c r="P334" s="208">
        <v>3.5604395604395598</v>
      </c>
      <c r="Q334" s="208">
        <v>6.5934065934065904</v>
      </c>
      <c r="R334" s="208">
        <v>1.31868131868132</v>
      </c>
      <c r="S334" s="208">
        <v>1.5824175824175799</v>
      </c>
      <c r="T334" s="208">
        <v>0.52747252747252804</v>
      </c>
      <c r="U334" s="208">
        <v>3.9560439560439602</v>
      </c>
      <c r="V334" s="208">
        <v>4.48351648351648</v>
      </c>
      <c r="W334" s="208">
        <v>6.9890109890109899</v>
      </c>
      <c r="X334" s="208">
        <v>0.92307692307692302</v>
      </c>
      <c r="Y334" s="208">
        <v>0.26373626373626402</v>
      </c>
      <c r="Z334" s="208">
        <v>1.31868131868132</v>
      </c>
      <c r="AA334" s="208">
        <v>1.5824175824175799</v>
      </c>
      <c r="AB334" s="208">
        <v>13.5824175824176</v>
      </c>
      <c r="AC334" s="232">
        <v>3</v>
      </c>
      <c r="AD334" s="232" t="s">
        <v>33</v>
      </c>
    </row>
    <row r="335" spans="1:30" ht="15">
      <c r="A335" s="231" t="s">
        <v>411</v>
      </c>
      <c r="B335" s="210" t="s">
        <v>61</v>
      </c>
      <c r="C335" s="232">
        <v>22</v>
      </c>
      <c r="D335" s="232">
        <v>79</v>
      </c>
      <c r="E335" s="232">
        <v>65</v>
      </c>
      <c r="F335" s="208">
        <v>31</v>
      </c>
      <c r="G335" s="209">
        <v>0.48399999999999999</v>
      </c>
      <c r="H335" s="209">
        <v>0.40600000000000003</v>
      </c>
      <c r="I335" s="209">
        <v>0.61099999999999999</v>
      </c>
      <c r="J335" s="209">
        <v>0.61</v>
      </c>
      <c r="K335" s="209">
        <v>0.90500000000000003</v>
      </c>
      <c r="L335" s="208">
        <v>5.6903225806451596</v>
      </c>
      <c r="M335" s="208">
        <v>11.7290322580645</v>
      </c>
      <c r="N335" s="208">
        <v>3.0193548387096798</v>
      </c>
      <c r="O335" s="208">
        <v>7.3161290322580603</v>
      </c>
      <c r="P335" s="208">
        <v>2.6709677419354798</v>
      </c>
      <c r="Q335" s="208">
        <v>4.41290322580645</v>
      </c>
      <c r="R335" s="208">
        <v>2.5548387096774201</v>
      </c>
      <c r="S335" s="208">
        <v>2.7870967741935502</v>
      </c>
      <c r="T335" s="208">
        <v>0.81290322580645202</v>
      </c>
      <c r="U335" s="208">
        <v>3.2516129032258099</v>
      </c>
      <c r="V335" s="208">
        <v>4.1806451612903199</v>
      </c>
      <c r="W335" s="208">
        <v>1.6258064516129</v>
      </c>
      <c r="X335" s="208">
        <v>1.2774193548387101</v>
      </c>
      <c r="Y335" s="208">
        <v>0.58064516129032295</v>
      </c>
      <c r="Z335" s="208">
        <v>0.92903225806451595</v>
      </c>
      <c r="AA335" s="208">
        <v>2.32258064516129</v>
      </c>
      <c r="AB335" s="208">
        <v>16.838709677419399</v>
      </c>
      <c r="AC335" s="232">
        <v>0</v>
      </c>
      <c r="AD335" s="232" t="s">
        <v>26</v>
      </c>
    </row>
    <row r="336" spans="1:30" ht="15">
      <c r="A336" s="231" t="s">
        <v>110</v>
      </c>
      <c r="B336" s="210" t="s">
        <v>81</v>
      </c>
      <c r="C336" s="232">
        <v>26</v>
      </c>
      <c r="D336" s="232">
        <v>74</v>
      </c>
      <c r="E336" s="232">
        <v>74</v>
      </c>
      <c r="F336" s="208">
        <v>36.4</v>
      </c>
      <c r="G336" s="209">
        <v>0.46400000000000002</v>
      </c>
      <c r="H336" s="209">
        <v>0.34399999999999997</v>
      </c>
      <c r="I336" s="209">
        <v>0.51400000000000001</v>
      </c>
      <c r="J336" s="209">
        <v>0.51400000000000001</v>
      </c>
      <c r="K336" s="209">
        <v>0.83199999999999996</v>
      </c>
      <c r="L336" s="208">
        <v>8.2087912087912098</v>
      </c>
      <c r="M336" s="208">
        <v>17.604395604395599</v>
      </c>
      <c r="N336" s="208">
        <v>1.7802197802197799</v>
      </c>
      <c r="O336" s="208">
        <v>5.1428571428571397</v>
      </c>
      <c r="P336" s="208">
        <v>6.4285714285714297</v>
      </c>
      <c r="Q336" s="208">
        <v>12.461538461538501</v>
      </c>
      <c r="R336" s="208">
        <v>2.0769230769230802</v>
      </c>
      <c r="S336" s="208">
        <v>2.5714285714285698</v>
      </c>
      <c r="T336" s="208">
        <v>0.69230769230769196</v>
      </c>
      <c r="U336" s="208">
        <v>4.4505494505494498</v>
      </c>
      <c r="V336" s="208">
        <v>5.24175824175824</v>
      </c>
      <c r="W336" s="208">
        <v>6.0329670329670302</v>
      </c>
      <c r="X336" s="208">
        <v>1.48351648351648</v>
      </c>
      <c r="Y336" s="208">
        <v>0.29670329670329698</v>
      </c>
      <c r="Z336" s="208">
        <v>2.1758241758241801</v>
      </c>
      <c r="AA336" s="208">
        <v>1.3846153846153799</v>
      </c>
      <c r="AB336" s="208">
        <v>20.274725274725299</v>
      </c>
      <c r="AC336" s="232">
        <v>5</v>
      </c>
      <c r="AD336" s="232" t="s">
        <v>37</v>
      </c>
    </row>
    <row r="337" spans="1:30" ht="15">
      <c r="A337" s="231" t="s">
        <v>412</v>
      </c>
      <c r="B337" s="210" t="s">
        <v>91</v>
      </c>
      <c r="C337" s="232">
        <v>25</v>
      </c>
      <c r="D337" s="232">
        <v>65</v>
      </c>
      <c r="E337" s="232">
        <v>65</v>
      </c>
      <c r="F337" s="208">
        <v>32.799999999999997</v>
      </c>
      <c r="G337" s="209">
        <v>0.45400000000000001</v>
      </c>
      <c r="H337" s="209">
        <v>0.39800000000000002</v>
      </c>
      <c r="I337" s="209">
        <v>0.49399999999999999</v>
      </c>
      <c r="J337" s="209">
        <v>0.53700000000000003</v>
      </c>
      <c r="K337" s="209">
        <v>0.83299999999999996</v>
      </c>
      <c r="L337" s="208">
        <v>8.0121951219512209</v>
      </c>
      <c r="M337" s="208">
        <v>17.560975609756099</v>
      </c>
      <c r="N337" s="208">
        <v>2.8536585365853702</v>
      </c>
      <c r="O337" s="208">
        <v>7.2439024390243896</v>
      </c>
      <c r="P337" s="208">
        <v>5.0487804878048799</v>
      </c>
      <c r="Q337" s="208">
        <v>10.3170731707317</v>
      </c>
      <c r="R337" s="208">
        <v>3.0731707317073198</v>
      </c>
      <c r="S337" s="208">
        <v>3.6219512195122001</v>
      </c>
      <c r="T337" s="208">
        <v>0.76829268292682895</v>
      </c>
      <c r="U337" s="208">
        <v>3.51219512195122</v>
      </c>
      <c r="V337" s="208">
        <v>4.3902439024390301</v>
      </c>
      <c r="W337" s="208">
        <v>6.8048780487804903</v>
      </c>
      <c r="X337" s="208">
        <v>1.09756097560976</v>
      </c>
      <c r="Y337" s="208">
        <v>0.219512195121951</v>
      </c>
      <c r="Z337" s="208">
        <v>2.4146341463414598</v>
      </c>
      <c r="AA337" s="208">
        <v>1.75609756097561</v>
      </c>
      <c r="AB337" s="208">
        <v>21.951219512195099</v>
      </c>
      <c r="AC337" s="232">
        <v>5</v>
      </c>
      <c r="AD337" s="232" t="s">
        <v>37</v>
      </c>
    </row>
    <row r="338" spans="1:30" ht="15">
      <c r="A338" s="231" t="s">
        <v>413</v>
      </c>
      <c r="B338" s="210" t="s">
        <v>61</v>
      </c>
      <c r="C338" s="232">
        <v>22</v>
      </c>
      <c r="D338" s="232">
        <v>80</v>
      </c>
      <c r="E338" s="232">
        <v>78</v>
      </c>
      <c r="F338" s="208">
        <v>29.8</v>
      </c>
      <c r="G338" s="209">
        <v>0.45300000000000001</v>
      </c>
      <c r="H338" s="209">
        <v>0.41099999999999998</v>
      </c>
      <c r="I338" s="209">
        <v>0.52700000000000002</v>
      </c>
      <c r="J338" s="209">
        <v>0.58399999999999996</v>
      </c>
      <c r="K338" s="209">
        <v>0.76500000000000001</v>
      </c>
      <c r="L338" s="208">
        <v>5.3154362416107404</v>
      </c>
      <c r="M338" s="208">
        <v>11.838926174496599</v>
      </c>
      <c r="N338" s="208">
        <v>3.1409395973154401</v>
      </c>
      <c r="O338" s="208">
        <v>7.6107382550335601</v>
      </c>
      <c r="P338" s="208">
        <v>2.2953020134228201</v>
      </c>
      <c r="Q338" s="208">
        <v>4.2281879194630898</v>
      </c>
      <c r="R338" s="208">
        <v>0.96644295302013405</v>
      </c>
      <c r="S338" s="208">
        <v>1.20805369127517</v>
      </c>
      <c r="T338" s="208">
        <v>1.32885906040268</v>
      </c>
      <c r="U338" s="208">
        <v>4.2281879194630898</v>
      </c>
      <c r="V338" s="208">
        <v>5.5570469798657696</v>
      </c>
      <c r="W338" s="208">
        <v>1.4496644295301999</v>
      </c>
      <c r="X338" s="208">
        <v>0.96644295302013405</v>
      </c>
      <c r="Y338" s="208">
        <v>0.60402684563758402</v>
      </c>
      <c r="Z338" s="208">
        <v>0.96644295302013405</v>
      </c>
      <c r="AA338" s="208">
        <v>2.4161073825503401</v>
      </c>
      <c r="AB338" s="208">
        <v>14.738255033557</v>
      </c>
      <c r="AC338" s="232">
        <v>0</v>
      </c>
      <c r="AD338" s="232" t="s">
        <v>26</v>
      </c>
    </row>
    <row r="339" spans="1:30" ht="15">
      <c r="A339" s="231" t="s">
        <v>414</v>
      </c>
      <c r="B339" s="210" t="s">
        <v>72</v>
      </c>
      <c r="C339" s="232">
        <v>31</v>
      </c>
      <c r="D339" s="232">
        <v>63</v>
      </c>
      <c r="E339" s="232">
        <v>9</v>
      </c>
      <c r="F339" s="208">
        <v>15</v>
      </c>
      <c r="G339" s="209">
        <v>0.44900000000000001</v>
      </c>
      <c r="H339" s="209">
        <v>0.39100000000000001</v>
      </c>
      <c r="I339" s="209">
        <v>0.58799999999999997</v>
      </c>
      <c r="J339" s="209">
        <v>0.58699999999999997</v>
      </c>
      <c r="K339" s="209">
        <v>0.76900000000000002</v>
      </c>
      <c r="L339" s="208">
        <v>5.04</v>
      </c>
      <c r="M339" s="208">
        <v>11.04</v>
      </c>
      <c r="N339" s="208">
        <v>3.12</v>
      </c>
      <c r="O339" s="208">
        <v>7.92</v>
      </c>
      <c r="P339" s="208">
        <v>1.92</v>
      </c>
      <c r="Q339" s="208">
        <v>3.12</v>
      </c>
      <c r="R339" s="208">
        <v>1.44</v>
      </c>
      <c r="S339" s="208">
        <v>1.92</v>
      </c>
      <c r="T339" s="208">
        <v>1.44</v>
      </c>
      <c r="U339" s="208">
        <v>6.24</v>
      </c>
      <c r="V339" s="208">
        <v>7.68</v>
      </c>
      <c r="W339" s="208">
        <v>1.92</v>
      </c>
      <c r="X339" s="208">
        <v>0.48</v>
      </c>
      <c r="Y339" s="208">
        <v>0.96</v>
      </c>
      <c r="Z339" s="208">
        <v>0.96</v>
      </c>
      <c r="AA339" s="208">
        <v>3.84</v>
      </c>
      <c r="AB339" s="208">
        <v>14.64</v>
      </c>
      <c r="AC339" s="232">
        <v>6</v>
      </c>
      <c r="AD339" s="232" t="s">
        <v>39</v>
      </c>
    </row>
    <row r="340" spans="1:30" ht="15">
      <c r="A340" s="231" t="s">
        <v>414</v>
      </c>
      <c r="B340" s="210" t="s">
        <v>72</v>
      </c>
      <c r="C340" s="232">
        <v>31</v>
      </c>
      <c r="D340" s="232">
        <v>43</v>
      </c>
      <c r="E340" s="232">
        <v>5</v>
      </c>
      <c r="F340" s="208">
        <v>14.5</v>
      </c>
      <c r="G340" s="209">
        <v>0.438</v>
      </c>
      <c r="H340" s="209">
        <v>0.39400000000000002</v>
      </c>
      <c r="I340" s="209">
        <v>0.54100000000000004</v>
      </c>
      <c r="J340" s="209">
        <v>0.57599999999999996</v>
      </c>
      <c r="K340" s="209">
        <v>0.79500000000000004</v>
      </c>
      <c r="L340" s="208">
        <v>5.2137931034482801</v>
      </c>
      <c r="M340" s="208">
        <v>11.6689655172414</v>
      </c>
      <c r="N340" s="208">
        <v>3.2275862068965502</v>
      </c>
      <c r="O340" s="208">
        <v>8.1931034482758598</v>
      </c>
      <c r="P340" s="208">
        <v>1.9862068965517199</v>
      </c>
      <c r="Q340" s="208">
        <v>3.4758620689655202</v>
      </c>
      <c r="R340" s="208">
        <v>1.7379310344827601</v>
      </c>
      <c r="S340" s="208">
        <v>2.2344827586206901</v>
      </c>
      <c r="T340" s="208">
        <v>1.2413793103448301</v>
      </c>
      <c r="U340" s="208">
        <v>6.4551724137931004</v>
      </c>
      <c r="V340" s="208">
        <v>7.6965517241379304</v>
      </c>
      <c r="W340" s="208">
        <v>2.2344827586206901</v>
      </c>
      <c r="X340" s="208">
        <v>0.74482758620689704</v>
      </c>
      <c r="Y340" s="208">
        <v>0.99310344827586206</v>
      </c>
      <c r="Z340" s="208">
        <v>0.74482758620689704</v>
      </c>
      <c r="AA340" s="208">
        <v>3.97241379310345</v>
      </c>
      <c r="AB340" s="208">
        <v>15.3931034482759</v>
      </c>
      <c r="AC340" s="232">
        <v>6</v>
      </c>
      <c r="AD340" s="232" t="s">
        <v>39</v>
      </c>
    </row>
    <row r="341" spans="1:30" ht="15">
      <c r="A341" s="231" t="s">
        <v>414</v>
      </c>
      <c r="B341" s="210" t="s">
        <v>72</v>
      </c>
      <c r="C341" s="232">
        <v>31</v>
      </c>
      <c r="D341" s="232">
        <v>20</v>
      </c>
      <c r="E341" s="232">
        <v>4</v>
      </c>
      <c r="F341" s="208">
        <v>16.2</v>
      </c>
      <c r="G341" s="209">
        <v>0.47199999999999998</v>
      </c>
      <c r="H341" s="209">
        <v>0.38500000000000001</v>
      </c>
      <c r="I341" s="209">
        <v>0.70799999999999996</v>
      </c>
      <c r="J341" s="209">
        <v>0.61199999999999999</v>
      </c>
      <c r="K341" s="209">
        <v>0.69199999999999995</v>
      </c>
      <c r="L341" s="208">
        <v>4.6666666666666696</v>
      </c>
      <c r="M341" s="208">
        <v>10</v>
      </c>
      <c r="N341" s="208">
        <v>2.8888888888888902</v>
      </c>
      <c r="O341" s="208">
        <v>7.3333333333333304</v>
      </c>
      <c r="P341" s="208">
        <v>2</v>
      </c>
      <c r="Q341" s="208">
        <v>2.6666666666666701</v>
      </c>
      <c r="R341" s="208">
        <v>1.1111111111111101</v>
      </c>
      <c r="S341" s="208">
        <v>1.55555555555556</v>
      </c>
      <c r="T341" s="208">
        <v>1.55555555555556</v>
      </c>
      <c r="U341" s="208">
        <v>6</v>
      </c>
      <c r="V341" s="208">
        <v>7.5555555555555598</v>
      </c>
      <c r="W341" s="208">
        <v>1.3333333333333299</v>
      </c>
      <c r="X341" s="208">
        <v>0.44444444444444497</v>
      </c>
      <c r="Y341" s="208">
        <v>0.66666666666666696</v>
      </c>
      <c r="Z341" s="208">
        <v>1.1111111111111101</v>
      </c>
      <c r="AA341" s="208">
        <v>3.1111111111111098</v>
      </c>
      <c r="AB341" s="208">
        <v>13.1111111111111</v>
      </c>
      <c r="AC341" s="232">
        <v>6</v>
      </c>
      <c r="AD341" s="232" t="s">
        <v>39</v>
      </c>
    </row>
    <row r="342" spans="1:30" ht="15">
      <c r="A342" s="231" t="s">
        <v>415</v>
      </c>
      <c r="B342" s="210" t="s">
        <v>61</v>
      </c>
      <c r="C342" s="232">
        <v>25</v>
      </c>
      <c r="D342" s="232">
        <v>32</v>
      </c>
      <c r="E342" s="232">
        <v>8</v>
      </c>
      <c r="F342" s="208">
        <v>14.6</v>
      </c>
      <c r="G342" s="209">
        <v>0.44500000000000001</v>
      </c>
      <c r="H342" s="209">
        <v>0.42399999999999999</v>
      </c>
      <c r="I342" s="209">
        <v>0.47299999999999998</v>
      </c>
      <c r="J342" s="209">
        <v>0.56599999999999995</v>
      </c>
      <c r="K342" s="209">
        <v>0.66700000000000004</v>
      </c>
      <c r="L342" s="208">
        <v>5.9178082191780801</v>
      </c>
      <c r="M342" s="208">
        <v>13.315068493150701</v>
      </c>
      <c r="N342" s="208">
        <v>3.2054794520547998</v>
      </c>
      <c r="O342" s="208">
        <v>7.6438356164383601</v>
      </c>
      <c r="P342" s="208">
        <v>2.7123287671232901</v>
      </c>
      <c r="Q342" s="208">
        <v>5.6712328767123301</v>
      </c>
      <c r="R342" s="208">
        <v>1.97260273972603</v>
      </c>
      <c r="S342" s="208">
        <v>2.95890410958904</v>
      </c>
      <c r="T342" s="208">
        <v>1.2328767123287701</v>
      </c>
      <c r="U342" s="208">
        <v>2.95890410958904</v>
      </c>
      <c r="V342" s="208">
        <v>4.1917808219178099</v>
      </c>
      <c r="W342" s="208">
        <v>4.1917808219178099</v>
      </c>
      <c r="X342" s="208">
        <v>1.2328767123287701</v>
      </c>
      <c r="Y342" s="208">
        <v>0.24657534246575299</v>
      </c>
      <c r="Z342" s="208">
        <v>1.97260273972603</v>
      </c>
      <c r="AA342" s="208">
        <v>1.72602739726027</v>
      </c>
      <c r="AB342" s="208">
        <v>17.013698630137</v>
      </c>
      <c r="AC342" s="232">
        <v>0</v>
      </c>
      <c r="AD342" s="232" t="s">
        <v>26</v>
      </c>
    </row>
    <row r="343" spans="1:30" ht="15">
      <c r="A343" s="231" t="s">
        <v>415</v>
      </c>
      <c r="B343" s="210" t="s">
        <v>61</v>
      </c>
      <c r="C343" s="232">
        <v>25</v>
      </c>
      <c r="D343" s="232">
        <v>19</v>
      </c>
      <c r="E343" s="232">
        <v>8</v>
      </c>
      <c r="F343" s="208">
        <v>22.5</v>
      </c>
      <c r="G343" s="209">
        <v>0.441</v>
      </c>
      <c r="H343" s="209">
        <v>0.40400000000000003</v>
      </c>
      <c r="I343" s="209">
        <v>0.48599999999999999</v>
      </c>
      <c r="J343" s="209">
        <v>0.55300000000000005</v>
      </c>
      <c r="K343" s="209">
        <v>0.67600000000000005</v>
      </c>
      <c r="L343" s="208">
        <v>5.92</v>
      </c>
      <c r="M343" s="208">
        <v>13.6</v>
      </c>
      <c r="N343" s="208">
        <v>3.04</v>
      </c>
      <c r="O343" s="208">
        <v>7.52</v>
      </c>
      <c r="P343" s="208">
        <v>2.88</v>
      </c>
      <c r="Q343" s="208">
        <v>6.08</v>
      </c>
      <c r="R343" s="208">
        <v>1.92</v>
      </c>
      <c r="S343" s="208">
        <v>2.88</v>
      </c>
      <c r="T343" s="208">
        <v>1.28</v>
      </c>
      <c r="U343" s="208">
        <v>2.56</v>
      </c>
      <c r="V343" s="208">
        <v>3.84</v>
      </c>
      <c r="W343" s="208">
        <v>4.32</v>
      </c>
      <c r="X343" s="208">
        <v>1.1200000000000001</v>
      </c>
      <c r="Y343" s="208">
        <v>0.32</v>
      </c>
      <c r="Z343" s="208">
        <v>1.92</v>
      </c>
      <c r="AA343" s="208">
        <v>1.92</v>
      </c>
      <c r="AB343" s="208">
        <v>16.96</v>
      </c>
      <c r="AC343" s="232">
        <v>0</v>
      </c>
      <c r="AD343" s="232" t="s">
        <v>26</v>
      </c>
    </row>
    <row r="344" spans="1:30" ht="15">
      <c r="A344" s="231" t="s">
        <v>416</v>
      </c>
      <c r="B344" s="210" t="s">
        <v>72</v>
      </c>
      <c r="C344" s="232">
        <v>30</v>
      </c>
      <c r="D344" s="232">
        <v>65</v>
      </c>
      <c r="E344" s="232">
        <v>1</v>
      </c>
      <c r="F344" s="208">
        <v>21.2</v>
      </c>
      <c r="G344" s="209">
        <v>0.61</v>
      </c>
      <c r="H344" s="209">
        <v>0.33300000000000002</v>
      </c>
      <c r="I344" s="209">
        <v>0.65400000000000003</v>
      </c>
      <c r="J344" s="209">
        <v>0.63300000000000001</v>
      </c>
      <c r="K344" s="209">
        <v>0.69599999999999995</v>
      </c>
      <c r="L344" s="208">
        <v>4.9245283018867898</v>
      </c>
      <c r="M344" s="208">
        <v>7.9811320754716997</v>
      </c>
      <c r="N344" s="208">
        <v>0.339622641509434</v>
      </c>
      <c r="O344" s="208">
        <v>1.0188679245283001</v>
      </c>
      <c r="P344" s="208">
        <v>4.4150943396226401</v>
      </c>
      <c r="Q344" s="208">
        <v>6.7924528301886804</v>
      </c>
      <c r="R344" s="208">
        <v>1.35849056603774</v>
      </c>
      <c r="S344" s="208">
        <v>2.0377358490566002</v>
      </c>
      <c r="T344" s="208">
        <v>2.7169811320754702</v>
      </c>
      <c r="U344" s="208">
        <v>6.4528301886792496</v>
      </c>
      <c r="V344" s="208">
        <v>9.1698113207547198</v>
      </c>
      <c r="W344" s="208">
        <v>3.0566037735849099</v>
      </c>
      <c r="X344" s="208">
        <v>1.52830188679245</v>
      </c>
      <c r="Y344" s="208">
        <v>1.0188679245283001</v>
      </c>
      <c r="Z344" s="208">
        <v>1.0188679245283001</v>
      </c>
      <c r="AA344" s="208">
        <v>3.3962264150943402</v>
      </c>
      <c r="AB344" s="208">
        <v>11.547169811320799</v>
      </c>
      <c r="AC344" s="232">
        <v>7</v>
      </c>
      <c r="AD344" s="232" t="s">
        <v>41</v>
      </c>
    </row>
    <row r="345" spans="1:30" ht="15">
      <c r="A345" s="231" t="s">
        <v>417</v>
      </c>
      <c r="B345" s="210" t="s">
        <v>81</v>
      </c>
      <c r="C345" s="232">
        <v>23</v>
      </c>
      <c r="D345" s="232">
        <v>75</v>
      </c>
      <c r="E345" s="232">
        <v>63</v>
      </c>
      <c r="F345" s="208">
        <v>27.6</v>
      </c>
      <c r="G345" s="209">
        <v>0.441</v>
      </c>
      <c r="H345" s="209">
        <v>0.35</v>
      </c>
      <c r="I345" s="209">
        <v>0.504</v>
      </c>
      <c r="J345" s="209">
        <v>0.51200000000000001</v>
      </c>
      <c r="K345" s="209">
        <v>0.79</v>
      </c>
      <c r="L345" s="208">
        <v>4.9565217391304301</v>
      </c>
      <c r="M345" s="208">
        <v>11.2173913043478</v>
      </c>
      <c r="N345" s="208">
        <v>1.5652173913043499</v>
      </c>
      <c r="O345" s="208">
        <v>4.5652173913043503</v>
      </c>
      <c r="P345" s="208">
        <v>3.39130434782609</v>
      </c>
      <c r="Q345" s="208">
        <v>6.6521739130434803</v>
      </c>
      <c r="R345" s="208">
        <v>0.91304347826086996</v>
      </c>
      <c r="S345" s="208">
        <v>1.0434782608695701</v>
      </c>
      <c r="T345" s="208">
        <v>0.65217391304347805</v>
      </c>
      <c r="U345" s="208">
        <v>2.8695652173913002</v>
      </c>
      <c r="V345" s="208">
        <v>3.52173913043478</v>
      </c>
      <c r="W345" s="208">
        <v>5.86956521739131</v>
      </c>
      <c r="X345" s="208">
        <v>1.1739130434782601</v>
      </c>
      <c r="Y345" s="208">
        <v>0.26086956521739102</v>
      </c>
      <c r="Z345" s="208">
        <v>2.2173913043478302</v>
      </c>
      <c r="AA345" s="208">
        <v>3.1304347826086998</v>
      </c>
      <c r="AB345" s="208">
        <v>12.3913043478261</v>
      </c>
      <c r="AC345" s="232">
        <v>3</v>
      </c>
      <c r="AD345" s="232" t="s">
        <v>33</v>
      </c>
    </row>
    <row r="346" spans="1:30" ht="15">
      <c r="A346" s="231" t="s">
        <v>418</v>
      </c>
      <c r="B346" s="210" t="s">
        <v>61</v>
      </c>
      <c r="C346" s="232">
        <v>23</v>
      </c>
      <c r="D346" s="232">
        <v>73</v>
      </c>
      <c r="E346" s="232">
        <v>60</v>
      </c>
      <c r="F346" s="208">
        <v>24.9</v>
      </c>
      <c r="G346" s="209">
        <v>0.42699999999999999</v>
      </c>
      <c r="H346" s="209">
        <v>0.36599999999999999</v>
      </c>
      <c r="I346" s="209">
        <v>0.496</v>
      </c>
      <c r="J346" s="209">
        <v>0.52500000000000002</v>
      </c>
      <c r="K346" s="209">
        <v>0.83799999999999997</v>
      </c>
      <c r="L346" s="208">
        <v>5.0602409638554198</v>
      </c>
      <c r="M346" s="208">
        <v>11.710843373494001</v>
      </c>
      <c r="N346" s="208">
        <v>2.31325301204819</v>
      </c>
      <c r="O346" s="208">
        <v>6.2168674698795199</v>
      </c>
      <c r="P346" s="208">
        <v>2.7469879518072302</v>
      </c>
      <c r="Q346" s="208">
        <v>5.4939759036144604</v>
      </c>
      <c r="R346" s="208">
        <v>2.31325301204819</v>
      </c>
      <c r="S346" s="208">
        <v>2.7469879518072302</v>
      </c>
      <c r="T346" s="208">
        <v>1.1566265060241001</v>
      </c>
      <c r="U346" s="208">
        <v>4.19277108433735</v>
      </c>
      <c r="V346" s="208">
        <v>5.4939759036144604</v>
      </c>
      <c r="W346" s="208">
        <v>1.87951807228916</v>
      </c>
      <c r="X346" s="208">
        <v>1.1566265060241001</v>
      </c>
      <c r="Y346" s="208">
        <v>0.72289156626506001</v>
      </c>
      <c r="Z346" s="208">
        <v>1.44578313253012</v>
      </c>
      <c r="AA346" s="208">
        <v>4.6265060240963898</v>
      </c>
      <c r="AB346" s="208">
        <v>14.602409638554199</v>
      </c>
      <c r="AC346" s="232">
        <v>4</v>
      </c>
      <c r="AD346" s="232" t="s">
        <v>35</v>
      </c>
    </row>
    <row r="347" spans="1:30" ht="15">
      <c r="A347" s="231" t="s">
        <v>419</v>
      </c>
      <c r="B347" s="210" t="s">
        <v>91</v>
      </c>
      <c r="C347" s="232">
        <v>30</v>
      </c>
      <c r="D347" s="232">
        <v>48</v>
      </c>
      <c r="E347" s="232">
        <v>1</v>
      </c>
      <c r="F347" s="208">
        <v>10.5</v>
      </c>
      <c r="G347" s="209">
        <v>0.51800000000000002</v>
      </c>
      <c r="H347" s="209">
        <v>0.28599999999999998</v>
      </c>
      <c r="I347" s="209">
        <v>0.66200000000000003</v>
      </c>
      <c r="J347" s="209">
        <v>0.57299999999999995</v>
      </c>
      <c r="K347" s="209">
        <v>0.91200000000000003</v>
      </c>
      <c r="L347" s="208">
        <v>4.1142857142857103</v>
      </c>
      <c r="M347" s="208">
        <v>7.8857142857142799</v>
      </c>
      <c r="N347" s="208">
        <v>1.02857142857143</v>
      </c>
      <c r="O347" s="208">
        <v>3.0857142857142899</v>
      </c>
      <c r="P347" s="208">
        <v>3.0857142857142899</v>
      </c>
      <c r="Q347" s="208">
        <v>4.8</v>
      </c>
      <c r="R347" s="208">
        <v>2.05714285714286</v>
      </c>
      <c r="S347" s="208">
        <v>2.4</v>
      </c>
      <c r="T347" s="208">
        <v>0.68571428571428605</v>
      </c>
      <c r="U347" s="208">
        <v>2.7428571428571402</v>
      </c>
      <c r="V347" s="208">
        <v>3.4285714285714302</v>
      </c>
      <c r="W347" s="208">
        <v>5.4857142857142902</v>
      </c>
      <c r="X347" s="208">
        <v>1.3714285714285701</v>
      </c>
      <c r="Y347" s="208">
        <v>0.34285714285714303</v>
      </c>
      <c r="Z347" s="208">
        <v>1.71428571428571</v>
      </c>
      <c r="AA347" s="208">
        <v>3.4285714285714302</v>
      </c>
      <c r="AB347" s="208">
        <v>11.314285714285701</v>
      </c>
      <c r="AC347" s="232">
        <v>3</v>
      </c>
      <c r="AD347" s="232" t="s">
        <v>33</v>
      </c>
    </row>
    <row r="348" spans="1:30" ht="15">
      <c r="A348" s="231" t="s">
        <v>420</v>
      </c>
      <c r="B348" s="210" t="s">
        <v>66</v>
      </c>
      <c r="C348" s="232">
        <v>29</v>
      </c>
      <c r="D348" s="232">
        <v>78</v>
      </c>
      <c r="E348" s="232">
        <v>1</v>
      </c>
      <c r="F348" s="208">
        <v>19.399999999999999</v>
      </c>
      <c r="G348" s="209">
        <v>0.442</v>
      </c>
      <c r="H348" s="209">
        <v>0.40100000000000002</v>
      </c>
      <c r="I348" s="209">
        <v>0.57599999999999996</v>
      </c>
      <c r="J348" s="209">
        <v>0.59599999999999997</v>
      </c>
      <c r="K348" s="209">
        <v>0.86699999999999999</v>
      </c>
      <c r="L348" s="208">
        <v>5.1958762886597896</v>
      </c>
      <c r="M348" s="208">
        <v>11.876288659793801</v>
      </c>
      <c r="N348" s="208">
        <v>3.7113402061855698</v>
      </c>
      <c r="O348" s="208">
        <v>9.0927835051546406</v>
      </c>
      <c r="P348" s="208">
        <v>1.6701030927835101</v>
      </c>
      <c r="Q348" s="208">
        <v>2.78350515463918</v>
      </c>
      <c r="R348" s="208">
        <v>0.92783505154639201</v>
      </c>
      <c r="S348" s="208">
        <v>1.1134020618556699</v>
      </c>
      <c r="T348" s="208">
        <v>0.37113402061855699</v>
      </c>
      <c r="U348" s="208">
        <v>3.8969072164948502</v>
      </c>
      <c r="V348" s="208">
        <v>4.4536082474226797</v>
      </c>
      <c r="W348" s="208">
        <v>1.85567010309278</v>
      </c>
      <c r="X348" s="208">
        <v>0.74226804123711398</v>
      </c>
      <c r="Y348" s="208">
        <v>0.37113402061855699</v>
      </c>
      <c r="Z348" s="208">
        <v>1.2989690721649501</v>
      </c>
      <c r="AA348" s="208">
        <v>3.5257731958762899</v>
      </c>
      <c r="AB348" s="208">
        <v>15.216494845360801</v>
      </c>
      <c r="AC348" s="232">
        <v>0</v>
      </c>
      <c r="AD348" s="232" t="s">
        <v>26</v>
      </c>
    </row>
    <row r="349" spans="1:30" ht="15">
      <c r="A349" s="231" t="s">
        <v>421</v>
      </c>
      <c r="B349" s="210" t="s">
        <v>91</v>
      </c>
      <c r="C349" s="232">
        <v>20</v>
      </c>
      <c r="D349" s="232">
        <v>57</v>
      </c>
      <c r="E349" s="232">
        <v>7</v>
      </c>
      <c r="F349" s="208">
        <v>16</v>
      </c>
      <c r="G349" s="209">
        <v>0.34200000000000003</v>
      </c>
      <c r="H349" s="209">
        <v>0.28599999999999998</v>
      </c>
      <c r="I349" s="209">
        <v>0.42299999999999999</v>
      </c>
      <c r="J349" s="209">
        <v>0.42599999999999999</v>
      </c>
      <c r="K349" s="209">
        <v>0.66700000000000004</v>
      </c>
      <c r="L349" s="208">
        <v>3.15</v>
      </c>
      <c r="M349" s="208">
        <v>9.4499999999999993</v>
      </c>
      <c r="N349" s="208">
        <v>1.575</v>
      </c>
      <c r="O349" s="208">
        <v>5.625</v>
      </c>
      <c r="P349" s="208">
        <v>1.575</v>
      </c>
      <c r="Q349" s="208">
        <v>3.8250000000000002</v>
      </c>
      <c r="R349" s="208">
        <v>0.9</v>
      </c>
      <c r="S349" s="208">
        <v>1.35</v>
      </c>
      <c r="T349" s="208">
        <v>0.67500000000000004</v>
      </c>
      <c r="U349" s="208">
        <v>3.15</v>
      </c>
      <c r="V349" s="208">
        <v>3.8250000000000002</v>
      </c>
      <c r="W349" s="208">
        <v>5.1749999999999998</v>
      </c>
      <c r="X349" s="208">
        <v>1.125</v>
      </c>
      <c r="Y349" s="208">
        <v>0.22500000000000001</v>
      </c>
      <c r="Z349" s="208">
        <v>3.375</v>
      </c>
      <c r="AA349" s="208">
        <v>2.25</v>
      </c>
      <c r="AB349" s="208">
        <v>9</v>
      </c>
      <c r="AC349" s="232">
        <v>3</v>
      </c>
      <c r="AD349" s="232" t="s">
        <v>33</v>
      </c>
    </row>
    <row r="350" spans="1:30" ht="15">
      <c r="A350" s="231" t="s">
        <v>422</v>
      </c>
      <c r="B350" s="210" t="s">
        <v>66</v>
      </c>
      <c r="C350" s="232">
        <v>22</v>
      </c>
      <c r="D350" s="232">
        <v>53</v>
      </c>
      <c r="E350" s="232">
        <v>5</v>
      </c>
      <c r="F350" s="208">
        <v>13.7</v>
      </c>
      <c r="G350" s="209">
        <v>0.56100000000000005</v>
      </c>
      <c r="H350" s="209">
        <v>0.26200000000000001</v>
      </c>
      <c r="I350" s="209">
        <v>0.71</v>
      </c>
      <c r="J350" s="209">
        <v>0.60499999999999998</v>
      </c>
      <c r="K350" s="209">
        <v>0.64500000000000002</v>
      </c>
      <c r="L350" s="208">
        <v>5.5182481751824799</v>
      </c>
      <c r="M350" s="208">
        <v>9.7226277372262793</v>
      </c>
      <c r="N350" s="208">
        <v>0.78832116788321205</v>
      </c>
      <c r="O350" s="208">
        <v>3.15328467153285</v>
      </c>
      <c r="P350" s="208">
        <v>4.7299270072992696</v>
      </c>
      <c r="Q350" s="208">
        <v>6.5693430656934302</v>
      </c>
      <c r="R350" s="208">
        <v>2.1021897810219001</v>
      </c>
      <c r="S350" s="208">
        <v>3.15328467153285</v>
      </c>
      <c r="T350" s="208">
        <v>3.15328467153285</v>
      </c>
      <c r="U350" s="208">
        <v>3.6788321167883198</v>
      </c>
      <c r="V350" s="208">
        <v>6.8321167883211702</v>
      </c>
      <c r="W350" s="208">
        <v>0.78832116788321205</v>
      </c>
      <c r="X350" s="208">
        <v>0.78832116788321205</v>
      </c>
      <c r="Y350" s="208">
        <v>1.0510948905109501</v>
      </c>
      <c r="Z350" s="208">
        <v>1.5766423357664201</v>
      </c>
      <c r="AA350" s="208">
        <v>5.2554744525547497</v>
      </c>
      <c r="AB350" s="208">
        <v>13.6642335766423</v>
      </c>
      <c r="AC350" s="232">
        <v>4</v>
      </c>
      <c r="AD350" s="232" t="s">
        <v>35</v>
      </c>
    </row>
    <row r="351" spans="1:30" ht="15">
      <c r="A351" s="231" t="s">
        <v>423</v>
      </c>
      <c r="B351" s="210" t="s">
        <v>72</v>
      </c>
      <c r="C351" s="232">
        <v>28</v>
      </c>
      <c r="D351" s="232">
        <v>17</v>
      </c>
      <c r="E351" s="232">
        <v>4</v>
      </c>
      <c r="F351" s="208">
        <v>11.5</v>
      </c>
      <c r="G351" s="209">
        <v>0.36099999999999999</v>
      </c>
      <c r="H351" s="209">
        <v>0.5</v>
      </c>
      <c r="I351" s="209">
        <v>0.35299999999999998</v>
      </c>
      <c r="J351" s="209">
        <v>0.375</v>
      </c>
      <c r="K351" s="209">
        <v>0.66700000000000004</v>
      </c>
      <c r="L351" s="208">
        <v>2.5043478260869598</v>
      </c>
      <c r="M351" s="208">
        <v>6.5739130434782602</v>
      </c>
      <c r="N351" s="208">
        <v>0.31304347826086998</v>
      </c>
      <c r="O351" s="208">
        <v>0.31304347826086998</v>
      </c>
      <c r="P351" s="208">
        <v>2.1913043478260898</v>
      </c>
      <c r="Q351" s="208">
        <v>6.2608695652173898</v>
      </c>
      <c r="R351" s="208">
        <v>1.5652173913043499</v>
      </c>
      <c r="S351" s="208">
        <v>2.1913043478260898</v>
      </c>
      <c r="T351" s="208">
        <v>1.8782608695652201</v>
      </c>
      <c r="U351" s="208">
        <v>6.5739130434782602</v>
      </c>
      <c r="V351" s="208">
        <v>8.4521739130434792</v>
      </c>
      <c r="W351" s="208">
        <v>1.8782608695652201</v>
      </c>
      <c r="X351" s="208">
        <v>2.8173913043478298</v>
      </c>
      <c r="Y351" s="208">
        <v>1.8782608695652201</v>
      </c>
      <c r="Z351" s="208">
        <v>2.5043478260869598</v>
      </c>
      <c r="AA351" s="208">
        <v>5.9478260869565203</v>
      </c>
      <c r="AB351" s="208">
        <v>6.5739130434782602</v>
      </c>
      <c r="AC351" s="232">
        <v>7</v>
      </c>
      <c r="AD351" s="232" t="s">
        <v>41</v>
      </c>
    </row>
    <row r="352" spans="1:30" ht="15">
      <c r="A352" s="231" t="s">
        <v>423</v>
      </c>
      <c r="B352" s="210" t="s">
        <v>72</v>
      </c>
      <c r="C352" s="232">
        <v>28</v>
      </c>
      <c r="D352" s="232">
        <v>14</v>
      </c>
      <c r="E352" s="232">
        <v>3</v>
      </c>
      <c r="F352" s="208">
        <v>10.9</v>
      </c>
      <c r="G352" s="209">
        <v>0.4</v>
      </c>
      <c r="H352" s="209">
        <v>0.5</v>
      </c>
      <c r="I352" s="209">
        <v>0.39300000000000002</v>
      </c>
      <c r="J352" s="209">
        <v>0.41699999999999998</v>
      </c>
      <c r="K352" s="209">
        <v>0.7</v>
      </c>
      <c r="L352" s="208">
        <v>2.9724770642201799</v>
      </c>
      <c r="M352" s="208">
        <v>6.9357798165137599</v>
      </c>
      <c r="N352" s="208">
        <v>0.33027522935779802</v>
      </c>
      <c r="O352" s="208">
        <v>0.33027522935779802</v>
      </c>
      <c r="P352" s="208">
        <v>2.6422018348623899</v>
      </c>
      <c r="Q352" s="208">
        <v>6.6055045871559601</v>
      </c>
      <c r="R352" s="208">
        <v>1.65137614678899</v>
      </c>
      <c r="S352" s="208">
        <v>2.3119266055045902</v>
      </c>
      <c r="T352" s="208">
        <v>1.65137614678899</v>
      </c>
      <c r="U352" s="208">
        <v>6.9357798165137599</v>
      </c>
      <c r="V352" s="208">
        <v>8.5871559633027505</v>
      </c>
      <c r="W352" s="208">
        <v>1.65137614678899</v>
      </c>
      <c r="X352" s="208">
        <v>2.9724770642201799</v>
      </c>
      <c r="Y352" s="208">
        <v>1.98165137614679</v>
      </c>
      <c r="Z352" s="208">
        <v>1.98165137614679</v>
      </c>
      <c r="AA352" s="208">
        <v>5.9449541284403704</v>
      </c>
      <c r="AB352" s="208">
        <v>7.5963302752293602</v>
      </c>
      <c r="AC352" s="232">
        <v>7</v>
      </c>
      <c r="AD352" s="232" t="s">
        <v>41</v>
      </c>
    </row>
    <row r="353" spans="1:30" ht="15">
      <c r="A353" s="231" t="s">
        <v>424</v>
      </c>
      <c r="B353" s="210" t="s">
        <v>81</v>
      </c>
      <c r="C353" s="232">
        <v>23</v>
      </c>
      <c r="D353" s="232">
        <v>65</v>
      </c>
      <c r="E353" s="232">
        <v>2</v>
      </c>
      <c r="F353" s="208">
        <v>19.3</v>
      </c>
      <c r="G353" s="209">
        <v>0.44800000000000001</v>
      </c>
      <c r="H353" s="209">
        <v>0.28899999999999998</v>
      </c>
      <c r="I353" s="209">
        <v>0.54200000000000004</v>
      </c>
      <c r="J353" s="209">
        <v>0.502</v>
      </c>
      <c r="K353" s="209">
        <v>0.77800000000000002</v>
      </c>
      <c r="L353" s="208">
        <v>8.0207253886010399</v>
      </c>
      <c r="M353" s="208">
        <v>17.906735751295301</v>
      </c>
      <c r="N353" s="208">
        <v>1.86528497409326</v>
      </c>
      <c r="O353" s="208">
        <v>6.7150259067357503</v>
      </c>
      <c r="P353" s="208">
        <v>6.1554404145077699</v>
      </c>
      <c r="Q353" s="208">
        <v>11.1917098445596</v>
      </c>
      <c r="R353" s="208">
        <v>2.2383419689119202</v>
      </c>
      <c r="S353" s="208">
        <v>2.7979274611399001</v>
      </c>
      <c r="T353" s="208">
        <v>1.1191709844559601</v>
      </c>
      <c r="U353" s="208">
        <v>3.9170984455958502</v>
      </c>
      <c r="V353" s="208">
        <v>4.8497409326424901</v>
      </c>
      <c r="W353" s="208">
        <v>3.7305699481865302</v>
      </c>
      <c r="X353" s="208">
        <v>1.1191709844559601</v>
      </c>
      <c r="Y353" s="208">
        <v>0.18652849740932601</v>
      </c>
      <c r="Z353" s="208">
        <v>1.86528497409326</v>
      </c>
      <c r="AA353" s="208">
        <v>2.9844559585492201</v>
      </c>
      <c r="AB353" s="208">
        <v>20.145077720207301</v>
      </c>
      <c r="AC353" s="232">
        <v>2</v>
      </c>
      <c r="AD353" s="232" t="s">
        <v>31</v>
      </c>
    </row>
    <row r="354" spans="1:30" ht="15">
      <c r="A354" s="231" t="s">
        <v>425</v>
      </c>
      <c r="B354" s="210" t="s">
        <v>81</v>
      </c>
      <c r="C354" s="232">
        <v>24</v>
      </c>
      <c r="D354" s="232">
        <v>47</v>
      </c>
      <c r="E354" s="232">
        <v>5</v>
      </c>
      <c r="F354" s="208">
        <v>12.9</v>
      </c>
      <c r="G354" s="209">
        <v>0.36399999999999999</v>
      </c>
      <c r="H354" s="209">
        <v>0.254</v>
      </c>
      <c r="I354" s="209">
        <v>0.47699999999999998</v>
      </c>
      <c r="J354" s="209">
        <v>0.42799999999999999</v>
      </c>
      <c r="K354" s="209">
        <v>0.66700000000000004</v>
      </c>
      <c r="L354" s="208">
        <v>2.7906976744185998</v>
      </c>
      <c r="M354" s="208">
        <v>7.81395348837209</v>
      </c>
      <c r="N354" s="208">
        <v>1.1162790697674401</v>
      </c>
      <c r="O354" s="208">
        <v>3.9069767441860499</v>
      </c>
      <c r="P354" s="208">
        <v>1.9534883720930201</v>
      </c>
      <c r="Q354" s="208">
        <v>3.9069767441860499</v>
      </c>
      <c r="R354" s="208">
        <v>1.3953488372092999</v>
      </c>
      <c r="S354" s="208">
        <v>1.9534883720930201</v>
      </c>
      <c r="T354" s="208">
        <v>0.27906976744186002</v>
      </c>
      <c r="U354" s="208">
        <v>3.3488372093023302</v>
      </c>
      <c r="V354" s="208">
        <v>3.6279069767441898</v>
      </c>
      <c r="W354" s="208">
        <v>3.3488372093023302</v>
      </c>
      <c r="X354" s="208">
        <v>0.837209302325581</v>
      </c>
      <c r="Y354" s="208">
        <v>0.27906976744186002</v>
      </c>
      <c r="Z354" s="208">
        <v>1.67441860465116</v>
      </c>
      <c r="AA354" s="208">
        <v>3.9069767441860499</v>
      </c>
      <c r="AB354" s="208">
        <v>8.0930232558139501</v>
      </c>
      <c r="AC354" s="232">
        <v>6</v>
      </c>
      <c r="AD354" s="232" t="s">
        <v>39</v>
      </c>
    </row>
    <row r="355" spans="1:30" ht="15">
      <c r="A355" s="231" t="s">
        <v>426</v>
      </c>
      <c r="B355" s="210" t="s">
        <v>81</v>
      </c>
      <c r="C355" s="232">
        <v>27</v>
      </c>
      <c r="D355" s="232">
        <v>70</v>
      </c>
      <c r="E355" s="232">
        <v>2</v>
      </c>
      <c r="F355" s="208">
        <v>13.8</v>
      </c>
      <c r="G355" s="209">
        <v>0.42399999999999999</v>
      </c>
      <c r="H355" s="209">
        <v>0.35399999999999998</v>
      </c>
      <c r="I355" s="209">
        <v>0.49299999999999999</v>
      </c>
      <c r="J355" s="209">
        <v>0.51200000000000001</v>
      </c>
      <c r="K355" s="209">
        <v>0.85399999999999998</v>
      </c>
      <c r="L355" s="208">
        <v>7.0434782608695699</v>
      </c>
      <c r="M355" s="208">
        <v>16.695652173913</v>
      </c>
      <c r="N355" s="208">
        <v>2.8695652173913002</v>
      </c>
      <c r="O355" s="208">
        <v>8.3478260869565197</v>
      </c>
      <c r="P355" s="208">
        <v>4.1739130434782599</v>
      </c>
      <c r="Q355" s="208">
        <v>8.3478260869565197</v>
      </c>
      <c r="R355" s="208">
        <v>1.3043478260869601</v>
      </c>
      <c r="S355" s="208">
        <v>1.5652173913043499</v>
      </c>
      <c r="T355" s="208">
        <v>0.52173913043478304</v>
      </c>
      <c r="U355" s="208">
        <v>3.39130434782609</v>
      </c>
      <c r="V355" s="208">
        <v>4.1739130434782599</v>
      </c>
      <c r="W355" s="208">
        <v>3.39130434782609</v>
      </c>
      <c r="X355" s="208">
        <v>1.0434782608695701</v>
      </c>
      <c r="Y355" s="208">
        <v>0.26086956521739102</v>
      </c>
      <c r="Z355" s="208">
        <v>2.3478260869565202</v>
      </c>
      <c r="AA355" s="208">
        <v>2.3478260869565202</v>
      </c>
      <c r="AB355" s="208">
        <v>18.521739130434799</v>
      </c>
      <c r="AC355" s="232">
        <v>0</v>
      </c>
      <c r="AD355" s="232" t="s">
        <v>26</v>
      </c>
    </row>
    <row r="356" spans="1:30" ht="15">
      <c r="A356" s="231" t="s">
        <v>426</v>
      </c>
      <c r="B356" s="210" t="s">
        <v>81</v>
      </c>
      <c r="C356" s="232">
        <v>27</v>
      </c>
      <c r="D356" s="232">
        <v>39</v>
      </c>
      <c r="E356" s="232">
        <v>2</v>
      </c>
      <c r="F356" s="208">
        <v>13.5</v>
      </c>
      <c r="G356" s="209">
        <v>0.40600000000000003</v>
      </c>
      <c r="H356" s="209">
        <v>0.32500000000000001</v>
      </c>
      <c r="I356" s="209">
        <v>0.48799999999999999</v>
      </c>
      <c r="J356" s="209">
        <v>0.48799999999999999</v>
      </c>
      <c r="K356" s="209">
        <v>0.81</v>
      </c>
      <c r="L356" s="208">
        <v>6.93333333333333</v>
      </c>
      <c r="M356" s="208">
        <v>17.066666666666698</v>
      </c>
      <c r="N356" s="208">
        <v>2.93333333333333</v>
      </c>
      <c r="O356" s="208">
        <v>8.5333333333333297</v>
      </c>
      <c r="P356" s="208">
        <v>4.2666666666666702</v>
      </c>
      <c r="Q356" s="208">
        <v>8.5333333333333297</v>
      </c>
      <c r="R356" s="208">
        <v>1.06666666666667</v>
      </c>
      <c r="S356" s="208">
        <v>1.3333333333333299</v>
      </c>
      <c r="T356" s="208">
        <v>0.266666666666667</v>
      </c>
      <c r="U356" s="208">
        <v>3.4666666666666699</v>
      </c>
      <c r="V356" s="208">
        <v>3.7333333333333298</v>
      </c>
      <c r="W356" s="208">
        <v>2.4</v>
      </c>
      <c r="X356" s="208">
        <v>0.8</v>
      </c>
      <c r="Y356" s="208">
        <v>0.266666666666667</v>
      </c>
      <c r="Z356" s="208">
        <v>2.1333333333333302</v>
      </c>
      <c r="AA356" s="208">
        <v>2.4</v>
      </c>
      <c r="AB356" s="208">
        <v>17.866666666666699</v>
      </c>
      <c r="AC356" s="232">
        <v>0</v>
      </c>
      <c r="AD356" s="232" t="s">
        <v>26</v>
      </c>
    </row>
    <row r="357" spans="1:30" ht="15">
      <c r="A357" s="231" t="s">
        <v>426</v>
      </c>
      <c r="B357" s="210" t="s">
        <v>81</v>
      </c>
      <c r="C357" s="232">
        <v>27</v>
      </c>
      <c r="D357" s="232">
        <v>31</v>
      </c>
      <c r="E357" s="232">
        <v>0</v>
      </c>
      <c r="F357" s="208">
        <v>14.1</v>
      </c>
      <c r="G357" s="209">
        <v>0.44700000000000001</v>
      </c>
      <c r="H357" s="209">
        <v>0.39200000000000002</v>
      </c>
      <c r="I357" s="209">
        <v>0.5</v>
      </c>
      <c r="J357" s="209">
        <v>0.54300000000000004</v>
      </c>
      <c r="K357" s="209">
        <v>0.9</v>
      </c>
      <c r="L357" s="208">
        <v>7.4042553191489402</v>
      </c>
      <c r="M357" s="208">
        <v>16.340425531914899</v>
      </c>
      <c r="N357" s="208">
        <v>3.0638297872340399</v>
      </c>
      <c r="O357" s="208">
        <v>7.9148936170212796</v>
      </c>
      <c r="P357" s="208">
        <v>4.0851063829787204</v>
      </c>
      <c r="Q357" s="208">
        <v>8.4255319148936199</v>
      </c>
      <c r="R357" s="208">
        <v>1.5319148936170199</v>
      </c>
      <c r="S357" s="208">
        <v>1.5319148936170199</v>
      </c>
      <c r="T357" s="208">
        <v>0.76595744680851097</v>
      </c>
      <c r="U357" s="208">
        <v>3.5744680851063801</v>
      </c>
      <c r="V357" s="208">
        <v>4.3404255319148897</v>
      </c>
      <c r="W357" s="208">
        <v>4.5957446808510598</v>
      </c>
      <c r="X357" s="208">
        <v>1.27659574468085</v>
      </c>
      <c r="Y357" s="208">
        <v>0.25531914893617003</v>
      </c>
      <c r="Z357" s="208">
        <v>2.8085106382978702</v>
      </c>
      <c r="AA357" s="208">
        <v>2.5531914893617</v>
      </c>
      <c r="AB357" s="208">
        <v>19.148936170212799</v>
      </c>
      <c r="AC357" s="232">
        <v>5</v>
      </c>
      <c r="AD357" s="232" t="s">
        <v>37</v>
      </c>
    </row>
    <row r="358" spans="1:30" ht="15">
      <c r="A358" s="231" t="s">
        <v>427</v>
      </c>
      <c r="B358" s="210" t="s">
        <v>72</v>
      </c>
      <c r="C358" s="232">
        <v>28</v>
      </c>
      <c r="D358" s="232">
        <v>52</v>
      </c>
      <c r="E358" s="232">
        <v>52</v>
      </c>
      <c r="F358" s="208">
        <v>26.8</v>
      </c>
      <c r="G358" s="209">
        <v>0.51900000000000002</v>
      </c>
      <c r="H358" s="209">
        <v>0.36099999999999999</v>
      </c>
      <c r="I358" s="209">
        <v>0.56699999999999995</v>
      </c>
      <c r="J358" s="209">
        <v>0.56100000000000005</v>
      </c>
      <c r="K358" s="209">
        <v>0.66100000000000003</v>
      </c>
      <c r="L358" s="208">
        <v>6.7164179104477597</v>
      </c>
      <c r="M358" s="208">
        <v>13.0298507462687</v>
      </c>
      <c r="N358" s="208">
        <v>1.07462686567164</v>
      </c>
      <c r="O358" s="208">
        <v>3.08955223880597</v>
      </c>
      <c r="P358" s="208">
        <v>5.6417910447761201</v>
      </c>
      <c r="Q358" s="208">
        <v>9.9402985074626908</v>
      </c>
      <c r="R358" s="208">
        <v>3.2238805970149298</v>
      </c>
      <c r="S358" s="208">
        <v>4.9701492537313401</v>
      </c>
      <c r="T358" s="208">
        <v>2.9552238805970199</v>
      </c>
      <c r="U358" s="208">
        <v>9.2686567164179099</v>
      </c>
      <c r="V358" s="208">
        <v>12.223880597014899</v>
      </c>
      <c r="W358" s="208">
        <v>3.8955223880597001</v>
      </c>
      <c r="X358" s="208">
        <v>1.07462686567164</v>
      </c>
      <c r="Y358" s="208">
        <v>1.07462686567164</v>
      </c>
      <c r="Z358" s="208">
        <v>3.08955223880597</v>
      </c>
      <c r="AA358" s="208">
        <v>4.8358208955223896</v>
      </c>
      <c r="AB358" s="208">
        <v>17.865671641791</v>
      </c>
      <c r="AC358" s="232">
        <v>1</v>
      </c>
      <c r="AD358" s="232" t="s">
        <v>29</v>
      </c>
    </row>
    <row r="359" spans="1:30" ht="15">
      <c r="A359" s="231" t="s">
        <v>428</v>
      </c>
      <c r="B359" s="210" t="s">
        <v>61</v>
      </c>
      <c r="C359" s="232">
        <v>24</v>
      </c>
      <c r="D359" s="232">
        <v>62</v>
      </c>
      <c r="E359" s="232">
        <v>14</v>
      </c>
      <c r="F359" s="208">
        <v>19.2</v>
      </c>
      <c r="G359" s="209">
        <v>0.436</v>
      </c>
      <c r="H359" s="209">
        <v>0.40799999999999997</v>
      </c>
      <c r="I359" s="209">
        <v>0.46200000000000002</v>
      </c>
      <c r="J359" s="209">
        <v>0.53300000000000003</v>
      </c>
      <c r="K359" s="209">
        <v>0.79100000000000004</v>
      </c>
      <c r="L359" s="208">
        <v>5.8125</v>
      </c>
      <c r="M359" s="208">
        <v>13.5</v>
      </c>
      <c r="N359" s="208">
        <v>2.625</v>
      </c>
      <c r="O359" s="208">
        <v>6.375</v>
      </c>
      <c r="P359" s="208">
        <v>3.1875</v>
      </c>
      <c r="Q359" s="208">
        <v>7.125</v>
      </c>
      <c r="R359" s="208">
        <v>2.0625</v>
      </c>
      <c r="S359" s="208">
        <v>2.625</v>
      </c>
      <c r="T359" s="208">
        <v>1.5</v>
      </c>
      <c r="U359" s="208">
        <v>5.4375</v>
      </c>
      <c r="V359" s="208">
        <v>6.9375</v>
      </c>
      <c r="W359" s="208">
        <v>2.625</v>
      </c>
      <c r="X359" s="208">
        <v>0.75</v>
      </c>
      <c r="Y359" s="208">
        <v>0.375</v>
      </c>
      <c r="Z359" s="208">
        <v>2.0625</v>
      </c>
      <c r="AA359" s="208">
        <v>2.25</v>
      </c>
      <c r="AB359" s="208">
        <v>16.3125</v>
      </c>
      <c r="AC359" s="232">
        <v>0</v>
      </c>
      <c r="AD359" s="232" t="s">
        <v>26</v>
      </c>
    </row>
    <row r="360" spans="1:30" ht="15">
      <c r="A360" s="231" t="s">
        <v>428</v>
      </c>
      <c r="B360" s="210" t="s">
        <v>61</v>
      </c>
      <c r="C360" s="232">
        <v>24</v>
      </c>
      <c r="D360" s="232">
        <v>38</v>
      </c>
      <c r="E360" s="232">
        <v>3</v>
      </c>
      <c r="F360" s="208">
        <v>15.7</v>
      </c>
      <c r="G360" s="209">
        <v>0.38600000000000001</v>
      </c>
      <c r="H360" s="209">
        <v>0.39200000000000002</v>
      </c>
      <c r="I360" s="209">
        <v>0.379</v>
      </c>
      <c r="J360" s="209">
        <v>0.48699999999999999</v>
      </c>
      <c r="K360" s="209">
        <v>0.86</v>
      </c>
      <c r="L360" s="208">
        <v>4.5859872611465002</v>
      </c>
      <c r="M360" s="208">
        <v>11.9235668789809</v>
      </c>
      <c r="N360" s="208">
        <v>2.52229299363057</v>
      </c>
      <c r="O360" s="208">
        <v>6.1910828025477702</v>
      </c>
      <c r="P360" s="208">
        <v>2.06369426751592</v>
      </c>
      <c r="Q360" s="208">
        <v>5.7324840764331197</v>
      </c>
      <c r="R360" s="208">
        <v>2.2929936305732501</v>
      </c>
      <c r="S360" s="208">
        <v>2.52229299363057</v>
      </c>
      <c r="T360" s="208">
        <v>1.8343949044586001</v>
      </c>
      <c r="U360" s="208">
        <v>5.2738853503184702</v>
      </c>
      <c r="V360" s="208">
        <v>7.1082802547770703</v>
      </c>
      <c r="W360" s="208">
        <v>2.2929936305732501</v>
      </c>
      <c r="X360" s="208">
        <v>0.68789808917197504</v>
      </c>
      <c r="Y360" s="208">
        <v>0.45859872611465002</v>
      </c>
      <c r="Z360" s="208">
        <v>2.06369426751592</v>
      </c>
      <c r="AA360" s="208">
        <v>2.06369426751592</v>
      </c>
      <c r="AB360" s="208">
        <v>13.7579617834395</v>
      </c>
      <c r="AC360" s="232">
        <v>0</v>
      </c>
      <c r="AD360" s="232" t="s">
        <v>26</v>
      </c>
    </row>
    <row r="361" spans="1:30" ht="15">
      <c r="A361" s="231" t="s">
        <v>428</v>
      </c>
      <c r="B361" s="210" t="s">
        <v>61</v>
      </c>
      <c r="C361" s="232">
        <v>24</v>
      </c>
      <c r="D361" s="232">
        <v>24</v>
      </c>
      <c r="E361" s="232">
        <v>11</v>
      </c>
      <c r="F361" s="208">
        <v>24.6</v>
      </c>
      <c r="G361" s="209">
        <v>0.47599999999999998</v>
      </c>
      <c r="H361" s="209">
        <v>0.42199999999999999</v>
      </c>
      <c r="I361" s="209">
        <v>0.51800000000000002</v>
      </c>
      <c r="J361" s="209">
        <v>0.56899999999999995</v>
      </c>
      <c r="K361" s="209">
        <v>0.72099999999999997</v>
      </c>
      <c r="L361" s="208">
        <v>7.1707317073170698</v>
      </c>
      <c r="M361" s="208">
        <v>15.0731707317073</v>
      </c>
      <c r="N361" s="208">
        <v>2.7804878048780499</v>
      </c>
      <c r="O361" s="208">
        <v>6.5853658536585398</v>
      </c>
      <c r="P361" s="208">
        <v>4.3902439024390301</v>
      </c>
      <c r="Q361" s="208">
        <v>8.4878048780487791</v>
      </c>
      <c r="R361" s="208">
        <v>1.90243902439024</v>
      </c>
      <c r="S361" s="208">
        <v>2.6341463414634099</v>
      </c>
      <c r="T361" s="208">
        <v>1.31707317073171</v>
      </c>
      <c r="U361" s="208">
        <v>5.5609756097560998</v>
      </c>
      <c r="V361" s="208">
        <v>6.8780487804878003</v>
      </c>
      <c r="W361" s="208">
        <v>3.0731707317073198</v>
      </c>
      <c r="X361" s="208">
        <v>0.73170731707317105</v>
      </c>
      <c r="Y361" s="208">
        <v>0.439024390243902</v>
      </c>
      <c r="Z361" s="208">
        <v>1.90243902439024</v>
      </c>
      <c r="AA361" s="208">
        <v>2.48780487804878</v>
      </c>
      <c r="AB361" s="208">
        <v>19.024390243902399</v>
      </c>
      <c r="AC361" s="232">
        <v>0</v>
      </c>
      <c r="AD361" s="232" t="s">
        <v>26</v>
      </c>
    </row>
    <row r="362" spans="1:30" ht="15">
      <c r="A362" s="231" t="s">
        <v>115</v>
      </c>
      <c r="B362" s="210" t="s">
        <v>61</v>
      </c>
      <c r="C362" s="232">
        <v>29</v>
      </c>
      <c r="D362" s="232">
        <v>76</v>
      </c>
      <c r="E362" s="232">
        <v>53</v>
      </c>
      <c r="F362" s="208">
        <v>31.7</v>
      </c>
      <c r="G362" s="209">
        <v>0.38600000000000001</v>
      </c>
      <c r="H362" s="209">
        <v>0.38900000000000001</v>
      </c>
      <c r="I362" s="209">
        <v>0.379</v>
      </c>
      <c r="J362" s="209">
        <v>0.52400000000000002</v>
      </c>
      <c r="K362" s="209">
        <v>0.72499999999999998</v>
      </c>
      <c r="L362" s="208">
        <v>3.4069400630914801</v>
      </c>
      <c r="M362" s="208">
        <v>8.8580441640378602</v>
      </c>
      <c r="N362" s="208">
        <v>2.3848580441640399</v>
      </c>
      <c r="O362" s="208">
        <v>6.2460567823343904</v>
      </c>
      <c r="P362" s="208">
        <v>1.02208201892744</v>
      </c>
      <c r="Q362" s="208">
        <v>2.6119873817034698</v>
      </c>
      <c r="R362" s="208">
        <v>0.794952681388013</v>
      </c>
      <c r="S362" s="208">
        <v>1.02208201892744</v>
      </c>
      <c r="T362" s="208">
        <v>0.794952681388013</v>
      </c>
      <c r="U362" s="208">
        <v>4.8832807570977899</v>
      </c>
      <c r="V362" s="208">
        <v>5.79179810725552</v>
      </c>
      <c r="W362" s="208">
        <v>4.2018927444795002</v>
      </c>
      <c r="X362" s="208">
        <v>1.02208201892744</v>
      </c>
      <c r="Y362" s="208">
        <v>0.68138801261829696</v>
      </c>
      <c r="Z362" s="208">
        <v>1.7034700315457401</v>
      </c>
      <c r="AA362" s="208">
        <v>3.5205047318611999</v>
      </c>
      <c r="AB362" s="208">
        <v>9.9936908517350194</v>
      </c>
      <c r="AC362" s="232">
        <v>6</v>
      </c>
      <c r="AD362" s="232" t="s">
        <v>39</v>
      </c>
    </row>
    <row r="363" spans="1:30" ht="15">
      <c r="A363" s="231" t="s">
        <v>429</v>
      </c>
      <c r="B363" s="210" t="s">
        <v>61</v>
      </c>
      <c r="C363" s="232">
        <v>24</v>
      </c>
      <c r="D363" s="232">
        <v>27</v>
      </c>
      <c r="E363" s="232">
        <v>8</v>
      </c>
      <c r="F363" s="208">
        <v>19.2</v>
      </c>
      <c r="G363" s="209">
        <v>0.35199999999999998</v>
      </c>
      <c r="H363" s="209">
        <v>0.30199999999999999</v>
      </c>
      <c r="I363" s="209">
        <v>0.47199999999999998</v>
      </c>
      <c r="J363" s="209">
        <v>0.45900000000000002</v>
      </c>
      <c r="K363" s="209">
        <v>0.76200000000000001</v>
      </c>
      <c r="L363" s="208">
        <v>3</v>
      </c>
      <c r="M363" s="208">
        <v>8.4375</v>
      </c>
      <c r="N363" s="208">
        <v>1.875</v>
      </c>
      <c r="O363" s="208">
        <v>6</v>
      </c>
      <c r="P363" s="208">
        <v>1.125</v>
      </c>
      <c r="Q363" s="208">
        <v>2.4375</v>
      </c>
      <c r="R363" s="208">
        <v>1.125</v>
      </c>
      <c r="S363" s="208">
        <v>1.5</v>
      </c>
      <c r="T363" s="208">
        <v>1.875</v>
      </c>
      <c r="U363" s="208">
        <v>4.875</v>
      </c>
      <c r="V363" s="208">
        <v>6.75</v>
      </c>
      <c r="W363" s="208">
        <v>2.625</v>
      </c>
      <c r="X363" s="208">
        <v>1.3125</v>
      </c>
      <c r="Y363" s="208">
        <v>0.75</v>
      </c>
      <c r="Z363" s="208">
        <v>1.125</v>
      </c>
      <c r="AA363" s="208">
        <v>2.8125</v>
      </c>
      <c r="AB363" s="208">
        <v>8.8125</v>
      </c>
      <c r="AC363" s="232">
        <v>6</v>
      </c>
      <c r="AD363" s="232" t="s">
        <v>39</v>
      </c>
    </row>
    <row r="364" spans="1:30" ht="15">
      <c r="A364" s="231" t="s">
        <v>430</v>
      </c>
      <c r="B364" s="210" t="s">
        <v>81</v>
      </c>
      <c r="C364" s="232">
        <v>24</v>
      </c>
      <c r="D364" s="232">
        <v>72</v>
      </c>
      <c r="E364" s="232">
        <v>26</v>
      </c>
      <c r="F364" s="208">
        <v>18.8</v>
      </c>
      <c r="G364" s="209">
        <v>0.39100000000000001</v>
      </c>
      <c r="H364" s="209">
        <v>0.33500000000000002</v>
      </c>
      <c r="I364" s="209">
        <v>0.442</v>
      </c>
      <c r="J364" s="209">
        <v>0.47099999999999997</v>
      </c>
      <c r="K364" s="209">
        <v>0.72399999999999998</v>
      </c>
      <c r="L364" s="208">
        <v>4.4042553191489402</v>
      </c>
      <c r="M364" s="208">
        <v>11.106382978723399</v>
      </c>
      <c r="N364" s="208">
        <v>1.72340425531915</v>
      </c>
      <c r="O364" s="208">
        <v>5.1702127659574497</v>
      </c>
      <c r="P364" s="208">
        <v>2.4893617021276602</v>
      </c>
      <c r="Q364" s="208">
        <v>5.7446808510638299</v>
      </c>
      <c r="R364" s="208">
        <v>3.6382978723404298</v>
      </c>
      <c r="S364" s="208">
        <v>5.1702127659574497</v>
      </c>
      <c r="T364" s="208">
        <v>2.87234042553191</v>
      </c>
      <c r="U364" s="208">
        <v>3.8297872340425498</v>
      </c>
      <c r="V364" s="208">
        <v>6.7021276595744697</v>
      </c>
      <c r="W364" s="208">
        <v>2.87234042553191</v>
      </c>
      <c r="X364" s="208">
        <v>1.5319148936170199</v>
      </c>
      <c r="Y364" s="208">
        <v>0.95744680851063801</v>
      </c>
      <c r="Z364" s="208">
        <v>1.72340425531915</v>
      </c>
      <c r="AA364" s="208">
        <v>3.0638297872340399</v>
      </c>
      <c r="AB364" s="208">
        <v>13.9787234042553</v>
      </c>
      <c r="AC364" s="232">
        <v>4</v>
      </c>
      <c r="AD364" s="232" t="s">
        <v>35</v>
      </c>
    </row>
    <row r="365" spans="1:30" ht="15">
      <c r="A365" s="231" t="s">
        <v>431</v>
      </c>
      <c r="B365" s="210" t="s">
        <v>72</v>
      </c>
      <c r="C365" s="232">
        <v>22</v>
      </c>
      <c r="D365" s="232">
        <v>80</v>
      </c>
      <c r="E365" s="232">
        <v>18</v>
      </c>
      <c r="F365" s="208">
        <v>23.1</v>
      </c>
      <c r="G365" s="209">
        <v>0.63800000000000001</v>
      </c>
      <c r="H365" s="209">
        <v>0.308</v>
      </c>
      <c r="I365" s="209">
        <v>0.64700000000000002</v>
      </c>
      <c r="J365" s="209">
        <v>0.64200000000000002</v>
      </c>
      <c r="K365" s="209">
        <v>0.78100000000000003</v>
      </c>
      <c r="L365" s="208">
        <v>6.2337662337662296</v>
      </c>
      <c r="M365" s="208">
        <v>9.6623376623376593</v>
      </c>
      <c r="N365" s="208">
        <v>0.15584415584415601</v>
      </c>
      <c r="O365" s="208">
        <v>0.31168831168831201</v>
      </c>
      <c r="P365" s="208">
        <v>6.0779220779220804</v>
      </c>
      <c r="Q365" s="208">
        <v>9.5064935064935092</v>
      </c>
      <c r="R365" s="208">
        <v>2.9610389610389598</v>
      </c>
      <c r="S365" s="208">
        <v>3.8961038961039001</v>
      </c>
      <c r="T365" s="208">
        <v>4.2077922077922096</v>
      </c>
      <c r="U365" s="208">
        <v>7.0129870129870104</v>
      </c>
      <c r="V365" s="208">
        <v>11.2207792207792</v>
      </c>
      <c r="W365" s="208">
        <v>1.5584415584415601</v>
      </c>
      <c r="X365" s="208">
        <v>1.0909090909090899</v>
      </c>
      <c r="Y365" s="208">
        <v>2.0259740259740302</v>
      </c>
      <c r="Z365" s="208">
        <v>1.5584415584415601</v>
      </c>
      <c r="AA365" s="208">
        <v>4.8311688311688297</v>
      </c>
      <c r="AB365" s="208">
        <v>15.4285714285714</v>
      </c>
      <c r="AC365" s="232">
        <v>8</v>
      </c>
      <c r="AD365" s="232" t="s">
        <v>43</v>
      </c>
    </row>
    <row r="366" spans="1:30" ht="15">
      <c r="A366" s="231" t="s">
        <v>432</v>
      </c>
      <c r="B366" s="210" t="s">
        <v>61</v>
      </c>
      <c r="C366" s="232">
        <v>22</v>
      </c>
      <c r="D366" s="232">
        <v>76</v>
      </c>
      <c r="E366" s="232">
        <v>46</v>
      </c>
      <c r="F366" s="208">
        <v>21.7</v>
      </c>
      <c r="G366" s="209">
        <v>0.49399999999999999</v>
      </c>
      <c r="H366" s="209">
        <v>0.36299999999999999</v>
      </c>
      <c r="I366" s="209">
        <v>0.61699999999999999</v>
      </c>
      <c r="J366" s="209">
        <v>0.58199999999999996</v>
      </c>
      <c r="K366" s="209">
        <v>0.75700000000000001</v>
      </c>
      <c r="L366" s="208">
        <v>3.81566820276498</v>
      </c>
      <c r="M366" s="208">
        <v>7.7972350230414804</v>
      </c>
      <c r="N366" s="208">
        <v>1.3271889400921699</v>
      </c>
      <c r="O366" s="208">
        <v>3.81566820276498</v>
      </c>
      <c r="P366" s="208">
        <v>2.4884792626728101</v>
      </c>
      <c r="Q366" s="208">
        <v>3.9815668202765</v>
      </c>
      <c r="R366" s="208">
        <v>1.65898617511521</v>
      </c>
      <c r="S366" s="208">
        <v>2.32258064516129</v>
      </c>
      <c r="T366" s="208">
        <v>1.1612903225806499</v>
      </c>
      <c r="U366" s="208">
        <v>2.9861751152073701</v>
      </c>
      <c r="V366" s="208">
        <v>4.1474654377880196</v>
      </c>
      <c r="W366" s="208">
        <v>1.82488479262673</v>
      </c>
      <c r="X366" s="208">
        <v>1.1612903225806499</v>
      </c>
      <c r="Y366" s="208">
        <v>0.66359447004608296</v>
      </c>
      <c r="Z366" s="208">
        <v>0.995391705069124</v>
      </c>
      <c r="AA366" s="208">
        <v>3.4838709677419399</v>
      </c>
      <c r="AB366" s="208">
        <v>10.617511520737301</v>
      </c>
      <c r="AC366" s="232">
        <v>6</v>
      </c>
      <c r="AD366" s="232" t="s">
        <v>39</v>
      </c>
    </row>
    <row r="367" spans="1:30" ht="15">
      <c r="A367" s="231" t="s">
        <v>433</v>
      </c>
      <c r="B367" s="210" t="s">
        <v>81</v>
      </c>
      <c r="C367" s="232">
        <v>30</v>
      </c>
      <c r="D367" s="232">
        <v>42</v>
      </c>
      <c r="E367" s="232">
        <v>2</v>
      </c>
      <c r="F367" s="208">
        <v>26.3</v>
      </c>
      <c r="G367" s="209">
        <v>0.39700000000000002</v>
      </c>
      <c r="H367" s="209">
        <v>0.33</v>
      </c>
      <c r="I367" s="209">
        <v>0.47099999999999997</v>
      </c>
      <c r="J367" s="209">
        <v>0.48399999999999999</v>
      </c>
      <c r="K367" s="209">
        <v>0.747</v>
      </c>
      <c r="L367" s="208">
        <v>5.2015209125475304</v>
      </c>
      <c r="M367" s="208">
        <v>13.140684410646401</v>
      </c>
      <c r="N367" s="208">
        <v>2.3269961977186302</v>
      </c>
      <c r="O367" s="208">
        <v>6.8441064638783304</v>
      </c>
      <c r="P367" s="208">
        <v>2.8745247148289002</v>
      </c>
      <c r="Q367" s="208">
        <v>6.1596958174904897</v>
      </c>
      <c r="R367" s="208">
        <v>1.91634980988593</v>
      </c>
      <c r="S367" s="208">
        <v>2.6007604562737598</v>
      </c>
      <c r="T367" s="208">
        <v>0.54752851711026596</v>
      </c>
      <c r="U367" s="208">
        <v>3.6958174904943002</v>
      </c>
      <c r="V367" s="208">
        <v>4.1064638783270002</v>
      </c>
      <c r="W367" s="208">
        <v>4.7908745247148303</v>
      </c>
      <c r="X367" s="208">
        <v>1.91634980988593</v>
      </c>
      <c r="Y367" s="208">
        <v>0.41064638783270002</v>
      </c>
      <c r="Z367" s="208">
        <v>2.8745247148289002</v>
      </c>
      <c r="AA367" s="208">
        <v>3.2851711026616002</v>
      </c>
      <c r="AB367" s="208">
        <v>14.646387832699601</v>
      </c>
      <c r="AC367" s="232">
        <v>3</v>
      </c>
      <c r="AD367" s="232" t="s">
        <v>33</v>
      </c>
    </row>
    <row r="368" spans="1:30" ht="15">
      <c r="A368" s="231" t="s">
        <v>434</v>
      </c>
      <c r="B368" s="210" t="s">
        <v>72</v>
      </c>
      <c r="C368" s="232">
        <v>31</v>
      </c>
      <c r="D368" s="232">
        <v>68</v>
      </c>
      <c r="E368" s="232">
        <v>68</v>
      </c>
      <c r="F368" s="208">
        <v>28.6</v>
      </c>
      <c r="G368" s="209">
        <v>0.499</v>
      </c>
      <c r="H368" s="209">
        <v>0.39400000000000002</v>
      </c>
      <c r="I368" s="209">
        <v>0.57599999999999996</v>
      </c>
      <c r="J368" s="209">
        <v>0.58299999999999996</v>
      </c>
      <c r="K368" s="209">
        <v>0.85299999999999998</v>
      </c>
      <c r="L368" s="208">
        <v>5.1608391608391599</v>
      </c>
      <c r="M368" s="208">
        <v>10.3216783216783</v>
      </c>
      <c r="N368" s="208">
        <v>1.7622377622377601</v>
      </c>
      <c r="O368" s="208">
        <v>4.4055944055944103</v>
      </c>
      <c r="P368" s="208">
        <v>3.3986013986014001</v>
      </c>
      <c r="Q368" s="208">
        <v>5.9160839160839203</v>
      </c>
      <c r="R368" s="208">
        <v>3.65034965034965</v>
      </c>
      <c r="S368" s="208">
        <v>4.27972027972028</v>
      </c>
      <c r="T368" s="208">
        <v>1.51048951048951</v>
      </c>
      <c r="U368" s="208">
        <v>6.2937062937062898</v>
      </c>
      <c r="V368" s="208">
        <v>7.8041958041957997</v>
      </c>
      <c r="W368" s="208">
        <v>4.6573426573426602</v>
      </c>
      <c r="X368" s="208">
        <v>1.13286713286713</v>
      </c>
      <c r="Y368" s="208">
        <v>0.62937062937062904</v>
      </c>
      <c r="Z368" s="208">
        <v>3.1468531468531502</v>
      </c>
      <c r="AA368" s="208">
        <v>4.27972027972028</v>
      </c>
      <c r="AB368" s="208">
        <v>15.7342657342657</v>
      </c>
      <c r="AC368" s="232">
        <v>4</v>
      </c>
      <c r="AD368" s="232" t="s">
        <v>35</v>
      </c>
    </row>
    <row r="369" spans="1:30" ht="15">
      <c r="A369" s="231" t="s">
        <v>435</v>
      </c>
      <c r="B369" s="210" t="s">
        <v>61</v>
      </c>
      <c r="C369" s="232">
        <v>25</v>
      </c>
      <c r="D369" s="232">
        <v>40</v>
      </c>
      <c r="E369" s="232">
        <v>6</v>
      </c>
      <c r="F369" s="208">
        <v>16.100000000000001</v>
      </c>
      <c r="G369" s="209">
        <v>0.443</v>
      </c>
      <c r="H369" s="209">
        <v>0.28100000000000003</v>
      </c>
      <c r="I369" s="209">
        <v>0.54700000000000004</v>
      </c>
      <c r="J369" s="209">
        <v>0.498</v>
      </c>
      <c r="K369" s="209">
        <v>0.68</v>
      </c>
      <c r="L369" s="208">
        <v>5.5900621118012399</v>
      </c>
      <c r="M369" s="208">
        <v>12.745341614906801</v>
      </c>
      <c r="N369" s="208">
        <v>1.3416149068323</v>
      </c>
      <c r="O369" s="208">
        <v>4.91925465838509</v>
      </c>
      <c r="P369" s="208">
        <v>4.2484472049689401</v>
      </c>
      <c r="Q369" s="208">
        <v>7.8260869565217401</v>
      </c>
      <c r="R369" s="208">
        <v>2.9068322981366501</v>
      </c>
      <c r="S369" s="208">
        <v>4.2484472049689401</v>
      </c>
      <c r="T369" s="208">
        <v>2.4596273291925499</v>
      </c>
      <c r="U369" s="208">
        <v>3.8012422360248399</v>
      </c>
      <c r="V369" s="208">
        <v>6.2608695652173898</v>
      </c>
      <c r="W369" s="208">
        <v>1.5652173913043499</v>
      </c>
      <c r="X369" s="208">
        <v>1.5652173913043499</v>
      </c>
      <c r="Y369" s="208">
        <v>0.22360248447205</v>
      </c>
      <c r="Z369" s="208">
        <v>2.0124223602484501</v>
      </c>
      <c r="AA369" s="208">
        <v>5.1428571428571397</v>
      </c>
      <c r="AB369" s="208">
        <v>15.6521739130435</v>
      </c>
      <c r="AC369" s="232">
        <v>4</v>
      </c>
      <c r="AD369" s="232" t="s">
        <v>35</v>
      </c>
    </row>
    <row r="370" spans="1:30" ht="15">
      <c r="A370" s="231" t="s">
        <v>435</v>
      </c>
      <c r="B370" s="210" t="s">
        <v>61</v>
      </c>
      <c r="C370" s="232">
        <v>25</v>
      </c>
      <c r="D370" s="232">
        <v>23</v>
      </c>
      <c r="E370" s="232">
        <v>2</v>
      </c>
      <c r="F370" s="208">
        <v>11.8</v>
      </c>
      <c r="G370" s="209">
        <v>0.46800000000000003</v>
      </c>
      <c r="H370" s="209">
        <v>0.25800000000000001</v>
      </c>
      <c r="I370" s="209">
        <v>0.57099999999999995</v>
      </c>
      <c r="J370" s="209">
        <v>0.51100000000000001</v>
      </c>
      <c r="K370" s="209">
        <v>0.60699999999999998</v>
      </c>
      <c r="L370" s="208">
        <v>5.7966101694915304</v>
      </c>
      <c r="M370" s="208">
        <v>12.508474576271199</v>
      </c>
      <c r="N370" s="208">
        <v>0.91525423728813604</v>
      </c>
      <c r="O370" s="208">
        <v>3.9661016949152499</v>
      </c>
      <c r="P370" s="208">
        <v>4.8813559322033901</v>
      </c>
      <c r="Q370" s="208">
        <v>8.2372881355932197</v>
      </c>
      <c r="R370" s="208">
        <v>2.13559322033898</v>
      </c>
      <c r="S370" s="208">
        <v>3.6610169491525402</v>
      </c>
      <c r="T370" s="208">
        <v>3.0508474576271198</v>
      </c>
      <c r="U370" s="208">
        <v>3.9661016949152499</v>
      </c>
      <c r="V370" s="208">
        <v>7.0169491525423702</v>
      </c>
      <c r="W370" s="208">
        <v>1.5254237288135599</v>
      </c>
      <c r="X370" s="208">
        <v>1.8305084745762701</v>
      </c>
      <c r="Y370" s="208">
        <v>0</v>
      </c>
      <c r="Z370" s="208">
        <v>2.13559322033898</v>
      </c>
      <c r="AA370" s="208">
        <v>6.1016949152542397</v>
      </c>
      <c r="AB370" s="208">
        <v>14.9491525423729</v>
      </c>
      <c r="AC370" s="232">
        <v>4</v>
      </c>
      <c r="AD370" s="232" t="s">
        <v>35</v>
      </c>
    </row>
    <row r="371" spans="1:30" ht="15">
      <c r="A371" s="231" t="s">
        <v>435</v>
      </c>
      <c r="B371" s="210" t="s">
        <v>61</v>
      </c>
      <c r="C371" s="232">
        <v>25</v>
      </c>
      <c r="D371" s="232">
        <v>17</v>
      </c>
      <c r="E371" s="232">
        <v>4</v>
      </c>
      <c r="F371" s="208">
        <v>21.9</v>
      </c>
      <c r="G371" s="209">
        <v>0.42499999999999999</v>
      </c>
      <c r="H371" s="209">
        <v>0.29299999999999998</v>
      </c>
      <c r="I371" s="209">
        <v>0.52600000000000002</v>
      </c>
      <c r="J371" s="209">
        <v>0.48899999999999999</v>
      </c>
      <c r="K371" s="209">
        <v>0.72299999999999998</v>
      </c>
      <c r="L371" s="208">
        <v>5.5890410958904102</v>
      </c>
      <c r="M371" s="208">
        <v>12.986301369863</v>
      </c>
      <c r="N371" s="208">
        <v>1.6438356164383601</v>
      </c>
      <c r="O371" s="208">
        <v>5.5890410958904102</v>
      </c>
      <c r="P371" s="208">
        <v>3.9452054794520599</v>
      </c>
      <c r="Q371" s="208">
        <v>7.3972602739726003</v>
      </c>
      <c r="R371" s="208">
        <v>3.2876712328767099</v>
      </c>
      <c r="S371" s="208">
        <v>4.6027397260273997</v>
      </c>
      <c r="T371" s="208">
        <v>1.97260273972603</v>
      </c>
      <c r="U371" s="208">
        <v>3.6164383561643798</v>
      </c>
      <c r="V371" s="208">
        <v>5.75342465753425</v>
      </c>
      <c r="W371" s="208">
        <v>1.6438356164383601</v>
      </c>
      <c r="X371" s="208">
        <v>1.31506849315069</v>
      </c>
      <c r="Y371" s="208">
        <v>0.32876712328767099</v>
      </c>
      <c r="Z371" s="208">
        <v>1.8082191780821899</v>
      </c>
      <c r="AA371" s="208">
        <v>4.2739726027397298</v>
      </c>
      <c r="AB371" s="208">
        <v>15.945205479452101</v>
      </c>
      <c r="AC371" s="232">
        <v>4</v>
      </c>
      <c r="AD371" s="232" t="s">
        <v>35</v>
      </c>
    </row>
    <row r="372" spans="1:30" ht="15">
      <c r="A372" s="231" t="s">
        <v>436</v>
      </c>
      <c r="B372" s="210" t="s">
        <v>61</v>
      </c>
      <c r="C372" s="232">
        <v>27</v>
      </c>
      <c r="D372" s="232">
        <v>77</v>
      </c>
      <c r="E372" s="232">
        <v>2</v>
      </c>
      <c r="F372" s="208">
        <v>20.100000000000001</v>
      </c>
      <c r="G372" s="209">
        <v>0.45100000000000001</v>
      </c>
      <c r="H372" s="209">
        <v>0.372</v>
      </c>
      <c r="I372" s="209">
        <v>0.56399999999999995</v>
      </c>
      <c r="J372" s="209">
        <v>0.56000000000000005</v>
      </c>
      <c r="K372" s="209">
        <v>0.69399999999999995</v>
      </c>
      <c r="L372" s="208">
        <v>5.5522388059701502</v>
      </c>
      <c r="M372" s="208">
        <v>12.358208955223899</v>
      </c>
      <c r="N372" s="208">
        <v>2.6865671641790998</v>
      </c>
      <c r="O372" s="208">
        <v>7.3432835820895503</v>
      </c>
      <c r="P372" s="208">
        <v>2.8656716417910402</v>
      </c>
      <c r="Q372" s="208">
        <v>5.0149253731343304</v>
      </c>
      <c r="R372" s="208">
        <v>1.7910447761193999</v>
      </c>
      <c r="S372" s="208">
        <v>2.5074626865671599</v>
      </c>
      <c r="T372" s="208">
        <v>0.537313432835821</v>
      </c>
      <c r="U372" s="208">
        <v>3.5820895522388101</v>
      </c>
      <c r="V372" s="208">
        <v>4.1194029850746299</v>
      </c>
      <c r="W372" s="208">
        <v>2.6865671641790998</v>
      </c>
      <c r="X372" s="208">
        <v>0.89552238805970097</v>
      </c>
      <c r="Y372" s="208">
        <v>0.17910447761194001</v>
      </c>
      <c r="Z372" s="208">
        <v>1.2537313432835799</v>
      </c>
      <c r="AA372" s="208">
        <v>2.8656716417910402</v>
      </c>
      <c r="AB372" s="208">
        <v>15.5820895522388</v>
      </c>
      <c r="AC372" s="232">
        <v>0</v>
      </c>
      <c r="AD372" s="232" t="s">
        <v>26</v>
      </c>
    </row>
    <row r="373" spans="1:30" ht="15">
      <c r="A373" s="231" t="s">
        <v>437</v>
      </c>
      <c r="B373" s="210" t="s">
        <v>61</v>
      </c>
      <c r="C373" s="232">
        <v>27</v>
      </c>
      <c r="D373" s="232">
        <v>48</v>
      </c>
      <c r="E373" s="232">
        <v>40</v>
      </c>
      <c r="F373" s="208">
        <v>32.299999999999997</v>
      </c>
      <c r="G373" s="209">
        <v>0.43099999999999999</v>
      </c>
      <c r="H373" s="209">
        <v>0.31900000000000001</v>
      </c>
      <c r="I373" s="209">
        <v>0.51</v>
      </c>
      <c r="J373" s="209">
        <v>0.497</v>
      </c>
      <c r="K373" s="209">
        <v>0.76</v>
      </c>
      <c r="L373" s="208">
        <v>8.2476780185758507</v>
      </c>
      <c r="M373" s="208">
        <v>19.0588235294118</v>
      </c>
      <c r="N373" s="208">
        <v>2.56346749226006</v>
      </c>
      <c r="O373" s="208">
        <v>7.9133126934984501</v>
      </c>
      <c r="P373" s="208">
        <v>5.6842105263157903</v>
      </c>
      <c r="Q373" s="208">
        <v>11.145510835913299</v>
      </c>
      <c r="R373" s="208">
        <v>3.6780185758513899</v>
      </c>
      <c r="S373" s="208">
        <v>4.7925696594427301</v>
      </c>
      <c r="T373" s="208">
        <v>1.56037151702786</v>
      </c>
      <c r="U373" s="208">
        <v>4.2352941176470598</v>
      </c>
      <c r="V373" s="208">
        <v>5.7956656346749202</v>
      </c>
      <c r="W373" s="208">
        <v>1.2260061919504599</v>
      </c>
      <c r="X373" s="208">
        <v>1.56037151702786</v>
      </c>
      <c r="Y373" s="208">
        <v>0.44582043343653299</v>
      </c>
      <c r="Z373" s="208">
        <v>1.4489164086687301</v>
      </c>
      <c r="AA373" s="208">
        <v>3.2321981424148598</v>
      </c>
      <c r="AB373" s="208">
        <v>22.625386996903998</v>
      </c>
      <c r="AC373" s="232">
        <v>2</v>
      </c>
      <c r="AD373" s="232" t="s">
        <v>31</v>
      </c>
    </row>
    <row r="374" spans="1:30" ht="15">
      <c r="A374" s="231" t="s">
        <v>145</v>
      </c>
      <c r="B374" s="210" t="s">
        <v>91</v>
      </c>
      <c r="C374" s="232">
        <v>37</v>
      </c>
      <c r="D374" s="232">
        <v>59</v>
      </c>
      <c r="E374" s="232">
        <v>59</v>
      </c>
      <c r="F374" s="208">
        <v>32</v>
      </c>
      <c r="G374" s="209">
        <v>0.44</v>
      </c>
      <c r="H374" s="209">
        <v>0.375</v>
      </c>
      <c r="I374" s="209">
        <v>0.48199999999999998</v>
      </c>
      <c r="J374" s="209">
        <v>0.51300000000000001</v>
      </c>
      <c r="K374" s="209">
        <v>0.83099999999999996</v>
      </c>
      <c r="L374" s="208">
        <v>5.625</v>
      </c>
      <c r="M374" s="208">
        <v>12.7125</v>
      </c>
      <c r="N374" s="208">
        <v>1.9125000000000001</v>
      </c>
      <c r="O374" s="208">
        <v>4.95</v>
      </c>
      <c r="P374" s="208">
        <v>3.7124999999999999</v>
      </c>
      <c r="Q374" s="208">
        <v>7.7625000000000002</v>
      </c>
      <c r="R374" s="208">
        <v>2.5874999999999999</v>
      </c>
      <c r="S374" s="208">
        <v>3.0375000000000001</v>
      </c>
      <c r="T374" s="208">
        <v>0.5625</v>
      </c>
      <c r="U374" s="208">
        <v>4.2750000000000004</v>
      </c>
      <c r="V374" s="208">
        <v>4.8375000000000004</v>
      </c>
      <c r="W374" s="208">
        <v>10.012499999999999</v>
      </c>
      <c r="X374" s="208">
        <v>1.6875</v>
      </c>
      <c r="Y374" s="208">
        <v>0.45</v>
      </c>
      <c r="Z374" s="208">
        <v>2.1375000000000002</v>
      </c>
      <c r="AA374" s="208">
        <v>2.3624999999999998</v>
      </c>
      <c r="AB374" s="208">
        <v>15.637499999999999</v>
      </c>
      <c r="AC374" s="232">
        <v>11</v>
      </c>
      <c r="AD374" s="232" t="s">
        <v>49</v>
      </c>
    </row>
    <row r="375" spans="1:30" ht="15">
      <c r="A375" s="231" t="s">
        <v>438</v>
      </c>
      <c r="B375" s="210" t="s">
        <v>91</v>
      </c>
      <c r="C375" s="232">
        <v>28</v>
      </c>
      <c r="D375" s="232">
        <v>48</v>
      </c>
      <c r="E375" s="232">
        <v>15</v>
      </c>
      <c r="F375" s="208">
        <v>20.2</v>
      </c>
      <c r="G375" s="209">
        <v>0.41499999999999998</v>
      </c>
      <c r="H375" s="209">
        <v>0.36799999999999999</v>
      </c>
      <c r="I375" s="209">
        <v>0.44800000000000001</v>
      </c>
      <c r="J375" s="209">
        <v>0.49</v>
      </c>
      <c r="K375" s="209">
        <v>0.76600000000000001</v>
      </c>
      <c r="L375" s="208">
        <v>6.9504950495049496</v>
      </c>
      <c r="M375" s="208">
        <v>16.752475247524799</v>
      </c>
      <c r="N375" s="208">
        <v>2.4950495049504902</v>
      </c>
      <c r="O375" s="208">
        <v>6.9504950495049496</v>
      </c>
      <c r="P375" s="208">
        <v>4.4554455445544603</v>
      </c>
      <c r="Q375" s="208">
        <v>9.9801980198019802</v>
      </c>
      <c r="R375" s="208">
        <v>1.78217821782178</v>
      </c>
      <c r="S375" s="208">
        <v>2.3168316831683202</v>
      </c>
      <c r="T375" s="208">
        <v>0.53465346534653502</v>
      </c>
      <c r="U375" s="208">
        <v>3.56435643564356</v>
      </c>
      <c r="V375" s="208">
        <v>3.9207920792079198</v>
      </c>
      <c r="W375" s="208">
        <v>8.0198019801980198</v>
      </c>
      <c r="X375" s="208">
        <v>1.24752475247525</v>
      </c>
      <c r="Y375" s="208">
        <v>0.35643564356435598</v>
      </c>
      <c r="Z375" s="208">
        <v>3.0297029702970302</v>
      </c>
      <c r="AA375" s="208">
        <v>3.2079207920792099</v>
      </c>
      <c r="AB375" s="208">
        <v>18.356435643564399</v>
      </c>
      <c r="AC375" s="232">
        <v>5</v>
      </c>
      <c r="AD375" s="232" t="s">
        <v>37</v>
      </c>
    </row>
    <row r="376" spans="1:30" ht="15">
      <c r="A376" s="231" t="s">
        <v>439</v>
      </c>
      <c r="B376" s="210" t="s">
        <v>81</v>
      </c>
      <c r="C376" s="232">
        <v>30</v>
      </c>
      <c r="D376" s="232">
        <v>22</v>
      </c>
      <c r="E376" s="232">
        <v>1</v>
      </c>
      <c r="F376" s="208">
        <v>16.7</v>
      </c>
      <c r="G376" s="209">
        <v>0.59399999999999997</v>
      </c>
      <c r="H376" s="209">
        <v>0.5</v>
      </c>
      <c r="I376" s="209">
        <v>0.65100000000000002</v>
      </c>
      <c r="J376" s="209">
        <v>0.68799999999999994</v>
      </c>
      <c r="K376" s="209">
        <v>0.85699999999999998</v>
      </c>
      <c r="L376" s="208">
        <v>4.0958083832335301</v>
      </c>
      <c r="M376" s="208">
        <v>6.6826347305389202</v>
      </c>
      <c r="N376" s="208">
        <v>1.2934131736526899</v>
      </c>
      <c r="O376" s="208">
        <v>2.5868263473053901</v>
      </c>
      <c r="P376" s="208">
        <v>2.80239520958084</v>
      </c>
      <c r="Q376" s="208">
        <v>4.3113772455089796</v>
      </c>
      <c r="R376" s="208">
        <v>0.64670658682634696</v>
      </c>
      <c r="S376" s="208">
        <v>0.64670658682634696</v>
      </c>
      <c r="T376" s="208">
        <v>2.3712574850299402</v>
      </c>
      <c r="U376" s="208">
        <v>4.3113772455089796</v>
      </c>
      <c r="V376" s="208">
        <v>6.6826347305389202</v>
      </c>
      <c r="W376" s="208">
        <v>3.0179640718562899</v>
      </c>
      <c r="X376" s="208">
        <v>2.1556886227544898</v>
      </c>
      <c r="Y376" s="208">
        <v>0.43113772455089799</v>
      </c>
      <c r="Z376" s="208">
        <v>1.5089820359281401</v>
      </c>
      <c r="AA376" s="208">
        <v>4.3113772455089796</v>
      </c>
      <c r="AB376" s="208">
        <v>9.9161676646706596</v>
      </c>
      <c r="AC376" s="232">
        <v>7</v>
      </c>
      <c r="AD376" s="232" t="s">
        <v>41</v>
      </c>
    </row>
    <row r="377" spans="1:30" ht="15">
      <c r="A377" s="231" t="s">
        <v>439</v>
      </c>
      <c r="B377" s="210" t="s">
        <v>81</v>
      </c>
      <c r="C377" s="232">
        <v>30</v>
      </c>
      <c r="D377" s="232">
        <v>15</v>
      </c>
      <c r="E377" s="232">
        <v>1</v>
      </c>
      <c r="F377" s="208">
        <v>17</v>
      </c>
      <c r="G377" s="209">
        <v>0.58499999999999996</v>
      </c>
      <c r="H377" s="209">
        <v>0.52900000000000003</v>
      </c>
      <c r="I377" s="209">
        <v>0.625</v>
      </c>
      <c r="J377" s="209">
        <v>0.69499999999999995</v>
      </c>
      <c r="K377" s="209">
        <v>1</v>
      </c>
      <c r="L377" s="208">
        <v>3.3882352941176501</v>
      </c>
      <c r="M377" s="208">
        <v>5.7176470588235304</v>
      </c>
      <c r="N377" s="208">
        <v>1.27058823529412</v>
      </c>
      <c r="O377" s="208">
        <v>2.3294117647058799</v>
      </c>
      <c r="P377" s="208">
        <v>2.1176470588235299</v>
      </c>
      <c r="Q377" s="208">
        <v>3.3882352941176501</v>
      </c>
      <c r="R377" s="208">
        <v>0.63529411764705901</v>
      </c>
      <c r="S377" s="208">
        <v>0.63529411764705901</v>
      </c>
      <c r="T377" s="208">
        <v>1.48235294117647</v>
      </c>
      <c r="U377" s="208">
        <v>4.0235294117647102</v>
      </c>
      <c r="V377" s="208">
        <v>5.50588235294118</v>
      </c>
      <c r="W377" s="208">
        <v>3.1764705882352899</v>
      </c>
      <c r="X377" s="208">
        <v>2.3294117647058799</v>
      </c>
      <c r="Y377" s="208">
        <v>0.21176470588235299</v>
      </c>
      <c r="Z377" s="208">
        <v>1.69411764705882</v>
      </c>
      <c r="AA377" s="208">
        <v>4.0235294117647102</v>
      </c>
      <c r="AB377" s="208">
        <v>8.6823529411764699</v>
      </c>
      <c r="AC377" s="232">
        <v>7</v>
      </c>
      <c r="AD377" s="232" t="s">
        <v>41</v>
      </c>
    </row>
    <row r="378" spans="1:30" ht="15">
      <c r="A378" s="231" t="s">
        <v>440</v>
      </c>
      <c r="B378" s="210" t="s">
        <v>72</v>
      </c>
      <c r="C378" s="232">
        <v>32</v>
      </c>
      <c r="D378" s="232">
        <v>79</v>
      </c>
      <c r="E378" s="232">
        <v>60</v>
      </c>
      <c r="F378" s="208">
        <v>26</v>
      </c>
      <c r="G378" s="209">
        <v>0.68</v>
      </c>
      <c r="H378" s="209">
        <v>0</v>
      </c>
      <c r="I378" s="209">
        <v>0.68</v>
      </c>
      <c r="J378" s="209">
        <v>0.68</v>
      </c>
      <c r="K378" s="209">
        <v>0.63600000000000001</v>
      </c>
      <c r="L378" s="208">
        <v>5.8153846153846196</v>
      </c>
      <c r="M378" s="208">
        <v>8.4461538461538499</v>
      </c>
      <c r="N378" s="208">
        <v>0</v>
      </c>
      <c r="O378" s="208">
        <v>0</v>
      </c>
      <c r="P378" s="208">
        <v>5.8153846153846196</v>
      </c>
      <c r="Q378" s="208">
        <v>8.4461538461538499</v>
      </c>
      <c r="R378" s="208">
        <v>3.4615384615384599</v>
      </c>
      <c r="S378" s="208">
        <v>5.5384615384615401</v>
      </c>
      <c r="T378" s="208">
        <v>4.0153846153846198</v>
      </c>
      <c r="U378" s="208">
        <v>8.3076923076923102</v>
      </c>
      <c r="V378" s="208">
        <v>12.323076923076901</v>
      </c>
      <c r="W378" s="208">
        <v>4.2923076923076904</v>
      </c>
      <c r="X378" s="208">
        <v>0.83076923076923104</v>
      </c>
      <c r="Y378" s="208">
        <v>0.83076923076923104</v>
      </c>
      <c r="Z378" s="208">
        <v>2.0769230769230802</v>
      </c>
      <c r="AA378" s="208">
        <v>3.7384615384615398</v>
      </c>
      <c r="AB378" s="208">
        <v>14.9538461538462</v>
      </c>
      <c r="AC378" s="232">
        <v>1</v>
      </c>
      <c r="AD378" s="232" t="s">
        <v>29</v>
      </c>
    </row>
    <row r="379" spans="1:30" ht="15">
      <c r="A379" s="231" t="s">
        <v>440</v>
      </c>
      <c r="B379" s="210" t="s">
        <v>72</v>
      </c>
      <c r="C379" s="232">
        <v>32</v>
      </c>
      <c r="D379" s="232">
        <v>56</v>
      </c>
      <c r="E379" s="232">
        <v>56</v>
      </c>
      <c r="F379" s="208">
        <v>28.5</v>
      </c>
      <c r="G379" s="209">
        <v>0.66900000000000004</v>
      </c>
      <c r="H379" s="209">
        <v>0</v>
      </c>
      <c r="I379" s="209">
        <v>0.66900000000000004</v>
      </c>
      <c r="J379" s="209">
        <v>0.66900000000000004</v>
      </c>
      <c r="K379" s="209">
        <v>0.60499999999999998</v>
      </c>
      <c r="L379" s="208">
        <v>5.9368421052631604</v>
      </c>
      <c r="M379" s="208">
        <v>8.9684210526315802</v>
      </c>
      <c r="N379" s="208">
        <v>0</v>
      </c>
      <c r="O379" s="208">
        <v>0</v>
      </c>
      <c r="P379" s="208">
        <v>5.9368421052631604</v>
      </c>
      <c r="Q379" s="208">
        <v>8.9684210526315802</v>
      </c>
      <c r="R379" s="208">
        <v>3.53684210526316</v>
      </c>
      <c r="S379" s="208">
        <v>5.8105263157894704</v>
      </c>
      <c r="T379" s="208">
        <v>4.1684210526315804</v>
      </c>
      <c r="U379" s="208">
        <v>7.9578947368421096</v>
      </c>
      <c r="V379" s="208">
        <v>12.252631578947399</v>
      </c>
      <c r="W379" s="208">
        <v>4.6736842105263197</v>
      </c>
      <c r="X379" s="208">
        <v>0.75789473684210495</v>
      </c>
      <c r="Y379" s="208">
        <v>0.75789473684210495</v>
      </c>
      <c r="Z379" s="208">
        <v>2.0210526315789501</v>
      </c>
      <c r="AA379" s="208">
        <v>3.6631578947368402</v>
      </c>
      <c r="AB379" s="208">
        <v>15.4105263157895</v>
      </c>
      <c r="AC379" s="232">
        <v>1</v>
      </c>
      <c r="AD379" s="232" t="s">
        <v>29</v>
      </c>
    </row>
    <row r="380" spans="1:30" ht="15">
      <c r="A380" s="231" t="s">
        <v>440</v>
      </c>
      <c r="B380" s="210" t="s">
        <v>72</v>
      </c>
      <c r="C380" s="232">
        <v>32</v>
      </c>
      <c r="D380" s="232">
        <v>23</v>
      </c>
      <c r="E380" s="232">
        <v>4</v>
      </c>
      <c r="F380" s="208">
        <v>19.899999999999999</v>
      </c>
      <c r="G380" s="209">
        <v>0.72699999999999998</v>
      </c>
      <c r="H380" s="209">
        <v>0</v>
      </c>
      <c r="I380" s="209">
        <v>0.72699999999999998</v>
      </c>
      <c r="J380" s="209">
        <v>0.72699999999999998</v>
      </c>
      <c r="K380" s="209">
        <v>0.77200000000000002</v>
      </c>
      <c r="L380" s="208">
        <v>5.0653266331658298</v>
      </c>
      <c r="M380" s="208">
        <v>6.8743718592964802</v>
      </c>
      <c r="N380" s="208">
        <v>0</v>
      </c>
      <c r="O380" s="208">
        <v>0</v>
      </c>
      <c r="P380" s="208">
        <v>5.0653266331658298</v>
      </c>
      <c r="Q380" s="208">
        <v>6.8743718592964802</v>
      </c>
      <c r="R380" s="208">
        <v>3.4371859296482401</v>
      </c>
      <c r="S380" s="208">
        <v>4.5226130653266301</v>
      </c>
      <c r="T380" s="208">
        <v>3.2562814070351802</v>
      </c>
      <c r="U380" s="208">
        <v>9.2261306532663294</v>
      </c>
      <c r="V380" s="208">
        <v>12.482412060301501</v>
      </c>
      <c r="W380" s="208">
        <v>3.0753768844221101</v>
      </c>
      <c r="X380" s="208">
        <v>0.904522613065327</v>
      </c>
      <c r="Y380" s="208">
        <v>0.904522613065327</v>
      </c>
      <c r="Z380" s="208">
        <v>2.3517587939698501</v>
      </c>
      <c r="AA380" s="208">
        <v>4.3417085427135698</v>
      </c>
      <c r="AB380" s="208">
        <v>13.5678391959799</v>
      </c>
      <c r="AC380" s="232">
        <v>8</v>
      </c>
      <c r="AD380" s="232" t="s">
        <v>43</v>
      </c>
    </row>
    <row r="381" spans="1:30" ht="15">
      <c r="A381" s="231" t="s">
        <v>441</v>
      </c>
      <c r="B381" s="210" t="s">
        <v>72</v>
      </c>
      <c r="C381" s="232">
        <v>27</v>
      </c>
      <c r="D381" s="232">
        <v>72</v>
      </c>
      <c r="E381" s="232">
        <v>71</v>
      </c>
      <c r="F381" s="208">
        <v>26.5</v>
      </c>
      <c r="G381" s="209">
        <v>0.629</v>
      </c>
      <c r="H381" s="209">
        <v>0</v>
      </c>
      <c r="I381" s="209">
        <v>0.63</v>
      </c>
      <c r="J381" s="209">
        <v>0.629</v>
      </c>
      <c r="K381" s="209">
        <v>0.59199999999999997</v>
      </c>
      <c r="L381" s="208">
        <v>7.3358490566037702</v>
      </c>
      <c r="M381" s="208">
        <v>11.683018867924501</v>
      </c>
      <c r="N381" s="208">
        <v>0</v>
      </c>
      <c r="O381" s="208">
        <v>0</v>
      </c>
      <c r="P381" s="208">
        <v>7.3358490566037702</v>
      </c>
      <c r="Q381" s="208">
        <v>11.683018867924501</v>
      </c>
      <c r="R381" s="208">
        <v>2.30943396226415</v>
      </c>
      <c r="S381" s="208">
        <v>3.80377358490566</v>
      </c>
      <c r="T381" s="208">
        <v>4.48301886792453</v>
      </c>
      <c r="U381" s="208">
        <v>7.8792452830188697</v>
      </c>
      <c r="V381" s="208">
        <v>12.3622641509434</v>
      </c>
      <c r="W381" s="208">
        <v>3.66792452830189</v>
      </c>
      <c r="X381" s="208">
        <v>1.22264150943396</v>
      </c>
      <c r="Y381" s="208">
        <v>1.63018867924528</v>
      </c>
      <c r="Z381" s="208">
        <v>2.30943396226415</v>
      </c>
      <c r="AA381" s="208">
        <v>3.66792452830189</v>
      </c>
      <c r="AB381" s="208">
        <v>16.981132075471699</v>
      </c>
      <c r="AC381" s="232">
        <v>1</v>
      </c>
      <c r="AD381" s="232" t="s">
        <v>29</v>
      </c>
    </row>
    <row r="382" spans="1:30" ht="15">
      <c r="A382" s="231" t="s">
        <v>441</v>
      </c>
      <c r="B382" s="210" t="s">
        <v>72</v>
      </c>
      <c r="C382" s="232">
        <v>27</v>
      </c>
      <c r="D382" s="232">
        <v>46</v>
      </c>
      <c r="E382" s="232">
        <v>46</v>
      </c>
      <c r="F382" s="208">
        <v>26.1</v>
      </c>
      <c r="G382" s="209">
        <v>0.61599999999999999</v>
      </c>
      <c r="H382" s="209">
        <v>0</v>
      </c>
      <c r="I382" s="209">
        <v>0.61799999999999999</v>
      </c>
      <c r="J382" s="209">
        <v>0.61599999999999999</v>
      </c>
      <c r="K382" s="209">
        <v>0.60499999999999998</v>
      </c>
      <c r="L382" s="208">
        <v>7.1724137931034502</v>
      </c>
      <c r="M382" s="208">
        <v>11.586206896551699</v>
      </c>
      <c r="N382" s="208">
        <v>0</v>
      </c>
      <c r="O382" s="208">
        <v>0</v>
      </c>
      <c r="P382" s="208">
        <v>7.1724137931034502</v>
      </c>
      <c r="Q382" s="208">
        <v>11.586206896551699</v>
      </c>
      <c r="R382" s="208">
        <v>2.3448275862068999</v>
      </c>
      <c r="S382" s="208">
        <v>3.8620689655172402</v>
      </c>
      <c r="T382" s="208">
        <v>4.5517241379310303</v>
      </c>
      <c r="U382" s="208">
        <v>7.8620689655172402</v>
      </c>
      <c r="V382" s="208">
        <v>12.413793103448301</v>
      </c>
      <c r="W382" s="208">
        <v>4.2758620689655196</v>
      </c>
      <c r="X382" s="208">
        <v>1.1034482758620701</v>
      </c>
      <c r="Y382" s="208">
        <v>1.5172413793103501</v>
      </c>
      <c r="Z382" s="208">
        <v>2.8965517241379302</v>
      </c>
      <c r="AA382" s="208">
        <v>3.5862068965517202</v>
      </c>
      <c r="AB382" s="208">
        <v>16.689655172413801</v>
      </c>
      <c r="AC382" s="232">
        <v>1</v>
      </c>
      <c r="AD382" s="232" t="s">
        <v>29</v>
      </c>
    </row>
    <row r="383" spans="1:30" ht="15">
      <c r="A383" s="231" t="s">
        <v>441</v>
      </c>
      <c r="B383" s="210" t="s">
        <v>72</v>
      </c>
      <c r="C383" s="232">
        <v>27</v>
      </c>
      <c r="D383" s="232">
        <v>26</v>
      </c>
      <c r="E383" s="232">
        <v>25</v>
      </c>
      <c r="F383" s="208">
        <v>27.2</v>
      </c>
      <c r="G383" s="209">
        <v>0.65200000000000002</v>
      </c>
      <c r="H383" s="209">
        <v>0</v>
      </c>
      <c r="I383" s="209">
        <v>0.65200000000000002</v>
      </c>
      <c r="J383" s="209">
        <v>0.65200000000000002</v>
      </c>
      <c r="K383" s="209">
        <v>0.56899999999999995</v>
      </c>
      <c r="L383" s="208">
        <v>7.6764705882352899</v>
      </c>
      <c r="M383" s="208">
        <v>11.647058823529401</v>
      </c>
      <c r="N383" s="208">
        <v>0</v>
      </c>
      <c r="O383" s="208">
        <v>0</v>
      </c>
      <c r="P383" s="208">
        <v>7.6764705882352899</v>
      </c>
      <c r="Q383" s="208">
        <v>11.647058823529401</v>
      </c>
      <c r="R383" s="208">
        <v>2.1176470588235299</v>
      </c>
      <c r="S383" s="208">
        <v>3.7058823529411802</v>
      </c>
      <c r="T383" s="208">
        <v>4.2352941176470598</v>
      </c>
      <c r="U383" s="208">
        <v>7.8088235294117601</v>
      </c>
      <c r="V383" s="208">
        <v>12.044117647058799</v>
      </c>
      <c r="W383" s="208">
        <v>2.9117647058823501</v>
      </c>
      <c r="X383" s="208">
        <v>1.5882352941176501</v>
      </c>
      <c r="Y383" s="208">
        <v>1.72058823529412</v>
      </c>
      <c r="Z383" s="208">
        <v>1.45588235294118</v>
      </c>
      <c r="AA383" s="208">
        <v>3.97058823529412</v>
      </c>
      <c r="AB383" s="208">
        <v>17.338235294117698</v>
      </c>
      <c r="AC383" s="232">
        <v>1</v>
      </c>
      <c r="AD383" s="232" t="s">
        <v>29</v>
      </c>
    </row>
    <row r="384" spans="1:30" ht="15">
      <c r="A384" s="231" t="s">
        <v>442</v>
      </c>
      <c r="B384" s="210" t="s">
        <v>66</v>
      </c>
      <c r="C384" s="232">
        <v>21</v>
      </c>
      <c r="D384" s="232">
        <v>34</v>
      </c>
      <c r="E384" s="232">
        <v>25</v>
      </c>
      <c r="F384" s="208">
        <v>20.6</v>
      </c>
      <c r="G384" s="209">
        <v>0.434</v>
      </c>
      <c r="H384" s="209">
        <v>0.36499999999999999</v>
      </c>
      <c r="I384" s="209">
        <v>0.48299999999999998</v>
      </c>
      <c r="J384" s="209">
        <v>0.51</v>
      </c>
      <c r="K384" s="209">
        <v>0.629</v>
      </c>
      <c r="L384" s="208">
        <v>5.5922330097087398</v>
      </c>
      <c r="M384" s="208">
        <v>12.7572815533981</v>
      </c>
      <c r="N384" s="208">
        <v>1.92233009708738</v>
      </c>
      <c r="O384" s="208">
        <v>5.4174757281553401</v>
      </c>
      <c r="P384" s="208">
        <v>3.6699029126213598</v>
      </c>
      <c r="Q384" s="208">
        <v>7.5145631067961203</v>
      </c>
      <c r="R384" s="208">
        <v>1.0485436893203901</v>
      </c>
      <c r="S384" s="208">
        <v>1.74757281553398</v>
      </c>
      <c r="T384" s="208">
        <v>2.2718446601941702</v>
      </c>
      <c r="U384" s="208">
        <v>5.9417475728155296</v>
      </c>
      <c r="V384" s="208">
        <v>8.2135922330097095</v>
      </c>
      <c r="W384" s="208">
        <v>3.3203883495145599</v>
      </c>
      <c r="X384" s="208">
        <v>1.0485436893203901</v>
      </c>
      <c r="Y384" s="208">
        <v>2.2718446601941702</v>
      </c>
      <c r="Z384" s="208">
        <v>2.2718446601941702</v>
      </c>
      <c r="AA384" s="208">
        <v>2.9708737864077701</v>
      </c>
      <c r="AB384" s="208">
        <v>14.1553398058252</v>
      </c>
      <c r="AC384" s="232">
        <v>4</v>
      </c>
      <c r="AD384" s="232" t="s">
        <v>35</v>
      </c>
    </row>
    <row r="385" spans="1:30" ht="15">
      <c r="A385" s="231" t="s">
        <v>443</v>
      </c>
      <c r="B385" s="210" t="s">
        <v>91</v>
      </c>
      <c r="C385" s="232">
        <v>23</v>
      </c>
      <c r="D385" s="232">
        <v>82</v>
      </c>
      <c r="E385" s="232">
        <v>43</v>
      </c>
      <c r="F385" s="208">
        <v>30</v>
      </c>
      <c r="G385" s="209">
        <v>0.43</v>
      </c>
      <c r="H385" s="209">
        <v>0.33600000000000002</v>
      </c>
      <c r="I385" s="209">
        <v>0.52400000000000002</v>
      </c>
      <c r="J385" s="209">
        <v>0.51400000000000001</v>
      </c>
      <c r="K385" s="209">
        <v>0.87</v>
      </c>
      <c r="L385" s="208">
        <v>8.0399999999999991</v>
      </c>
      <c r="M385" s="208">
        <v>18.72</v>
      </c>
      <c r="N385" s="208">
        <v>3.12</v>
      </c>
      <c r="O385" s="208">
        <v>9.36</v>
      </c>
      <c r="P385" s="208">
        <v>4.92</v>
      </c>
      <c r="Q385" s="208">
        <v>9.36</v>
      </c>
      <c r="R385" s="208">
        <v>5.28</v>
      </c>
      <c r="S385" s="208">
        <v>6.12</v>
      </c>
      <c r="T385" s="208">
        <v>0.48</v>
      </c>
      <c r="U385" s="208">
        <v>2.88</v>
      </c>
      <c r="V385" s="208">
        <v>3.24</v>
      </c>
      <c r="W385" s="208">
        <v>5.4</v>
      </c>
      <c r="X385" s="208">
        <v>0.96</v>
      </c>
      <c r="Y385" s="208">
        <v>0.36</v>
      </c>
      <c r="Z385" s="208">
        <v>3.72</v>
      </c>
      <c r="AA385" s="208">
        <v>3.12</v>
      </c>
      <c r="AB385" s="208">
        <v>24.48</v>
      </c>
      <c r="AC385" s="232">
        <v>5</v>
      </c>
      <c r="AD385" s="232" t="s">
        <v>37</v>
      </c>
    </row>
    <row r="386" spans="1:30" ht="15">
      <c r="A386" s="231" t="s">
        <v>444</v>
      </c>
      <c r="B386" s="210" t="s">
        <v>91</v>
      </c>
      <c r="C386" s="232">
        <v>22</v>
      </c>
      <c r="D386" s="232">
        <v>59</v>
      </c>
      <c r="E386" s="232">
        <v>59</v>
      </c>
      <c r="F386" s="208">
        <v>34.299999999999997</v>
      </c>
      <c r="G386" s="209">
        <v>0.442</v>
      </c>
      <c r="H386" s="209">
        <v>0.36599999999999999</v>
      </c>
      <c r="I386" s="209">
        <v>0.501</v>
      </c>
      <c r="J386" s="209">
        <v>0.52200000000000002</v>
      </c>
      <c r="K386" s="209">
        <v>0.78400000000000003</v>
      </c>
      <c r="L386" s="208">
        <v>6.9271137026239096</v>
      </c>
      <c r="M386" s="208">
        <v>15.7434402332362</v>
      </c>
      <c r="N386" s="208">
        <v>2.51895043731778</v>
      </c>
      <c r="O386" s="208">
        <v>6.8221574344023299</v>
      </c>
      <c r="P386" s="208">
        <v>4.4081632653061202</v>
      </c>
      <c r="Q386" s="208">
        <v>8.9212827988338201</v>
      </c>
      <c r="R386" s="208">
        <v>3.6734693877550999</v>
      </c>
      <c r="S386" s="208">
        <v>4.7230320699708503</v>
      </c>
      <c r="T386" s="208">
        <v>1.3644314868804699</v>
      </c>
      <c r="U386" s="208">
        <v>4.1982507288629698</v>
      </c>
      <c r="V386" s="208">
        <v>5.5626822157434397</v>
      </c>
      <c r="W386" s="208">
        <v>5.9825072886297397</v>
      </c>
      <c r="X386" s="208">
        <v>1.46938775510204</v>
      </c>
      <c r="Y386" s="208">
        <v>0.314868804664723</v>
      </c>
      <c r="Z386" s="208">
        <v>3.35860058309038</v>
      </c>
      <c r="AA386" s="208">
        <v>2.72886297376093</v>
      </c>
      <c r="AB386" s="208">
        <v>20.1516034985423</v>
      </c>
      <c r="AC386" s="232">
        <v>5</v>
      </c>
      <c r="AD386" s="232" t="s">
        <v>37</v>
      </c>
    </row>
    <row r="387" spans="1:30" ht="15">
      <c r="A387" s="231" t="s">
        <v>445</v>
      </c>
      <c r="B387" s="210" t="s">
        <v>61</v>
      </c>
      <c r="C387" s="232">
        <v>24</v>
      </c>
      <c r="D387" s="232">
        <v>62</v>
      </c>
      <c r="E387" s="232">
        <v>62</v>
      </c>
      <c r="F387" s="208">
        <v>29</v>
      </c>
      <c r="G387" s="209">
        <v>0.48699999999999999</v>
      </c>
      <c r="H387" s="209">
        <v>0.41399999999999998</v>
      </c>
      <c r="I387" s="209">
        <v>0.57899999999999996</v>
      </c>
      <c r="J387" s="209">
        <v>0.60199999999999998</v>
      </c>
      <c r="K387" s="209">
        <v>0.8</v>
      </c>
      <c r="L387" s="208">
        <v>7.9448275862069</v>
      </c>
      <c r="M387" s="208">
        <v>16.386206896551698</v>
      </c>
      <c r="N387" s="208">
        <v>3.72413793103448</v>
      </c>
      <c r="O387" s="208">
        <v>9.0620689655172395</v>
      </c>
      <c r="P387" s="208">
        <v>4.2206896551724098</v>
      </c>
      <c r="Q387" s="208">
        <v>7.3241379310344801</v>
      </c>
      <c r="R387" s="208">
        <v>1.86206896551724</v>
      </c>
      <c r="S387" s="208">
        <v>2.35862068965517</v>
      </c>
      <c r="T387" s="208">
        <v>1.2413793103448301</v>
      </c>
      <c r="U387" s="208">
        <v>5.5862068965517198</v>
      </c>
      <c r="V387" s="208">
        <v>6.8275862068965498</v>
      </c>
      <c r="W387" s="208">
        <v>1.2413793103448301</v>
      </c>
      <c r="X387" s="208">
        <v>0.74482758620689704</v>
      </c>
      <c r="Y387" s="208">
        <v>0.62068965517241403</v>
      </c>
      <c r="Z387" s="208">
        <v>1.36551724137931</v>
      </c>
      <c r="AA387" s="208">
        <v>2.35862068965517</v>
      </c>
      <c r="AB387" s="208">
        <v>21.6</v>
      </c>
      <c r="AC387" s="232">
        <v>0</v>
      </c>
      <c r="AD387" s="232" t="s">
        <v>26</v>
      </c>
    </row>
    <row r="388" spans="1:30" ht="15">
      <c r="A388" s="231" t="s">
        <v>446</v>
      </c>
      <c r="B388" s="210" t="s">
        <v>66</v>
      </c>
      <c r="C388" s="232">
        <v>27</v>
      </c>
      <c r="D388" s="232">
        <v>70</v>
      </c>
      <c r="E388" s="232">
        <v>22</v>
      </c>
      <c r="F388" s="208">
        <v>26</v>
      </c>
      <c r="G388" s="209">
        <v>0.496</v>
      </c>
      <c r="H388" s="209">
        <v>0.37</v>
      </c>
      <c r="I388" s="209">
        <v>0.55500000000000005</v>
      </c>
      <c r="J388" s="209">
        <v>0.55500000000000005</v>
      </c>
      <c r="K388" s="209">
        <v>0.76800000000000002</v>
      </c>
      <c r="L388" s="208">
        <v>7.89230769230769</v>
      </c>
      <c r="M388" s="208">
        <v>15.9230769230769</v>
      </c>
      <c r="N388" s="208">
        <v>1.93846153846154</v>
      </c>
      <c r="O388" s="208">
        <v>5.12307692307692</v>
      </c>
      <c r="P388" s="208">
        <v>5.9538461538461496</v>
      </c>
      <c r="Q388" s="208">
        <v>10.8</v>
      </c>
      <c r="R388" s="208">
        <v>1.93846153846154</v>
      </c>
      <c r="S388" s="208">
        <v>2.4923076923076901</v>
      </c>
      <c r="T388" s="208">
        <v>3.04615384615385</v>
      </c>
      <c r="U388" s="208">
        <v>10.246153846153801</v>
      </c>
      <c r="V388" s="208">
        <v>13.2923076923077</v>
      </c>
      <c r="W388" s="208">
        <v>2.0769230769230802</v>
      </c>
      <c r="X388" s="208">
        <v>0.55384615384615399</v>
      </c>
      <c r="Y388" s="208">
        <v>0.27692307692307699</v>
      </c>
      <c r="Z388" s="208">
        <v>1.6615384615384601</v>
      </c>
      <c r="AA388" s="208">
        <v>2.2153846153846199</v>
      </c>
      <c r="AB388" s="208">
        <v>19.5230769230769</v>
      </c>
      <c r="AC388" s="232">
        <v>1</v>
      </c>
      <c r="AD388" s="232" t="s">
        <v>29</v>
      </c>
    </row>
    <row r="389" spans="1:30" ht="15">
      <c r="A389" s="231" t="s">
        <v>447</v>
      </c>
      <c r="B389" s="210" t="s">
        <v>72</v>
      </c>
      <c r="C389" s="232">
        <v>27</v>
      </c>
      <c r="D389" s="232">
        <v>65</v>
      </c>
      <c r="E389" s="232">
        <v>65</v>
      </c>
      <c r="F389" s="208">
        <v>32.6</v>
      </c>
      <c r="G389" s="209">
        <v>0.498</v>
      </c>
      <c r="H389" s="209">
        <v>0.38500000000000001</v>
      </c>
      <c r="I389" s="209">
        <v>0.55900000000000005</v>
      </c>
      <c r="J389" s="209">
        <v>0.56499999999999995</v>
      </c>
      <c r="K389" s="209">
        <v>0.85099999999999998</v>
      </c>
      <c r="L389" s="208">
        <v>8.6134969325153392</v>
      </c>
      <c r="M389" s="208">
        <v>17.337423312883399</v>
      </c>
      <c r="N389" s="208">
        <v>2.3190184049079798</v>
      </c>
      <c r="O389" s="208">
        <v>6.0736196319018401</v>
      </c>
      <c r="P389" s="208">
        <v>6.2944785276073603</v>
      </c>
      <c r="Q389" s="208">
        <v>11.263803680981599</v>
      </c>
      <c r="R389" s="208">
        <v>5.96319018404908</v>
      </c>
      <c r="S389" s="208">
        <v>7.0674846625766898</v>
      </c>
      <c r="T389" s="208">
        <v>1.98773006134969</v>
      </c>
      <c r="U389" s="208">
        <v>7.28834355828221</v>
      </c>
      <c r="V389" s="208">
        <v>9.2760736196318998</v>
      </c>
      <c r="W389" s="208">
        <v>2.98159509202454</v>
      </c>
      <c r="X389" s="208">
        <v>0.99386503067484699</v>
      </c>
      <c r="Y389" s="208">
        <v>1.6564417177914099</v>
      </c>
      <c r="Z389" s="208">
        <v>2.3190184049079798</v>
      </c>
      <c r="AA389" s="208">
        <v>3.3128834355828198</v>
      </c>
      <c r="AB389" s="208">
        <v>25.619631901840499</v>
      </c>
      <c r="AC389" s="232">
        <v>10</v>
      </c>
      <c r="AD389" s="232" t="s">
        <v>197</v>
      </c>
    </row>
    <row r="390" spans="1:30" ht="15">
      <c r="A390" s="231" t="s">
        <v>448</v>
      </c>
      <c r="B390" s="210" t="s">
        <v>72</v>
      </c>
      <c r="C390" s="232">
        <v>31</v>
      </c>
      <c r="D390" s="232">
        <v>76</v>
      </c>
      <c r="E390" s="232">
        <v>64</v>
      </c>
      <c r="F390" s="208">
        <v>19.2</v>
      </c>
      <c r="G390" s="209">
        <v>0.73199999999999998</v>
      </c>
      <c r="H390" s="209">
        <v>0</v>
      </c>
      <c r="I390" s="209">
        <v>0.746</v>
      </c>
      <c r="J390" s="209">
        <v>0.73199999999999998</v>
      </c>
      <c r="K390" s="209">
        <v>0.66700000000000004</v>
      </c>
      <c r="L390" s="208">
        <v>4.875</v>
      </c>
      <c r="M390" s="208">
        <v>6.5625</v>
      </c>
      <c r="N390" s="208">
        <v>0</v>
      </c>
      <c r="O390" s="208">
        <v>0.1875</v>
      </c>
      <c r="P390" s="208">
        <v>4.875</v>
      </c>
      <c r="Q390" s="208">
        <v>6.5625</v>
      </c>
      <c r="R390" s="208">
        <v>2.8125</v>
      </c>
      <c r="S390" s="208">
        <v>4.125</v>
      </c>
      <c r="T390" s="208">
        <v>3.75</v>
      </c>
      <c r="U390" s="208">
        <v>4.125</v>
      </c>
      <c r="V390" s="208">
        <v>7.6875</v>
      </c>
      <c r="W390" s="208">
        <v>1.6875</v>
      </c>
      <c r="X390" s="208">
        <v>1.125</v>
      </c>
      <c r="Y390" s="208">
        <v>0.5625</v>
      </c>
      <c r="Z390" s="208">
        <v>1.6875</v>
      </c>
      <c r="AA390" s="208">
        <v>5.25</v>
      </c>
      <c r="AB390" s="208">
        <v>12.5625</v>
      </c>
      <c r="AC390" s="232">
        <v>8</v>
      </c>
      <c r="AD390" s="232" t="s">
        <v>43</v>
      </c>
    </row>
    <row r="391" spans="1:30" ht="15">
      <c r="A391" s="231" t="s">
        <v>449</v>
      </c>
      <c r="B391" s="210" t="s">
        <v>81</v>
      </c>
      <c r="C391" s="232">
        <v>29</v>
      </c>
      <c r="D391" s="232">
        <v>60</v>
      </c>
      <c r="E391" s="232">
        <v>8</v>
      </c>
      <c r="F391" s="208">
        <v>26.1</v>
      </c>
      <c r="G391" s="209">
        <v>0.47899999999999998</v>
      </c>
      <c r="H391" s="209">
        <v>0.39700000000000002</v>
      </c>
      <c r="I391" s="209">
        <v>0.53400000000000003</v>
      </c>
      <c r="J391" s="209">
        <v>0.55900000000000005</v>
      </c>
      <c r="K391" s="209">
        <v>0.81200000000000006</v>
      </c>
      <c r="L391" s="208">
        <v>7.8620689655172402</v>
      </c>
      <c r="M391" s="208">
        <v>16.275862068965498</v>
      </c>
      <c r="N391" s="208">
        <v>2.6206896551724101</v>
      </c>
      <c r="O391" s="208">
        <v>6.6206896551724101</v>
      </c>
      <c r="P391" s="208">
        <v>5.2413793103448301</v>
      </c>
      <c r="Q391" s="208">
        <v>9.7931034482758594</v>
      </c>
      <c r="R391" s="208">
        <v>5.2413793103448301</v>
      </c>
      <c r="S391" s="208">
        <v>6.3448275862069003</v>
      </c>
      <c r="T391" s="208">
        <v>0.55172413793103503</v>
      </c>
      <c r="U391" s="208">
        <v>3.4482758620689702</v>
      </c>
      <c r="V391" s="208">
        <v>4</v>
      </c>
      <c r="W391" s="208">
        <v>2.4827586206896601</v>
      </c>
      <c r="X391" s="208">
        <v>1.1034482758620701</v>
      </c>
      <c r="Y391" s="208">
        <v>0.41379310344827602</v>
      </c>
      <c r="Z391" s="208">
        <v>2.3448275862068999</v>
      </c>
      <c r="AA391" s="208">
        <v>2.8965517241379302</v>
      </c>
      <c r="AB391" s="208">
        <v>23.448275862069</v>
      </c>
      <c r="AC391" s="232">
        <v>2</v>
      </c>
      <c r="AD391" s="232" t="s">
        <v>31</v>
      </c>
    </row>
    <row r="392" spans="1:30" ht="15">
      <c r="A392" s="231" t="s">
        <v>450</v>
      </c>
      <c r="B392" s="210" t="s">
        <v>66</v>
      </c>
      <c r="C392" s="232">
        <v>28</v>
      </c>
      <c r="D392" s="232">
        <v>54</v>
      </c>
      <c r="E392" s="232">
        <v>4</v>
      </c>
      <c r="F392" s="208">
        <v>22.1</v>
      </c>
      <c r="G392" s="209">
        <v>0.46700000000000003</v>
      </c>
      <c r="H392" s="209">
        <v>0.38100000000000001</v>
      </c>
      <c r="I392" s="209">
        <v>0.55700000000000005</v>
      </c>
      <c r="J392" s="209">
        <v>0.56499999999999995</v>
      </c>
      <c r="K392" s="209">
        <v>0.84399999999999997</v>
      </c>
      <c r="L392" s="208">
        <v>5.3755656108597298</v>
      </c>
      <c r="M392" s="208">
        <v>11.402714932126701</v>
      </c>
      <c r="N392" s="208">
        <v>2.2805429864253401</v>
      </c>
      <c r="O392" s="208">
        <v>5.8642533936651597</v>
      </c>
      <c r="P392" s="208">
        <v>3.0950226244343901</v>
      </c>
      <c r="Q392" s="208">
        <v>5.5384615384615401</v>
      </c>
      <c r="R392" s="208">
        <v>1.9547511312217201</v>
      </c>
      <c r="S392" s="208">
        <v>2.2805429864253401</v>
      </c>
      <c r="T392" s="208">
        <v>0.48868778280543002</v>
      </c>
      <c r="U392" s="208">
        <v>3.58371040723982</v>
      </c>
      <c r="V392" s="208">
        <v>3.9095022624434401</v>
      </c>
      <c r="W392" s="208">
        <v>2.6063348416289598</v>
      </c>
      <c r="X392" s="208">
        <v>0.81447963800904999</v>
      </c>
      <c r="Y392" s="208">
        <v>0.48868778280543002</v>
      </c>
      <c r="Z392" s="208">
        <v>2.1176470588235299</v>
      </c>
      <c r="AA392" s="208">
        <v>3.7466063348416299</v>
      </c>
      <c r="AB392" s="208">
        <v>14.823529411764699</v>
      </c>
      <c r="AC392" s="232">
        <v>3</v>
      </c>
      <c r="AD392" s="232" t="s">
        <v>33</v>
      </c>
    </row>
    <row r="393" spans="1:30" ht="15">
      <c r="A393" s="231" t="s">
        <v>451</v>
      </c>
      <c r="B393" s="210" t="s">
        <v>91</v>
      </c>
      <c r="C393" s="232">
        <v>25</v>
      </c>
      <c r="D393" s="232">
        <v>48</v>
      </c>
      <c r="E393" s="232">
        <v>3</v>
      </c>
      <c r="F393" s="208">
        <v>13.4</v>
      </c>
      <c r="G393" s="209">
        <v>0.41199999999999998</v>
      </c>
      <c r="H393" s="209">
        <v>0.36399999999999999</v>
      </c>
      <c r="I393" s="209">
        <v>0.495</v>
      </c>
      <c r="J393" s="209">
        <v>0.52700000000000002</v>
      </c>
      <c r="K393" s="209">
        <v>0.75</v>
      </c>
      <c r="L393" s="208">
        <v>5.6417910447761201</v>
      </c>
      <c r="M393" s="208">
        <v>13.701492537313401</v>
      </c>
      <c r="N393" s="208">
        <v>3.2238805970149298</v>
      </c>
      <c r="O393" s="208">
        <v>8.5970149253731307</v>
      </c>
      <c r="P393" s="208">
        <v>2.4179104477611899</v>
      </c>
      <c r="Q393" s="208">
        <v>5.1044776119403004</v>
      </c>
      <c r="R393" s="208">
        <v>0.80597014925373101</v>
      </c>
      <c r="S393" s="208">
        <v>0.80597014925373101</v>
      </c>
      <c r="T393" s="208">
        <v>1.3432835820895499</v>
      </c>
      <c r="U393" s="208">
        <v>3.4925373134328401</v>
      </c>
      <c r="V393" s="208">
        <v>4.8358208955223896</v>
      </c>
      <c r="W393" s="208">
        <v>3.4925373134328401</v>
      </c>
      <c r="X393" s="208">
        <v>0.80597014925373101</v>
      </c>
      <c r="Y393" s="208">
        <v>0</v>
      </c>
      <c r="Z393" s="208">
        <v>2.14925373134328</v>
      </c>
      <c r="AA393" s="208">
        <v>2.14925373134328</v>
      </c>
      <c r="AB393" s="208">
        <v>15.044776119403</v>
      </c>
      <c r="AC393" s="232">
        <v>0</v>
      </c>
      <c r="AD393" s="232" t="s">
        <v>26</v>
      </c>
    </row>
    <row r="394" spans="1:30" ht="15">
      <c r="A394" s="231" t="s">
        <v>452</v>
      </c>
      <c r="B394" s="210" t="s">
        <v>81</v>
      </c>
      <c r="C394" s="232">
        <v>23</v>
      </c>
      <c r="D394" s="232">
        <v>81</v>
      </c>
      <c r="E394" s="232">
        <v>21</v>
      </c>
      <c r="F394" s="208">
        <v>28.9</v>
      </c>
      <c r="G394" s="209">
        <v>0.44800000000000001</v>
      </c>
      <c r="H394" s="209">
        <v>0.37</v>
      </c>
      <c r="I394" s="209">
        <v>0.52100000000000002</v>
      </c>
      <c r="J394" s="209">
        <v>0.53700000000000003</v>
      </c>
      <c r="K394" s="209">
        <v>0.81899999999999995</v>
      </c>
      <c r="L394" s="208">
        <v>6.47750865051903</v>
      </c>
      <c r="M394" s="208">
        <v>14.4498269896194</v>
      </c>
      <c r="N394" s="208">
        <v>2.6159169550172998</v>
      </c>
      <c r="O394" s="208">
        <v>6.9757785467128004</v>
      </c>
      <c r="P394" s="208">
        <v>3.8615916955017302</v>
      </c>
      <c r="Q394" s="208">
        <v>7.4740484429065797</v>
      </c>
      <c r="R394" s="208">
        <v>3.1141868512110702</v>
      </c>
      <c r="S394" s="208">
        <v>3.8615916955017302</v>
      </c>
      <c r="T394" s="208">
        <v>0.87197231833910005</v>
      </c>
      <c r="U394" s="208">
        <v>4.2352941176470598</v>
      </c>
      <c r="V394" s="208">
        <v>5.2318339100345996</v>
      </c>
      <c r="W394" s="208">
        <v>4.2352941176470598</v>
      </c>
      <c r="X394" s="208">
        <v>1.2456747404844299</v>
      </c>
      <c r="Y394" s="208">
        <v>0.24913494809688599</v>
      </c>
      <c r="Z394" s="208">
        <v>1.49480968858131</v>
      </c>
      <c r="AA394" s="208">
        <v>2.4913494809688599</v>
      </c>
      <c r="AB394" s="208">
        <v>18.560553633217999</v>
      </c>
      <c r="AC394" s="232">
        <v>0</v>
      </c>
      <c r="AD394" s="232" t="s">
        <v>26</v>
      </c>
    </row>
    <row r="395" spans="1:30" ht="15">
      <c r="A395" s="231" t="s">
        <v>453</v>
      </c>
      <c r="B395" s="210" t="s">
        <v>66</v>
      </c>
      <c r="C395" s="232">
        <v>28</v>
      </c>
      <c r="D395" s="232">
        <v>77</v>
      </c>
      <c r="E395" s="232">
        <v>77</v>
      </c>
      <c r="F395" s="208">
        <v>35.5</v>
      </c>
      <c r="G395" s="209">
        <v>0.45900000000000002</v>
      </c>
      <c r="H395" s="209">
        <v>0.34300000000000003</v>
      </c>
      <c r="I395" s="209">
        <v>0.55300000000000005</v>
      </c>
      <c r="J395" s="209">
        <v>0.53600000000000003</v>
      </c>
      <c r="K395" s="209">
        <v>0.75700000000000001</v>
      </c>
      <c r="L395" s="208">
        <v>8.6197183098591506</v>
      </c>
      <c r="M395" s="208">
        <v>18.861971830985901</v>
      </c>
      <c r="N395" s="208">
        <v>2.8394366197183101</v>
      </c>
      <c r="O395" s="208">
        <v>8.4169014084507108</v>
      </c>
      <c r="P395" s="208">
        <v>5.7802816901408498</v>
      </c>
      <c r="Q395" s="208">
        <v>10.445070422535199</v>
      </c>
      <c r="R395" s="208">
        <v>5.2732394366197202</v>
      </c>
      <c r="S395" s="208">
        <v>6.9971830985915497</v>
      </c>
      <c r="T395" s="208">
        <v>1.8253521126760599</v>
      </c>
      <c r="U395" s="208">
        <v>8.2140845070422497</v>
      </c>
      <c r="V395" s="208">
        <v>10.1408450704225</v>
      </c>
      <c r="W395" s="208">
        <v>4.1577464788732401</v>
      </c>
      <c r="X395" s="208">
        <v>0.60845070422535197</v>
      </c>
      <c r="Y395" s="208">
        <v>0.30422535211267598</v>
      </c>
      <c r="Z395" s="208">
        <v>2.8394366197183101</v>
      </c>
      <c r="AA395" s="208">
        <v>3.0422535211267601</v>
      </c>
      <c r="AB395" s="208">
        <v>25.453521126760599</v>
      </c>
      <c r="AC395" s="232">
        <v>10</v>
      </c>
      <c r="AD395" s="232" t="s">
        <v>197</v>
      </c>
    </row>
    <row r="396" spans="1:30" ht="15">
      <c r="A396" s="231" t="s">
        <v>454</v>
      </c>
      <c r="B396" s="210" t="s">
        <v>81</v>
      </c>
      <c r="C396" s="232">
        <v>24</v>
      </c>
      <c r="D396" s="232">
        <v>64</v>
      </c>
      <c r="E396" s="232">
        <v>22</v>
      </c>
      <c r="F396" s="208">
        <v>28.8</v>
      </c>
      <c r="G396" s="209">
        <v>0.52900000000000003</v>
      </c>
      <c r="H396" s="209">
        <v>0.39800000000000002</v>
      </c>
      <c r="I396" s="209">
        <v>0.63100000000000001</v>
      </c>
      <c r="J396" s="209">
        <v>0.61599999999999999</v>
      </c>
      <c r="K396" s="209">
        <v>0.86399999999999999</v>
      </c>
      <c r="L396" s="208">
        <v>5</v>
      </c>
      <c r="M396" s="208">
        <v>9.625</v>
      </c>
      <c r="N396" s="208">
        <v>1.625</v>
      </c>
      <c r="O396" s="208">
        <v>4.25</v>
      </c>
      <c r="P396" s="208">
        <v>3.375</v>
      </c>
      <c r="Q396" s="208">
        <v>5.375</v>
      </c>
      <c r="R396" s="208">
        <v>4.5</v>
      </c>
      <c r="S396" s="208">
        <v>5.125</v>
      </c>
      <c r="T396" s="208">
        <v>0.625</v>
      </c>
      <c r="U396" s="208">
        <v>3.125</v>
      </c>
      <c r="V396" s="208">
        <v>3.75</v>
      </c>
      <c r="W396" s="208">
        <v>4.25</v>
      </c>
      <c r="X396" s="208">
        <v>0.625</v>
      </c>
      <c r="Y396" s="208">
        <v>0.375</v>
      </c>
      <c r="Z396" s="208">
        <v>1.875</v>
      </c>
      <c r="AA396" s="208">
        <v>2.125</v>
      </c>
      <c r="AB396" s="208">
        <v>16.25</v>
      </c>
      <c r="AC396" s="232">
        <v>3</v>
      </c>
      <c r="AD396" s="232" t="s">
        <v>33</v>
      </c>
    </row>
    <row r="397" spans="1:30" ht="15">
      <c r="A397" s="231" t="s">
        <v>455</v>
      </c>
      <c r="B397" s="210" t="s">
        <v>61</v>
      </c>
      <c r="C397" s="232">
        <v>23</v>
      </c>
      <c r="D397" s="232">
        <v>40</v>
      </c>
      <c r="E397" s="232">
        <v>20</v>
      </c>
      <c r="F397" s="208">
        <v>24.8</v>
      </c>
      <c r="G397" s="209">
        <v>0.44600000000000001</v>
      </c>
      <c r="H397" s="209">
        <v>0.313</v>
      </c>
      <c r="I397" s="209">
        <v>0.56000000000000005</v>
      </c>
      <c r="J397" s="209">
        <v>0.51800000000000002</v>
      </c>
      <c r="K397" s="209">
        <v>0.85299999999999998</v>
      </c>
      <c r="L397" s="208">
        <v>5.0806451612903203</v>
      </c>
      <c r="M397" s="208">
        <v>11.322580645161301</v>
      </c>
      <c r="N397" s="208">
        <v>1.5967741935483899</v>
      </c>
      <c r="O397" s="208">
        <v>5.2258064516129004</v>
      </c>
      <c r="P397" s="208">
        <v>3.4838709677419399</v>
      </c>
      <c r="Q397" s="208">
        <v>6.0967741935483897</v>
      </c>
      <c r="R397" s="208">
        <v>2.32258064516129</v>
      </c>
      <c r="S397" s="208">
        <v>2.7580645161290298</v>
      </c>
      <c r="T397" s="208">
        <v>0.72580645161290303</v>
      </c>
      <c r="U397" s="208">
        <v>2.6129032258064502</v>
      </c>
      <c r="V397" s="208">
        <v>3.19354838709677</v>
      </c>
      <c r="W397" s="208">
        <v>2.0322580645161299</v>
      </c>
      <c r="X397" s="208">
        <v>1.45161290322581</v>
      </c>
      <c r="Y397" s="208">
        <v>0.58064516129032295</v>
      </c>
      <c r="Z397" s="208">
        <v>1.74193548387097</v>
      </c>
      <c r="AA397" s="208">
        <v>2.6129032258064502</v>
      </c>
      <c r="AB397" s="208">
        <v>14.080645161290301</v>
      </c>
      <c r="AC397" s="232">
        <v>3</v>
      </c>
      <c r="AD397" s="232" t="s">
        <v>33</v>
      </c>
    </row>
    <row r="398" spans="1:30" ht="15">
      <c r="A398" s="231" t="s">
        <v>455</v>
      </c>
      <c r="B398" s="210" t="s">
        <v>61</v>
      </c>
      <c r="C398" s="232">
        <v>23</v>
      </c>
      <c r="D398" s="232">
        <v>20</v>
      </c>
      <c r="E398" s="232">
        <v>8</v>
      </c>
      <c r="F398" s="208">
        <v>21.9</v>
      </c>
      <c r="G398" s="209">
        <v>0.44900000000000001</v>
      </c>
      <c r="H398" s="209">
        <v>0.30399999999999999</v>
      </c>
      <c r="I398" s="209">
        <v>0.55000000000000004</v>
      </c>
      <c r="J398" s="209">
        <v>0.51100000000000001</v>
      </c>
      <c r="K398" s="209">
        <v>0.879</v>
      </c>
      <c r="L398" s="208">
        <v>5.0958904109589103</v>
      </c>
      <c r="M398" s="208">
        <v>11.178082191780801</v>
      </c>
      <c r="N398" s="208">
        <v>1.47945205479452</v>
      </c>
      <c r="O398" s="208">
        <v>4.6027397260273997</v>
      </c>
      <c r="P398" s="208">
        <v>3.6164383561643798</v>
      </c>
      <c r="Q398" s="208">
        <v>6.5753424657534296</v>
      </c>
      <c r="R398" s="208">
        <v>2.4657534246575299</v>
      </c>
      <c r="S398" s="208">
        <v>2.79452054794521</v>
      </c>
      <c r="T398" s="208">
        <v>0.65753424657534298</v>
      </c>
      <c r="U398" s="208">
        <v>1.97260273972603</v>
      </c>
      <c r="V398" s="208">
        <v>2.6301369863013702</v>
      </c>
      <c r="W398" s="208">
        <v>1.6438356164383601</v>
      </c>
      <c r="X398" s="208">
        <v>1.31506849315069</v>
      </c>
      <c r="Y398" s="208">
        <v>0.65753424657534298</v>
      </c>
      <c r="Z398" s="208">
        <v>1.31506849315069</v>
      </c>
      <c r="AA398" s="208">
        <v>2.6301369863013702</v>
      </c>
      <c r="AB398" s="208">
        <v>13.808219178082201</v>
      </c>
      <c r="AC398" s="232">
        <v>3</v>
      </c>
      <c r="AD398" s="232" t="s">
        <v>33</v>
      </c>
    </row>
    <row r="399" spans="1:30" ht="15">
      <c r="A399" s="231" t="s">
        <v>455</v>
      </c>
      <c r="B399" s="210" t="s">
        <v>61</v>
      </c>
      <c r="C399" s="232">
        <v>23</v>
      </c>
      <c r="D399" s="232">
        <v>20</v>
      </c>
      <c r="E399" s="232">
        <v>12</v>
      </c>
      <c r="F399" s="208">
        <v>27.6</v>
      </c>
      <c r="G399" s="209">
        <v>0.443</v>
      </c>
      <c r="H399" s="209">
        <v>0.318</v>
      </c>
      <c r="I399" s="209">
        <v>0.56799999999999995</v>
      </c>
      <c r="J399" s="209">
        <v>0.52300000000000002</v>
      </c>
      <c r="K399" s="209">
        <v>0.83299999999999996</v>
      </c>
      <c r="L399" s="208">
        <v>5.0869565217391299</v>
      </c>
      <c r="M399" s="208">
        <v>11.478260869565201</v>
      </c>
      <c r="N399" s="208">
        <v>1.8260869565217399</v>
      </c>
      <c r="O399" s="208">
        <v>5.7391304347826102</v>
      </c>
      <c r="P399" s="208">
        <v>3.2608695652173898</v>
      </c>
      <c r="Q399" s="208">
        <v>5.7391304347826102</v>
      </c>
      <c r="R399" s="208">
        <v>2.3478260869565202</v>
      </c>
      <c r="S399" s="208">
        <v>2.7391304347826102</v>
      </c>
      <c r="T399" s="208">
        <v>0.78260869565217395</v>
      </c>
      <c r="U399" s="208">
        <v>3</v>
      </c>
      <c r="V399" s="208">
        <v>3.7826086956521698</v>
      </c>
      <c r="W399" s="208">
        <v>2.47826086956522</v>
      </c>
      <c r="X399" s="208">
        <v>1.5652173913043499</v>
      </c>
      <c r="Y399" s="208">
        <v>0.39130434782608697</v>
      </c>
      <c r="Z399" s="208">
        <v>2.0869565217391299</v>
      </c>
      <c r="AA399" s="208">
        <v>2.60869565217391</v>
      </c>
      <c r="AB399" s="208">
        <v>14.3478260869565</v>
      </c>
      <c r="AC399" s="232">
        <v>3</v>
      </c>
      <c r="AD399" s="232" t="s">
        <v>33</v>
      </c>
    </row>
    <row r="400" spans="1:30" ht="15">
      <c r="A400" s="231" t="s">
        <v>456</v>
      </c>
      <c r="B400" s="210" t="s">
        <v>72</v>
      </c>
      <c r="C400" s="232">
        <v>23</v>
      </c>
      <c r="D400" s="232">
        <v>69</v>
      </c>
      <c r="E400" s="232">
        <v>2</v>
      </c>
      <c r="F400" s="208">
        <v>10.9</v>
      </c>
      <c r="G400" s="209">
        <v>0.59299999999999997</v>
      </c>
      <c r="H400" s="209">
        <v>0.16700000000000001</v>
      </c>
      <c r="I400" s="209">
        <v>0.60599999999999998</v>
      </c>
      <c r="J400" s="209">
        <v>0.59599999999999997</v>
      </c>
      <c r="K400" s="209">
        <v>0.745</v>
      </c>
      <c r="L400" s="208">
        <v>5.9449541284403704</v>
      </c>
      <c r="M400" s="208">
        <v>9.9082568807339495</v>
      </c>
      <c r="N400" s="208">
        <v>0</v>
      </c>
      <c r="O400" s="208">
        <v>0.33027522935779802</v>
      </c>
      <c r="P400" s="208">
        <v>5.9449541284403704</v>
      </c>
      <c r="Q400" s="208">
        <v>9.5779816513761507</v>
      </c>
      <c r="R400" s="208">
        <v>1.98165137614679</v>
      </c>
      <c r="S400" s="208">
        <v>2.3119266055045902</v>
      </c>
      <c r="T400" s="208">
        <v>5.28440366972477</v>
      </c>
      <c r="U400" s="208">
        <v>7.2660550458715596</v>
      </c>
      <c r="V400" s="208">
        <v>12.550458715596299</v>
      </c>
      <c r="W400" s="208">
        <v>1.3211009174311901</v>
      </c>
      <c r="X400" s="208">
        <v>2.3119266055045902</v>
      </c>
      <c r="Y400" s="208">
        <v>2.3119266055045902</v>
      </c>
      <c r="Z400" s="208">
        <v>2.3119266055045902</v>
      </c>
      <c r="AA400" s="208">
        <v>5.9449541284403704</v>
      </c>
      <c r="AB400" s="208">
        <v>13.8715596330275</v>
      </c>
      <c r="AC400" s="232">
        <v>8</v>
      </c>
      <c r="AD400" s="232" t="s">
        <v>43</v>
      </c>
    </row>
    <row r="401" spans="1:30" ht="15">
      <c r="A401" s="231" t="s">
        <v>457</v>
      </c>
      <c r="B401" s="210" t="s">
        <v>72</v>
      </c>
      <c r="C401" s="232">
        <v>23</v>
      </c>
      <c r="D401" s="232">
        <v>68</v>
      </c>
      <c r="E401" s="232">
        <v>11</v>
      </c>
      <c r="F401" s="208">
        <v>18.399999999999999</v>
      </c>
      <c r="G401" s="209">
        <v>0.53700000000000003</v>
      </c>
      <c r="H401" s="209">
        <v>0.34599999999999997</v>
      </c>
      <c r="I401" s="209">
        <v>0.65300000000000002</v>
      </c>
      <c r="J401" s="209">
        <v>0.60199999999999998</v>
      </c>
      <c r="K401" s="209">
        <v>0.67700000000000005</v>
      </c>
      <c r="L401" s="208">
        <v>9</v>
      </c>
      <c r="M401" s="208">
        <v>16.630434782608699</v>
      </c>
      <c r="N401" s="208">
        <v>2.1521739130434798</v>
      </c>
      <c r="O401" s="208">
        <v>6.2608695652173898</v>
      </c>
      <c r="P401" s="208">
        <v>6.8478260869565197</v>
      </c>
      <c r="Q401" s="208">
        <v>10.369565217391299</v>
      </c>
      <c r="R401" s="208">
        <v>2.5434782608695699</v>
      </c>
      <c r="S401" s="208">
        <v>3.7173913043478302</v>
      </c>
      <c r="T401" s="208">
        <v>2.1521739130434798</v>
      </c>
      <c r="U401" s="208">
        <v>7.4347826086956497</v>
      </c>
      <c r="V401" s="208">
        <v>9.5869565217391308</v>
      </c>
      <c r="W401" s="208">
        <v>2.1521739130434798</v>
      </c>
      <c r="X401" s="208">
        <v>1.1739130434782601</v>
      </c>
      <c r="Y401" s="208">
        <v>1.5652173913043499</v>
      </c>
      <c r="Z401" s="208">
        <v>2.7391304347826102</v>
      </c>
      <c r="AA401" s="208">
        <v>5.0869565217391299</v>
      </c>
      <c r="AB401" s="208">
        <v>22.5</v>
      </c>
      <c r="AC401" s="232">
        <v>1</v>
      </c>
      <c r="AD401" s="232" t="s">
        <v>29</v>
      </c>
    </row>
    <row r="402" spans="1:30" ht="15">
      <c r="A402" s="231" t="s">
        <v>458</v>
      </c>
      <c r="B402" s="210" t="s">
        <v>81</v>
      </c>
      <c r="C402" s="232">
        <v>23</v>
      </c>
      <c r="D402" s="232">
        <v>14</v>
      </c>
      <c r="E402" s="232">
        <v>0</v>
      </c>
      <c r="F402" s="208">
        <v>14.1</v>
      </c>
      <c r="G402" s="209">
        <v>0.38600000000000001</v>
      </c>
      <c r="H402" s="209">
        <v>0.25</v>
      </c>
      <c r="I402" s="209">
        <v>0.5</v>
      </c>
      <c r="J402" s="209">
        <v>0.443</v>
      </c>
      <c r="K402" s="209">
        <v>1</v>
      </c>
      <c r="L402" s="208">
        <v>3.0638297872340399</v>
      </c>
      <c r="M402" s="208">
        <v>7.9148936170212796</v>
      </c>
      <c r="N402" s="208">
        <v>1.0212765957446801</v>
      </c>
      <c r="O402" s="208">
        <v>3.5744680851063801</v>
      </c>
      <c r="P402" s="208">
        <v>2.2978723404255299</v>
      </c>
      <c r="Q402" s="208">
        <v>4.3404255319148897</v>
      </c>
      <c r="R402" s="208">
        <v>1.0212765957446801</v>
      </c>
      <c r="S402" s="208">
        <v>1.0212765957446801</v>
      </c>
      <c r="T402" s="208">
        <v>2.0425531914893602</v>
      </c>
      <c r="U402" s="208">
        <v>4.8510638297872299</v>
      </c>
      <c r="V402" s="208">
        <v>6.6382978723404298</v>
      </c>
      <c r="W402" s="208">
        <v>0.76595744680851097</v>
      </c>
      <c r="X402" s="208">
        <v>0.76595744680851097</v>
      </c>
      <c r="Y402" s="208">
        <v>0.25531914893617003</v>
      </c>
      <c r="Z402" s="208">
        <v>0.51063829787234105</v>
      </c>
      <c r="AA402" s="208">
        <v>4.0851063829787204</v>
      </c>
      <c r="AB402" s="208">
        <v>8.1702127659574497</v>
      </c>
      <c r="AC402" s="232">
        <v>6</v>
      </c>
      <c r="AD402" s="232" t="s">
        <v>39</v>
      </c>
    </row>
    <row r="403" spans="1:30" ht="15">
      <c r="A403" s="231" t="s">
        <v>459</v>
      </c>
      <c r="B403" s="210" t="s">
        <v>72</v>
      </c>
      <c r="C403" s="232">
        <v>25</v>
      </c>
      <c r="D403" s="232">
        <v>65</v>
      </c>
      <c r="E403" s="232">
        <v>9</v>
      </c>
      <c r="F403" s="208">
        <v>18.7</v>
      </c>
      <c r="G403" s="209">
        <v>0.629</v>
      </c>
      <c r="H403" s="209">
        <v>1</v>
      </c>
      <c r="I403" s="209">
        <v>0.628</v>
      </c>
      <c r="J403" s="209">
        <v>0.63100000000000001</v>
      </c>
      <c r="K403" s="209">
        <v>0.749</v>
      </c>
      <c r="L403" s="208">
        <v>5.7754010695187201</v>
      </c>
      <c r="M403" s="208">
        <v>9.2406417112299497</v>
      </c>
      <c r="N403" s="208">
        <v>0</v>
      </c>
      <c r="O403" s="208">
        <v>0</v>
      </c>
      <c r="P403" s="208">
        <v>5.7754010695187201</v>
      </c>
      <c r="Q403" s="208">
        <v>9.2406417112299497</v>
      </c>
      <c r="R403" s="208">
        <v>4.0427807486631</v>
      </c>
      <c r="S403" s="208">
        <v>5.3903743315507997</v>
      </c>
      <c r="T403" s="208">
        <v>4.4278074866310204</v>
      </c>
      <c r="U403" s="208">
        <v>7.89304812834225</v>
      </c>
      <c r="V403" s="208">
        <v>12.320855614973301</v>
      </c>
      <c r="W403" s="208">
        <v>1.1550802139037399</v>
      </c>
      <c r="X403" s="208">
        <v>0.38502673796791498</v>
      </c>
      <c r="Y403" s="208">
        <v>2.1176470588235299</v>
      </c>
      <c r="Z403" s="208">
        <v>1.7326203208556199</v>
      </c>
      <c r="AA403" s="208">
        <v>4.6203208556149704</v>
      </c>
      <c r="AB403" s="208">
        <v>15.7860962566845</v>
      </c>
      <c r="AC403" s="232">
        <v>8</v>
      </c>
      <c r="AD403" s="232" t="s">
        <v>43</v>
      </c>
    </row>
    <row r="404" spans="1:30" ht="15">
      <c r="A404" s="231" t="s">
        <v>460</v>
      </c>
      <c r="B404" s="210" t="s">
        <v>81</v>
      </c>
      <c r="C404" s="232">
        <v>29</v>
      </c>
      <c r="D404" s="232">
        <v>65</v>
      </c>
      <c r="E404" s="232">
        <v>10</v>
      </c>
      <c r="F404" s="208">
        <v>23.5</v>
      </c>
      <c r="G404" s="209">
        <v>0.43099999999999999</v>
      </c>
      <c r="H404" s="209">
        <v>0.36499999999999999</v>
      </c>
      <c r="I404" s="209">
        <v>0.50600000000000001</v>
      </c>
      <c r="J404" s="209">
        <v>0.52800000000000002</v>
      </c>
      <c r="K404" s="209">
        <v>0.85199999999999998</v>
      </c>
      <c r="L404" s="208">
        <v>5.6680851063829802</v>
      </c>
      <c r="M404" s="208">
        <v>13.0212765957447</v>
      </c>
      <c r="N404" s="208">
        <v>2.45106382978723</v>
      </c>
      <c r="O404" s="208">
        <v>6.8936170212765999</v>
      </c>
      <c r="P404" s="208">
        <v>3.0638297872340399</v>
      </c>
      <c r="Q404" s="208">
        <v>6.1276595744680904</v>
      </c>
      <c r="R404" s="208">
        <v>1.6851063829787201</v>
      </c>
      <c r="S404" s="208">
        <v>1.83829787234043</v>
      </c>
      <c r="T404" s="208">
        <v>0.91914893617021298</v>
      </c>
      <c r="U404" s="208">
        <v>3.2170212765957502</v>
      </c>
      <c r="V404" s="208">
        <v>4.1361702127659603</v>
      </c>
      <c r="W404" s="208">
        <v>4.1361702127659603</v>
      </c>
      <c r="X404" s="208">
        <v>1.6851063829787201</v>
      </c>
      <c r="Y404" s="208">
        <v>0.45957446808510599</v>
      </c>
      <c r="Z404" s="208">
        <v>1.9914893617021301</v>
      </c>
      <c r="AA404" s="208">
        <v>2.7574468085106401</v>
      </c>
      <c r="AB404" s="208">
        <v>15.4723404255319</v>
      </c>
      <c r="AC404" s="232">
        <v>3</v>
      </c>
      <c r="AD404" s="232" t="s">
        <v>33</v>
      </c>
    </row>
    <row r="405" spans="1:30" ht="15">
      <c r="A405" s="231" t="s">
        <v>460</v>
      </c>
      <c r="B405" s="210" t="s">
        <v>81</v>
      </c>
      <c r="C405" s="232">
        <v>29</v>
      </c>
      <c r="D405" s="232">
        <v>42</v>
      </c>
      <c r="E405" s="232">
        <v>6</v>
      </c>
      <c r="F405" s="208">
        <v>23.7</v>
      </c>
      <c r="G405" s="209">
        <v>0.436</v>
      </c>
      <c r="H405" s="209">
        <v>0.35699999999999998</v>
      </c>
      <c r="I405" s="209">
        <v>0.51800000000000002</v>
      </c>
      <c r="J405" s="209">
        <v>0.52700000000000002</v>
      </c>
      <c r="K405" s="209">
        <v>0.88300000000000001</v>
      </c>
      <c r="L405" s="208">
        <v>6.37974683544304</v>
      </c>
      <c r="M405" s="208">
        <v>14.7341772151899</v>
      </c>
      <c r="N405" s="208">
        <v>2.7341772151898698</v>
      </c>
      <c r="O405" s="208">
        <v>7.4430379746835502</v>
      </c>
      <c r="P405" s="208">
        <v>3.79746835443038</v>
      </c>
      <c r="Q405" s="208">
        <v>7.13924050632912</v>
      </c>
      <c r="R405" s="208">
        <v>1.9746835443038</v>
      </c>
      <c r="S405" s="208">
        <v>2.1265822784810098</v>
      </c>
      <c r="T405" s="208">
        <v>1.06329113924051</v>
      </c>
      <c r="U405" s="208">
        <v>3.18987341772152</v>
      </c>
      <c r="V405" s="208">
        <v>4.2531645569620302</v>
      </c>
      <c r="W405" s="208">
        <v>5.0126582278480996</v>
      </c>
      <c r="X405" s="208">
        <v>1.51898734177215</v>
      </c>
      <c r="Y405" s="208">
        <v>0.455696202531646</v>
      </c>
      <c r="Z405" s="208">
        <v>2.2784810126582302</v>
      </c>
      <c r="AA405" s="208">
        <v>2.58227848101266</v>
      </c>
      <c r="AB405" s="208">
        <v>17.468354430379701</v>
      </c>
      <c r="AC405" s="232">
        <v>5</v>
      </c>
      <c r="AD405" s="232" t="s">
        <v>37</v>
      </c>
    </row>
    <row r="406" spans="1:30" ht="15">
      <c r="A406" s="231" t="s">
        <v>460</v>
      </c>
      <c r="B406" s="210" t="s">
        <v>81</v>
      </c>
      <c r="C406" s="232">
        <v>29</v>
      </c>
      <c r="D406" s="232">
        <v>23</v>
      </c>
      <c r="E406" s="232">
        <v>4</v>
      </c>
      <c r="F406" s="208">
        <v>23.2</v>
      </c>
      <c r="G406" s="209">
        <v>0.41899999999999998</v>
      </c>
      <c r="H406" s="209">
        <v>0.38400000000000001</v>
      </c>
      <c r="I406" s="209">
        <v>0.46800000000000003</v>
      </c>
      <c r="J406" s="209">
        <v>0.53</v>
      </c>
      <c r="K406" s="209">
        <v>0.76200000000000001</v>
      </c>
      <c r="L406" s="208">
        <v>4.18965517241379</v>
      </c>
      <c r="M406" s="208">
        <v>9.9310344827586192</v>
      </c>
      <c r="N406" s="208">
        <v>2.1724137931034502</v>
      </c>
      <c r="O406" s="208">
        <v>5.7413793103448301</v>
      </c>
      <c r="P406" s="208">
        <v>2.0172413793103399</v>
      </c>
      <c r="Q406" s="208">
        <v>4.18965517241379</v>
      </c>
      <c r="R406" s="208">
        <v>1.08620689655172</v>
      </c>
      <c r="S406" s="208">
        <v>1.3965517241379299</v>
      </c>
      <c r="T406" s="208">
        <v>0.77586206896551702</v>
      </c>
      <c r="U406" s="208">
        <v>3.1034482758620698</v>
      </c>
      <c r="V406" s="208">
        <v>3.72413793103448</v>
      </c>
      <c r="W406" s="208">
        <v>2.4827586206896601</v>
      </c>
      <c r="X406" s="208">
        <v>2.0172413793103399</v>
      </c>
      <c r="Y406" s="208">
        <v>0.62068965517241403</v>
      </c>
      <c r="Z406" s="208">
        <v>1.55172413793103</v>
      </c>
      <c r="AA406" s="208">
        <v>3.1034482758620698</v>
      </c>
      <c r="AB406" s="208">
        <v>11.637931034482801</v>
      </c>
      <c r="AC406" s="232">
        <v>3</v>
      </c>
      <c r="AD406" s="232" t="s">
        <v>33</v>
      </c>
    </row>
    <row r="407" spans="1:30" ht="15">
      <c r="A407" s="231" t="s">
        <v>461</v>
      </c>
      <c r="B407" s="210" t="s">
        <v>81</v>
      </c>
      <c r="C407" s="232">
        <v>30</v>
      </c>
      <c r="D407" s="232">
        <v>52</v>
      </c>
      <c r="E407" s="232">
        <v>10</v>
      </c>
      <c r="F407" s="208">
        <v>19.5</v>
      </c>
      <c r="G407" s="209">
        <v>0.435</v>
      </c>
      <c r="H407" s="209">
        <v>0.35</v>
      </c>
      <c r="I407" s="209">
        <v>0.55800000000000005</v>
      </c>
      <c r="J407" s="209">
        <v>0.53800000000000003</v>
      </c>
      <c r="K407" s="209">
        <v>0.76900000000000002</v>
      </c>
      <c r="L407" s="208">
        <v>3.3230769230769202</v>
      </c>
      <c r="M407" s="208">
        <v>7.3846153846153797</v>
      </c>
      <c r="N407" s="208">
        <v>1.4769230769230799</v>
      </c>
      <c r="O407" s="208">
        <v>4.4307692307692301</v>
      </c>
      <c r="P407" s="208">
        <v>1.6615384615384601</v>
      </c>
      <c r="Q407" s="208">
        <v>3.1384615384615402</v>
      </c>
      <c r="R407" s="208">
        <v>1.10769230769231</v>
      </c>
      <c r="S407" s="208">
        <v>1.4769230769230799</v>
      </c>
      <c r="T407" s="208">
        <v>0.18461538461538499</v>
      </c>
      <c r="U407" s="208">
        <v>2.7692307692307701</v>
      </c>
      <c r="V407" s="208">
        <v>2.95384615384615</v>
      </c>
      <c r="W407" s="208">
        <v>2.5846153846153799</v>
      </c>
      <c r="X407" s="208">
        <v>0.92307692307692302</v>
      </c>
      <c r="Y407" s="208">
        <v>0.18461538461538499</v>
      </c>
      <c r="Z407" s="208">
        <v>0.73846153846153895</v>
      </c>
      <c r="AA407" s="208">
        <v>2.7692307692307701</v>
      </c>
      <c r="AB407" s="208">
        <v>9.0461538461538495</v>
      </c>
      <c r="AC407" s="232">
        <v>6</v>
      </c>
      <c r="AD407" s="232" t="s">
        <v>39</v>
      </c>
    </row>
    <row r="408" spans="1:30" ht="15">
      <c r="A408" s="231" t="s">
        <v>462</v>
      </c>
      <c r="B408" s="210" t="s">
        <v>61</v>
      </c>
      <c r="C408" s="232">
        <v>28</v>
      </c>
      <c r="D408" s="232">
        <v>42</v>
      </c>
      <c r="E408" s="232">
        <v>1</v>
      </c>
      <c r="F408" s="208">
        <v>16.5</v>
      </c>
      <c r="G408" s="209">
        <v>0.371</v>
      </c>
      <c r="H408" s="209">
        <v>0.32800000000000001</v>
      </c>
      <c r="I408" s="209">
        <v>0.55600000000000005</v>
      </c>
      <c r="J408" s="209">
        <v>0.504</v>
      </c>
      <c r="K408" s="209">
        <v>0.90600000000000003</v>
      </c>
      <c r="L408" s="208">
        <v>4.5818181818181802</v>
      </c>
      <c r="M408" s="208">
        <v>12.218181818181799</v>
      </c>
      <c r="N408" s="208">
        <v>3.2727272727272698</v>
      </c>
      <c r="O408" s="208">
        <v>10.0363636363636</v>
      </c>
      <c r="P408" s="208">
        <v>1.30909090909091</v>
      </c>
      <c r="Q408" s="208">
        <v>2.4</v>
      </c>
      <c r="R408" s="208">
        <v>1.52727272727273</v>
      </c>
      <c r="S408" s="208">
        <v>1.74545454545455</v>
      </c>
      <c r="T408" s="208">
        <v>0.43636363636363601</v>
      </c>
      <c r="U408" s="208">
        <v>3.2727272727272698</v>
      </c>
      <c r="V408" s="208">
        <v>3.4909090909090899</v>
      </c>
      <c r="W408" s="208">
        <v>2.4</v>
      </c>
      <c r="X408" s="208">
        <v>0.65454545454545499</v>
      </c>
      <c r="Y408" s="208">
        <v>0</v>
      </c>
      <c r="Z408" s="208">
        <v>1.52727272727273</v>
      </c>
      <c r="AA408" s="208">
        <v>3.9272727272727299</v>
      </c>
      <c r="AB408" s="208">
        <v>13.9636363636364</v>
      </c>
      <c r="AC408" s="232">
        <v>6</v>
      </c>
      <c r="AD408" s="232" t="s">
        <v>39</v>
      </c>
    </row>
    <row r="409" spans="1:30" ht="15">
      <c r="A409" s="231" t="s">
        <v>128</v>
      </c>
      <c r="B409" s="210" t="s">
        <v>72</v>
      </c>
      <c r="C409" s="232">
        <v>24</v>
      </c>
      <c r="D409" s="232">
        <v>59</v>
      </c>
      <c r="E409" s="232">
        <v>58</v>
      </c>
      <c r="F409" s="208">
        <v>27</v>
      </c>
      <c r="G409" s="209">
        <v>0.67100000000000004</v>
      </c>
      <c r="H409" s="209">
        <v>0</v>
      </c>
      <c r="I409" s="209">
        <v>0.67100000000000004</v>
      </c>
      <c r="J409" s="209">
        <v>0.67100000000000004</v>
      </c>
      <c r="K409" s="209">
        <v>0.48399999999999999</v>
      </c>
      <c r="L409" s="208">
        <v>4.2666666666666702</v>
      </c>
      <c r="M409" s="208">
        <v>6.2666666666666702</v>
      </c>
      <c r="N409" s="208">
        <v>0</v>
      </c>
      <c r="O409" s="208">
        <v>0</v>
      </c>
      <c r="P409" s="208">
        <v>4.2666666666666702</v>
      </c>
      <c r="Q409" s="208">
        <v>6.2666666666666702</v>
      </c>
      <c r="R409" s="208">
        <v>1.3333333333333299</v>
      </c>
      <c r="S409" s="208">
        <v>2.8</v>
      </c>
      <c r="T409" s="208">
        <v>6</v>
      </c>
      <c r="U409" s="208">
        <v>6.5333333333333297</v>
      </c>
      <c r="V409" s="208">
        <v>12.533333333333299</v>
      </c>
      <c r="W409" s="208">
        <v>1.2</v>
      </c>
      <c r="X409" s="208">
        <v>1.2</v>
      </c>
      <c r="Y409" s="208">
        <v>2.4</v>
      </c>
      <c r="Z409" s="208">
        <v>0.93333333333333302</v>
      </c>
      <c r="AA409" s="208">
        <v>3.6</v>
      </c>
      <c r="AB409" s="208">
        <v>9.8666666666666707</v>
      </c>
      <c r="AC409" s="232">
        <v>8</v>
      </c>
      <c r="AD409" s="232" t="s">
        <v>43</v>
      </c>
    </row>
    <row r="410" spans="1:30" ht="15">
      <c r="A410" s="231" t="s">
        <v>463</v>
      </c>
      <c r="B410" s="210" t="s">
        <v>72</v>
      </c>
      <c r="C410" s="232">
        <v>22</v>
      </c>
      <c r="D410" s="232">
        <v>31</v>
      </c>
      <c r="E410" s="232">
        <v>1</v>
      </c>
      <c r="F410" s="208">
        <v>13.7</v>
      </c>
      <c r="G410" s="209">
        <v>0.52800000000000002</v>
      </c>
      <c r="H410" s="209">
        <v>0</v>
      </c>
      <c r="I410" s="209">
        <v>0.56599999999999995</v>
      </c>
      <c r="J410" s="209">
        <v>0.52800000000000002</v>
      </c>
      <c r="K410" s="209">
        <v>0.71</v>
      </c>
      <c r="L410" s="208">
        <v>3.9416058394160598</v>
      </c>
      <c r="M410" s="208">
        <v>7.6204379562043796</v>
      </c>
      <c r="N410" s="208">
        <v>0</v>
      </c>
      <c r="O410" s="208">
        <v>0.52554744525547503</v>
      </c>
      <c r="P410" s="208">
        <v>3.9416058394160598</v>
      </c>
      <c r="Q410" s="208">
        <v>7.0948905109489102</v>
      </c>
      <c r="R410" s="208">
        <v>1.8394160583941599</v>
      </c>
      <c r="S410" s="208">
        <v>2.6277372262773699</v>
      </c>
      <c r="T410" s="208">
        <v>3.9416058394160598</v>
      </c>
      <c r="U410" s="208">
        <v>6.5693430656934302</v>
      </c>
      <c r="V410" s="208">
        <v>10.7737226277372</v>
      </c>
      <c r="W410" s="208">
        <v>2.1021897810219001</v>
      </c>
      <c r="X410" s="208">
        <v>1.0510948905109501</v>
      </c>
      <c r="Y410" s="208">
        <v>1.0510948905109501</v>
      </c>
      <c r="Z410" s="208">
        <v>1.3138686131386901</v>
      </c>
      <c r="AA410" s="208">
        <v>4.4671532846715296</v>
      </c>
      <c r="AB410" s="208">
        <v>9.7226277372262793</v>
      </c>
      <c r="AC410" s="232">
        <v>8</v>
      </c>
      <c r="AD410" s="232" t="s">
        <v>43</v>
      </c>
    </row>
    <row r="411" spans="1:30" ht="15">
      <c r="A411" s="231" t="s">
        <v>464</v>
      </c>
      <c r="B411" s="210" t="s">
        <v>66</v>
      </c>
      <c r="C411" s="232">
        <v>22</v>
      </c>
      <c r="D411" s="232">
        <v>43</v>
      </c>
      <c r="E411" s="232">
        <v>20</v>
      </c>
      <c r="F411" s="208">
        <v>18.899999999999999</v>
      </c>
      <c r="G411" s="209">
        <v>0.44400000000000001</v>
      </c>
      <c r="H411" s="209">
        <v>0.33300000000000002</v>
      </c>
      <c r="I411" s="209">
        <v>0.53300000000000003</v>
      </c>
      <c r="J411" s="209">
        <v>0.51800000000000002</v>
      </c>
      <c r="K411" s="209">
        <v>0.83299999999999996</v>
      </c>
      <c r="L411" s="208">
        <v>4.9523809523809499</v>
      </c>
      <c r="M411" s="208">
        <v>11.047619047619101</v>
      </c>
      <c r="N411" s="208">
        <v>1.71428571428571</v>
      </c>
      <c r="O411" s="208">
        <v>4.9523809523809499</v>
      </c>
      <c r="P411" s="208">
        <v>3.2380952380952399</v>
      </c>
      <c r="Q411" s="208">
        <v>6.0952380952381002</v>
      </c>
      <c r="R411" s="208">
        <v>1.52380952380952</v>
      </c>
      <c r="S411" s="208">
        <v>1.9047619047619</v>
      </c>
      <c r="T411" s="208">
        <v>3.2380952380952399</v>
      </c>
      <c r="U411" s="208">
        <v>4.7619047619047601</v>
      </c>
      <c r="V411" s="208">
        <v>8</v>
      </c>
      <c r="W411" s="208">
        <v>1.9047619047619</v>
      </c>
      <c r="X411" s="208">
        <v>1.1428571428571399</v>
      </c>
      <c r="Y411" s="208">
        <v>0.57142857142857095</v>
      </c>
      <c r="Z411" s="208">
        <v>0.76190476190476197</v>
      </c>
      <c r="AA411" s="208">
        <v>3.2380952380952399</v>
      </c>
      <c r="AB411" s="208">
        <v>12.952380952381001</v>
      </c>
      <c r="AC411" s="232">
        <v>4</v>
      </c>
      <c r="AD411" s="232" t="s">
        <v>35</v>
      </c>
    </row>
    <row r="412" spans="1:30" ht="15">
      <c r="A412" s="231" t="s">
        <v>465</v>
      </c>
      <c r="B412" s="210" t="s">
        <v>66</v>
      </c>
      <c r="C412" s="232">
        <v>24</v>
      </c>
      <c r="D412" s="232">
        <v>42</v>
      </c>
      <c r="E412" s="232">
        <v>2</v>
      </c>
      <c r="F412" s="208">
        <v>11.3</v>
      </c>
      <c r="G412" s="209">
        <v>0.432</v>
      </c>
      <c r="H412" s="209">
        <v>0.3</v>
      </c>
      <c r="I412" s="209">
        <v>0.51600000000000001</v>
      </c>
      <c r="J412" s="209">
        <v>0.49</v>
      </c>
      <c r="K412" s="209">
        <v>0.48799999999999999</v>
      </c>
      <c r="L412" s="208">
        <v>5.0973451327433601</v>
      </c>
      <c r="M412" s="208">
        <v>11.787610619469</v>
      </c>
      <c r="N412" s="208">
        <v>1.27433628318584</v>
      </c>
      <c r="O412" s="208">
        <v>4.4601769911504396</v>
      </c>
      <c r="P412" s="208">
        <v>3.8230088495575201</v>
      </c>
      <c r="Q412" s="208">
        <v>7.3274336283185804</v>
      </c>
      <c r="R412" s="208">
        <v>1.5929203539823</v>
      </c>
      <c r="S412" s="208">
        <v>3.1858407079646001</v>
      </c>
      <c r="T412" s="208">
        <v>1.5929203539823</v>
      </c>
      <c r="U412" s="208">
        <v>6.3716814159292001</v>
      </c>
      <c r="V412" s="208">
        <v>7.9646017699114999</v>
      </c>
      <c r="W412" s="208">
        <v>2.8672566371681398</v>
      </c>
      <c r="X412" s="208">
        <v>1.27433628318584</v>
      </c>
      <c r="Y412" s="208">
        <v>0.63716814159292001</v>
      </c>
      <c r="Z412" s="208">
        <v>2.2300884955752198</v>
      </c>
      <c r="AA412" s="208">
        <v>4.1415929203539799</v>
      </c>
      <c r="AB412" s="208">
        <v>13.061946902654901</v>
      </c>
      <c r="AC412" s="232">
        <v>4</v>
      </c>
      <c r="AD412" s="232" t="s">
        <v>35</v>
      </c>
    </row>
    <row r="413" spans="1:30" ht="15">
      <c r="A413" s="231" t="s">
        <v>466</v>
      </c>
      <c r="B413" s="210" t="s">
        <v>66</v>
      </c>
      <c r="C413" s="232">
        <v>21</v>
      </c>
      <c r="D413" s="232">
        <v>70</v>
      </c>
      <c r="E413" s="232">
        <v>4</v>
      </c>
      <c r="F413" s="208">
        <v>18</v>
      </c>
      <c r="G413" s="209">
        <v>0.42899999999999999</v>
      </c>
      <c r="H413" s="209">
        <v>0.307</v>
      </c>
      <c r="I413" s="209">
        <v>0.55300000000000005</v>
      </c>
      <c r="J413" s="209">
        <v>0.50600000000000001</v>
      </c>
      <c r="K413" s="209">
        <v>0.63100000000000001</v>
      </c>
      <c r="L413" s="208">
        <v>5.2</v>
      </c>
      <c r="M413" s="208">
        <v>12</v>
      </c>
      <c r="N413" s="208">
        <v>1.8</v>
      </c>
      <c r="O413" s="208">
        <v>6</v>
      </c>
      <c r="P413" s="208">
        <v>3.2</v>
      </c>
      <c r="Q413" s="208">
        <v>6</v>
      </c>
      <c r="R413" s="208">
        <v>1.2</v>
      </c>
      <c r="S413" s="208">
        <v>1.8</v>
      </c>
      <c r="T413" s="208">
        <v>1.4</v>
      </c>
      <c r="U413" s="208">
        <v>4</v>
      </c>
      <c r="V413" s="208">
        <v>5.6</v>
      </c>
      <c r="W413" s="208">
        <v>1.6</v>
      </c>
      <c r="X413" s="208">
        <v>0.8</v>
      </c>
      <c r="Y413" s="208">
        <v>0.6</v>
      </c>
      <c r="Z413" s="208">
        <v>1.6</v>
      </c>
      <c r="AA413" s="208">
        <v>3</v>
      </c>
      <c r="AB413" s="208">
        <v>13.4</v>
      </c>
      <c r="AC413" s="232">
        <v>6</v>
      </c>
      <c r="AD413" s="232" t="s">
        <v>39</v>
      </c>
    </row>
    <row r="414" spans="1:30" ht="15">
      <c r="A414" s="231" t="s">
        <v>467</v>
      </c>
      <c r="B414" s="210" t="s">
        <v>91</v>
      </c>
      <c r="C414" s="232">
        <v>34</v>
      </c>
      <c r="D414" s="232">
        <v>27</v>
      </c>
      <c r="E414" s="232">
        <v>0</v>
      </c>
      <c r="F414" s="208">
        <v>12.5</v>
      </c>
      <c r="G414" s="209">
        <v>0.38400000000000001</v>
      </c>
      <c r="H414" s="209">
        <v>0.30199999999999999</v>
      </c>
      <c r="I414" s="209">
        <v>0.438</v>
      </c>
      <c r="J414" s="209">
        <v>0.443</v>
      </c>
      <c r="K414" s="209">
        <v>0.91700000000000004</v>
      </c>
      <c r="L414" s="208">
        <v>6.6239999999999997</v>
      </c>
      <c r="M414" s="208">
        <v>16.992000000000001</v>
      </c>
      <c r="N414" s="208">
        <v>2.016</v>
      </c>
      <c r="O414" s="208">
        <v>6.6239999999999997</v>
      </c>
      <c r="P414" s="208">
        <v>4.6079999999999997</v>
      </c>
      <c r="Q414" s="208">
        <v>10.368</v>
      </c>
      <c r="R414" s="208">
        <v>1.1519999999999999</v>
      </c>
      <c r="S414" s="208">
        <v>1.1519999999999999</v>
      </c>
      <c r="T414" s="208">
        <v>0.86399999999999999</v>
      </c>
      <c r="U414" s="208">
        <v>3.456</v>
      </c>
      <c r="V414" s="208">
        <v>4.32</v>
      </c>
      <c r="W414" s="208">
        <v>4.8959999999999999</v>
      </c>
      <c r="X414" s="208">
        <v>0.86399999999999999</v>
      </c>
      <c r="Y414" s="208">
        <v>0.57599999999999996</v>
      </c>
      <c r="Z414" s="208">
        <v>2.3039999999999998</v>
      </c>
      <c r="AA414" s="208">
        <v>2.016</v>
      </c>
      <c r="AB414" s="208">
        <v>16.128</v>
      </c>
      <c r="AC414" s="232">
        <v>5</v>
      </c>
      <c r="AD414" s="232" t="s">
        <v>37</v>
      </c>
    </row>
    <row r="415" spans="1:30" ht="15">
      <c r="A415" s="231" t="s">
        <v>468</v>
      </c>
      <c r="B415" s="210" t="s">
        <v>81</v>
      </c>
      <c r="C415" s="232">
        <v>31</v>
      </c>
      <c r="D415" s="232">
        <v>63</v>
      </c>
      <c r="E415" s="232">
        <v>9</v>
      </c>
      <c r="F415" s="208">
        <v>21.1</v>
      </c>
      <c r="G415" s="209">
        <v>0.43</v>
      </c>
      <c r="H415" s="209">
        <v>0.36799999999999999</v>
      </c>
      <c r="I415" s="209">
        <v>0.50700000000000001</v>
      </c>
      <c r="J415" s="209">
        <v>0.53200000000000003</v>
      </c>
      <c r="K415" s="209">
        <v>0.79400000000000004</v>
      </c>
      <c r="L415" s="208">
        <v>5.4597156398104296</v>
      </c>
      <c r="M415" s="208">
        <v>12.625592417061601</v>
      </c>
      <c r="N415" s="208">
        <v>2.5592417061611399</v>
      </c>
      <c r="O415" s="208">
        <v>6.9952606635071097</v>
      </c>
      <c r="P415" s="208">
        <v>2.9004739336492902</v>
      </c>
      <c r="Q415" s="208">
        <v>5.6303317535544997</v>
      </c>
      <c r="R415" s="208">
        <v>0.68246445497630304</v>
      </c>
      <c r="S415" s="208">
        <v>0.85308056872037896</v>
      </c>
      <c r="T415" s="208">
        <v>0.511848341232227</v>
      </c>
      <c r="U415" s="208">
        <v>3.5829383886255899</v>
      </c>
      <c r="V415" s="208">
        <v>4.0947867298578204</v>
      </c>
      <c r="W415" s="208">
        <v>2.5592417061611399</v>
      </c>
      <c r="X415" s="208">
        <v>1.02369668246445</v>
      </c>
      <c r="Y415" s="208">
        <v>0.34123222748815202</v>
      </c>
      <c r="Z415" s="208">
        <v>1.19431279620853</v>
      </c>
      <c r="AA415" s="208">
        <v>2.5592417061611399</v>
      </c>
      <c r="AB415" s="208">
        <v>14.161137440758299</v>
      </c>
      <c r="AC415" s="232">
        <v>0</v>
      </c>
      <c r="AD415" s="232" t="s">
        <v>26</v>
      </c>
    </row>
    <row r="416" spans="1:30" ht="15">
      <c r="A416" s="231" t="s">
        <v>468</v>
      </c>
      <c r="B416" s="210" t="s">
        <v>81</v>
      </c>
      <c r="C416" s="232">
        <v>31</v>
      </c>
      <c r="D416" s="232">
        <v>42</v>
      </c>
      <c r="E416" s="232">
        <v>9</v>
      </c>
      <c r="F416" s="208">
        <v>22.5</v>
      </c>
      <c r="G416" s="209">
        <v>0.43099999999999999</v>
      </c>
      <c r="H416" s="209">
        <v>0.38100000000000001</v>
      </c>
      <c r="I416" s="209">
        <v>0.48899999999999999</v>
      </c>
      <c r="J416" s="209">
        <v>0.53300000000000003</v>
      </c>
      <c r="K416" s="209">
        <v>0.75</v>
      </c>
      <c r="L416" s="208">
        <v>4.96</v>
      </c>
      <c r="M416" s="208">
        <v>11.36</v>
      </c>
      <c r="N416" s="208">
        <v>2.4</v>
      </c>
      <c r="O416" s="208">
        <v>6.08</v>
      </c>
      <c r="P416" s="208">
        <v>2.56</v>
      </c>
      <c r="Q416" s="208">
        <v>5.28</v>
      </c>
      <c r="R416" s="208">
        <v>0.64</v>
      </c>
      <c r="S416" s="208">
        <v>0.8</v>
      </c>
      <c r="T416" s="208">
        <v>0.32</v>
      </c>
      <c r="U416" s="208">
        <v>2.88</v>
      </c>
      <c r="V416" s="208">
        <v>3.2</v>
      </c>
      <c r="W416" s="208">
        <v>2.08</v>
      </c>
      <c r="X416" s="208">
        <v>0.96</v>
      </c>
      <c r="Y416" s="208">
        <v>0.32</v>
      </c>
      <c r="Z416" s="208">
        <v>1.44</v>
      </c>
      <c r="AA416" s="208">
        <v>2.08</v>
      </c>
      <c r="AB416" s="208">
        <v>12.8</v>
      </c>
      <c r="AC416" s="232">
        <v>3</v>
      </c>
      <c r="AD416" s="232" t="s">
        <v>33</v>
      </c>
    </row>
    <row r="417" spans="1:30" ht="15">
      <c r="A417" s="231" t="s">
        <v>468</v>
      </c>
      <c r="B417" s="210" t="s">
        <v>81</v>
      </c>
      <c r="C417" s="232">
        <v>31</v>
      </c>
      <c r="D417" s="232">
        <v>21</v>
      </c>
      <c r="E417" s="232">
        <v>0</v>
      </c>
      <c r="F417" s="208">
        <v>18.399999999999999</v>
      </c>
      <c r="G417" s="209">
        <v>0.42799999999999999</v>
      </c>
      <c r="H417" s="209">
        <v>0.34699999999999998</v>
      </c>
      <c r="I417" s="209">
        <v>0.54400000000000004</v>
      </c>
      <c r="J417" s="209">
        <v>0.53</v>
      </c>
      <c r="K417" s="209">
        <v>0.85699999999999998</v>
      </c>
      <c r="L417" s="208">
        <v>6.6521739130434803</v>
      </c>
      <c r="M417" s="208">
        <v>15.4565217391304</v>
      </c>
      <c r="N417" s="208">
        <v>3.1304347826086998</v>
      </c>
      <c r="O417" s="208">
        <v>9.1956521739130501</v>
      </c>
      <c r="P417" s="208">
        <v>3.52173913043478</v>
      </c>
      <c r="Q417" s="208">
        <v>6.2608695652173898</v>
      </c>
      <c r="R417" s="208">
        <v>1.1739130434782601</v>
      </c>
      <c r="S417" s="208">
        <v>1.3695652173913</v>
      </c>
      <c r="T417" s="208">
        <v>1.1739130434782601</v>
      </c>
      <c r="U417" s="208">
        <v>5.2826086956521801</v>
      </c>
      <c r="V417" s="208">
        <v>6.4565217391304399</v>
      </c>
      <c r="W417" s="208">
        <v>3.9130434782608701</v>
      </c>
      <c r="X417" s="208">
        <v>0.97826086956521796</v>
      </c>
      <c r="Y417" s="208">
        <v>0.19565217391304399</v>
      </c>
      <c r="Z417" s="208">
        <v>0.58695652173913004</v>
      </c>
      <c r="AA417" s="208">
        <v>4.1086956521739104</v>
      </c>
      <c r="AB417" s="208">
        <v>17.6086956521739</v>
      </c>
      <c r="AC417" s="232">
        <v>0</v>
      </c>
      <c r="AD417" s="232" t="s">
        <v>26</v>
      </c>
    </row>
    <row r="418" spans="1:30" ht="15">
      <c r="A418" s="231" t="s">
        <v>469</v>
      </c>
      <c r="B418" s="210" t="s">
        <v>81</v>
      </c>
      <c r="C418" s="232">
        <v>28</v>
      </c>
      <c r="D418" s="232">
        <v>63</v>
      </c>
      <c r="E418" s="232">
        <v>63</v>
      </c>
      <c r="F418" s="208">
        <v>35.299999999999997</v>
      </c>
      <c r="G418" s="209">
        <v>0.41499999999999998</v>
      </c>
      <c r="H418" s="209">
        <v>0.32700000000000001</v>
      </c>
      <c r="I418" s="209">
        <v>0.48</v>
      </c>
      <c r="J418" s="209">
        <v>0.48399999999999999</v>
      </c>
      <c r="K418" s="209">
        <v>0.80900000000000005</v>
      </c>
      <c r="L418" s="208">
        <v>7.9546742209631702</v>
      </c>
      <c r="M418" s="208">
        <v>19.274787535410798</v>
      </c>
      <c r="N418" s="208">
        <v>2.6515580736543898</v>
      </c>
      <c r="O418" s="208">
        <v>8.1586402266289006</v>
      </c>
      <c r="P418" s="208">
        <v>5.3031161473087796</v>
      </c>
      <c r="Q418" s="208">
        <v>11.014164305949</v>
      </c>
      <c r="R418" s="208">
        <v>2.85552407932011</v>
      </c>
      <c r="S418" s="208">
        <v>3.5694050991501398</v>
      </c>
      <c r="T418" s="208">
        <v>0.81586402266289004</v>
      </c>
      <c r="U418" s="208">
        <v>3.3654390934844201</v>
      </c>
      <c r="V418" s="208">
        <v>4.1813031161473102</v>
      </c>
      <c r="W418" s="208">
        <v>5.2011331444759197</v>
      </c>
      <c r="X418" s="208">
        <v>1.2237960339943299</v>
      </c>
      <c r="Y418" s="208">
        <v>0.30594900849858397</v>
      </c>
      <c r="Z418" s="208">
        <v>2.1416430594900899</v>
      </c>
      <c r="AA418" s="208">
        <v>1.93767705382436</v>
      </c>
      <c r="AB418" s="208">
        <v>21.518413597733701</v>
      </c>
      <c r="AC418" s="232">
        <v>5</v>
      </c>
      <c r="AD418" s="232" t="s">
        <v>37</v>
      </c>
    </row>
    <row r="419" spans="1:30" ht="15">
      <c r="A419" s="231" t="s">
        <v>470</v>
      </c>
      <c r="B419" s="210" t="s">
        <v>91</v>
      </c>
      <c r="C419" s="232">
        <v>32</v>
      </c>
      <c r="D419" s="232">
        <v>33</v>
      </c>
      <c r="E419" s="232">
        <v>2</v>
      </c>
      <c r="F419" s="208">
        <v>17.2</v>
      </c>
      <c r="G419" s="209">
        <v>0.34300000000000003</v>
      </c>
      <c r="H419" s="209">
        <v>0.25600000000000001</v>
      </c>
      <c r="I419" s="209">
        <v>0.41699999999999998</v>
      </c>
      <c r="J419" s="209">
        <v>0.40200000000000002</v>
      </c>
      <c r="K419" s="209">
        <v>0.8</v>
      </c>
      <c r="L419" s="208">
        <v>3.7674418604651199</v>
      </c>
      <c r="M419" s="208">
        <v>11.302325581395399</v>
      </c>
      <c r="N419" s="208">
        <v>1.2558139534883701</v>
      </c>
      <c r="O419" s="208">
        <v>5.2325581395348797</v>
      </c>
      <c r="P419" s="208">
        <v>2.5116279069767402</v>
      </c>
      <c r="Q419" s="208">
        <v>6.0697674418604697</v>
      </c>
      <c r="R419" s="208">
        <v>1.67441860465116</v>
      </c>
      <c r="S419" s="208">
        <v>2.3023255813953498</v>
      </c>
      <c r="T419" s="208">
        <v>0.62790697674418605</v>
      </c>
      <c r="U419" s="208">
        <v>3.7674418604651199</v>
      </c>
      <c r="V419" s="208">
        <v>4.3953488372093004</v>
      </c>
      <c r="W419" s="208">
        <v>7.3255813953488396</v>
      </c>
      <c r="X419" s="208">
        <v>1.67441860465116</v>
      </c>
      <c r="Y419" s="208">
        <v>0.418604651162791</v>
      </c>
      <c r="Z419" s="208">
        <v>1.8837209302325599</v>
      </c>
      <c r="AA419" s="208">
        <v>3.13953488372093</v>
      </c>
      <c r="AB419" s="208">
        <v>10.883720930232601</v>
      </c>
      <c r="AC419" s="232">
        <v>3</v>
      </c>
      <c r="AD419" s="232" t="s">
        <v>33</v>
      </c>
    </row>
    <row r="420" spans="1:30" ht="15">
      <c r="A420" s="231" t="s">
        <v>471</v>
      </c>
      <c r="B420" s="210" t="s">
        <v>91</v>
      </c>
      <c r="C420" s="232">
        <v>26</v>
      </c>
      <c r="D420" s="232">
        <v>71</v>
      </c>
      <c r="E420" s="232">
        <v>71</v>
      </c>
      <c r="F420" s="208">
        <v>32.5</v>
      </c>
      <c r="G420" s="209">
        <v>0.46899999999999997</v>
      </c>
      <c r="H420" s="209">
        <v>0.39600000000000002</v>
      </c>
      <c r="I420" s="209">
        <v>0.54800000000000004</v>
      </c>
      <c r="J420" s="209">
        <v>0.57199999999999995</v>
      </c>
      <c r="K420" s="209">
        <v>0.82899999999999996</v>
      </c>
      <c r="L420" s="208">
        <v>6.9784615384615396</v>
      </c>
      <c r="M420" s="208">
        <v>14.8430769230769</v>
      </c>
      <c r="N420" s="208">
        <v>2.9907692307692302</v>
      </c>
      <c r="O420" s="208">
        <v>7.6430769230769204</v>
      </c>
      <c r="P420" s="208">
        <v>3.87692307692308</v>
      </c>
      <c r="Q420" s="208">
        <v>7.2</v>
      </c>
      <c r="R420" s="208">
        <v>2.7692307692307701</v>
      </c>
      <c r="S420" s="208">
        <v>3.3230769230769202</v>
      </c>
      <c r="T420" s="208">
        <v>0.55384615384615399</v>
      </c>
      <c r="U420" s="208">
        <v>2.7692307692307701</v>
      </c>
      <c r="V420" s="208">
        <v>3.3230769230769202</v>
      </c>
      <c r="W420" s="208">
        <v>6.8676923076923098</v>
      </c>
      <c r="X420" s="208">
        <v>1.10769230769231</v>
      </c>
      <c r="Y420" s="208">
        <v>0.44307692307692298</v>
      </c>
      <c r="Z420" s="208">
        <v>2.88</v>
      </c>
      <c r="AA420" s="208">
        <v>2.2153846153846199</v>
      </c>
      <c r="AB420" s="208">
        <v>19.716923076923099</v>
      </c>
      <c r="AC420" s="232">
        <v>5</v>
      </c>
      <c r="AD420" s="232" t="s">
        <v>37</v>
      </c>
    </row>
    <row r="421" spans="1:30" ht="15">
      <c r="A421" s="231" t="s">
        <v>471</v>
      </c>
      <c r="B421" s="210" t="s">
        <v>91</v>
      </c>
      <c r="C421" s="232">
        <v>26</v>
      </c>
      <c r="D421" s="232">
        <v>54</v>
      </c>
      <c r="E421" s="232">
        <v>54</v>
      </c>
      <c r="F421" s="208">
        <v>32.9</v>
      </c>
      <c r="G421" s="209">
        <v>0.46500000000000002</v>
      </c>
      <c r="H421" s="209">
        <v>0.39100000000000001</v>
      </c>
      <c r="I421" s="209">
        <v>0.54600000000000004</v>
      </c>
      <c r="J421" s="209">
        <v>0.56699999999999995</v>
      </c>
      <c r="K421" s="209">
        <v>0.85599999999999998</v>
      </c>
      <c r="L421" s="208">
        <v>6.8936170212765999</v>
      </c>
      <c r="M421" s="208">
        <v>14.7720364741641</v>
      </c>
      <c r="N421" s="208">
        <v>2.9544072948328299</v>
      </c>
      <c r="O421" s="208">
        <v>7.6595744680851103</v>
      </c>
      <c r="P421" s="208">
        <v>3.8297872340425498</v>
      </c>
      <c r="Q421" s="208">
        <v>7.0030395136778099</v>
      </c>
      <c r="R421" s="208">
        <v>2.8449848024316098</v>
      </c>
      <c r="S421" s="208">
        <v>3.3920972644376901</v>
      </c>
      <c r="T421" s="208">
        <v>0.54711246200607899</v>
      </c>
      <c r="U421" s="208">
        <v>2.7355623100303998</v>
      </c>
      <c r="V421" s="208">
        <v>3.3920972644376901</v>
      </c>
      <c r="W421" s="208">
        <v>6.7841945288753802</v>
      </c>
      <c r="X421" s="208">
        <v>1.2036474164133699</v>
      </c>
      <c r="Y421" s="208">
        <v>0.43768996960486301</v>
      </c>
      <c r="Z421" s="208">
        <v>2.9544072948328299</v>
      </c>
      <c r="AA421" s="208">
        <v>2.4072948328267501</v>
      </c>
      <c r="AB421" s="208">
        <v>19.5866261398176</v>
      </c>
      <c r="AC421" s="232">
        <v>5</v>
      </c>
      <c r="AD421" s="232" t="s">
        <v>37</v>
      </c>
    </row>
    <row r="422" spans="1:30" ht="15">
      <c r="A422" s="231" t="s">
        <v>471</v>
      </c>
      <c r="B422" s="210" t="s">
        <v>91</v>
      </c>
      <c r="C422" s="232">
        <v>26</v>
      </c>
      <c r="D422" s="232">
        <v>17</v>
      </c>
      <c r="E422" s="232">
        <v>17</v>
      </c>
      <c r="F422" s="208">
        <v>30.9</v>
      </c>
      <c r="G422" s="209">
        <v>0.48399999999999999</v>
      </c>
      <c r="H422" s="209">
        <v>0.41399999999999998</v>
      </c>
      <c r="I422" s="209">
        <v>0.55500000000000005</v>
      </c>
      <c r="J422" s="209">
        <v>0.58799999999999997</v>
      </c>
      <c r="K422" s="209">
        <v>0.73499999999999999</v>
      </c>
      <c r="L422" s="208">
        <v>7.3398058252427196</v>
      </c>
      <c r="M422" s="208">
        <v>15.145631067961199</v>
      </c>
      <c r="N422" s="208">
        <v>3.1456310679611699</v>
      </c>
      <c r="O422" s="208">
        <v>7.57281553398058</v>
      </c>
      <c r="P422" s="208">
        <v>4.1941747572815498</v>
      </c>
      <c r="Q422" s="208">
        <v>7.57281553398058</v>
      </c>
      <c r="R422" s="208">
        <v>2.44660194174757</v>
      </c>
      <c r="S422" s="208">
        <v>3.3786407766990298</v>
      </c>
      <c r="T422" s="208">
        <v>0.466019417475728</v>
      </c>
      <c r="U422" s="208">
        <v>2.9126213592233001</v>
      </c>
      <c r="V422" s="208">
        <v>3.3786407766990298</v>
      </c>
      <c r="W422" s="208">
        <v>7.1067961165048503</v>
      </c>
      <c r="X422" s="208">
        <v>0.69902912621359203</v>
      </c>
      <c r="Y422" s="208">
        <v>0.58252427184466005</v>
      </c>
      <c r="Z422" s="208">
        <v>2.6796116504854401</v>
      </c>
      <c r="AA422" s="208">
        <v>1.63106796116505</v>
      </c>
      <c r="AB422" s="208">
        <v>20.271844660194201</v>
      </c>
      <c r="AC422" s="232">
        <v>5</v>
      </c>
      <c r="AD422" s="232" t="s">
        <v>37</v>
      </c>
    </row>
    <row r="423" spans="1:30" ht="15">
      <c r="A423" s="231" t="s">
        <v>472</v>
      </c>
      <c r="B423" s="210" t="s">
        <v>61</v>
      </c>
      <c r="C423" s="232">
        <v>25</v>
      </c>
      <c r="D423" s="232">
        <v>12</v>
      </c>
      <c r="E423" s="232">
        <v>0</v>
      </c>
      <c r="F423" s="208">
        <v>10.8</v>
      </c>
      <c r="G423" s="209">
        <v>0.30599999999999999</v>
      </c>
      <c r="H423" s="209">
        <v>0.371</v>
      </c>
      <c r="I423" s="209">
        <v>0.14299999999999999</v>
      </c>
      <c r="J423" s="209">
        <v>0.439</v>
      </c>
      <c r="K423" s="209">
        <v>0.8</v>
      </c>
      <c r="L423" s="208">
        <v>4.3333333333333304</v>
      </c>
      <c r="M423" s="208">
        <v>13.6666666666667</v>
      </c>
      <c r="N423" s="208">
        <v>3.6666666666666701</v>
      </c>
      <c r="O423" s="208">
        <v>9.6666666666666696</v>
      </c>
      <c r="P423" s="208">
        <v>0.66666666666666696</v>
      </c>
      <c r="Q423" s="208">
        <v>4</v>
      </c>
      <c r="R423" s="208">
        <v>1</v>
      </c>
      <c r="S423" s="208">
        <v>1.3333333333333299</v>
      </c>
      <c r="T423" s="208">
        <v>0.66666666666666696</v>
      </c>
      <c r="U423" s="208">
        <v>3.3333333333333299</v>
      </c>
      <c r="V423" s="208">
        <v>4</v>
      </c>
      <c r="W423" s="208">
        <v>1</v>
      </c>
      <c r="X423" s="208">
        <v>0.66666666666666696</v>
      </c>
      <c r="Y423" s="208">
        <v>0</v>
      </c>
      <c r="Z423" s="208">
        <v>1</v>
      </c>
      <c r="AA423" s="208">
        <v>4</v>
      </c>
      <c r="AB423" s="208">
        <v>13</v>
      </c>
      <c r="AC423" s="232">
        <v>6</v>
      </c>
      <c r="AD423" s="232" t="s">
        <v>39</v>
      </c>
    </row>
    <row r="424" spans="1:30" ht="15">
      <c r="A424" s="231" t="s">
        <v>74</v>
      </c>
      <c r="B424" s="210" t="s">
        <v>72</v>
      </c>
      <c r="C424" s="232">
        <v>26</v>
      </c>
      <c r="D424" s="232">
        <v>79</v>
      </c>
      <c r="E424" s="232">
        <v>79</v>
      </c>
      <c r="F424" s="208">
        <v>34.6</v>
      </c>
      <c r="G424" s="209">
        <v>0.61499999999999999</v>
      </c>
      <c r="H424" s="209">
        <v>0.373</v>
      </c>
      <c r="I424" s="209">
        <v>0.63900000000000001</v>
      </c>
      <c r="J424" s="209">
        <v>0.63200000000000001</v>
      </c>
      <c r="K424" s="209">
        <v>0.74199999999999999</v>
      </c>
      <c r="L424" s="208">
        <v>7.5953757225433502</v>
      </c>
      <c r="M424" s="208">
        <v>12.381502890173399</v>
      </c>
      <c r="N424" s="208">
        <v>0.41618497109826602</v>
      </c>
      <c r="O424" s="208">
        <v>1.1445086705202301</v>
      </c>
      <c r="P424" s="208">
        <v>7.1791907514450903</v>
      </c>
      <c r="Q424" s="208">
        <v>11.2369942196532</v>
      </c>
      <c r="R424" s="208">
        <v>4.2658959537572301</v>
      </c>
      <c r="S424" s="208">
        <v>5.7225433526011598</v>
      </c>
      <c r="T424" s="208">
        <v>3.3294797687861299</v>
      </c>
      <c r="U424" s="208">
        <v>9.4682080924855505</v>
      </c>
      <c r="V424" s="208">
        <v>12.797687861271701</v>
      </c>
      <c r="W424" s="208">
        <v>7.5953757225433502</v>
      </c>
      <c r="X424" s="208">
        <v>0.83236994219653204</v>
      </c>
      <c r="Y424" s="208">
        <v>0.520231213872832</v>
      </c>
      <c r="Z424" s="208">
        <v>3.0173410404624299</v>
      </c>
      <c r="AA424" s="208">
        <v>3.64161849710983</v>
      </c>
      <c r="AB424" s="208">
        <v>19.872832369942198</v>
      </c>
      <c r="AC424" s="232">
        <v>1</v>
      </c>
      <c r="AD424" s="232" t="s">
        <v>29</v>
      </c>
    </row>
    <row r="425" spans="1:30" ht="15">
      <c r="A425" s="231" t="s">
        <v>473</v>
      </c>
      <c r="B425" s="210" t="s">
        <v>474</v>
      </c>
      <c r="C425" s="232">
        <v>28</v>
      </c>
      <c r="D425" s="232">
        <v>57</v>
      </c>
      <c r="E425" s="232">
        <v>12</v>
      </c>
      <c r="F425" s="208">
        <v>14.1</v>
      </c>
      <c r="G425" s="209">
        <v>0.45800000000000002</v>
      </c>
      <c r="H425" s="209">
        <v>0.39100000000000001</v>
      </c>
      <c r="I425" s="209">
        <v>0.50600000000000001</v>
      </c>
      <c r="J425" s="209">
        <v>0.54</v>
      </c>
      <c r="K425" s="209">
        <v>0.82899999999999996</v>
      </c>
      <c r="L425" s="208">
        <v>5.6170212765957501</v>
      </c>
      <c r="M425" s="208">
        <v>12.510638297872299</v>
      </c>
      <c r="N425" s="208">
        <v>2.0425531914893602</v>
      </c>
      <c r="O425" s="208">
        <v>5.1063829787234001</v>
      </c>
      <c r="P425" s="208">
        <v>3.5744680851063801</v>
      </c>
      <c r="Q425" s="208">
        <v>7.1489361702127701</v>
      </c>
      <c r="R425" s="208">
        <v>2.8085106382978702</v>
      </c>
      <c r="S425" s="208">
        <v>3.31914893617021</v>
      </c>
      <c r="T425" s="208">
        <v>2.2978723404255299</v>
      </c>
      <c r="U425" s="208">
        <v>6.8936170212765999</v>
      </c>
      <c r="V425" s="208">
        <v>9.1914893617021303</v>
      </c>
      <c r="W425" s="208">
        <v>3.31914893617021</v>
      </c>
      <c r="X425" s="208">
        <v>1.0212765957446801</v>
      </c>
      <c r="Y425" s="208">
        <v>0.25531914893617003</v>
      </c>
      <c r="Z425" s="208">
        <v>2.5531914893617</v>
      </c>
      <c r="AA425" s="208">
        <v>4.3404255319148897</v>
      </c>
      <c r="AB425" s="208">
        <v>16.340425531914899</v>
      </c>
      <c r="AC425" s="232">
        <v>4</v>
      </c>
      <c r="AD425" s="232" t="s">
        <v>35</v>
      </c>
    </row>
    <row r="426" spans="1:30" ht="15">
      <c r="A426" s="231" t="s">
        <v>473</v>
      </c>
      <c r="B426" s="210" t="s">
        <v>66</v>
      </c>
      <c r="C426" s="232">
        <v>28</v>
      </c>
      <c r="D426" s="232">
        <v>37</v>
      </c>
      <c r="E426" s="232">
        <v>12</v>
      </c>
      <c r="F426" s="208">
        <v>14.4</v>
      </c>
      <c r="G426" s="209">
        <v>0.42699999999999999</v>
      </c>
      <c r="H426" s="209">
        <v>0.39100000000000001</v>
      </c>
      <c r="I426" s="209">
        <v>0.45</v>
      </c>
      <c r="J426" s="209">
        <v>0.503</v>
      </c>
      <c r="K426" s="209">
        <v>0.81799999999999995</v>
      </c>
      <c r="L426" s="208">
        <v>5.25</v>
      </c>
      <c r="M426" s="208">
        <v>12</v>
      </c>
      <c r="N426" s="208">
        <v>1.75</v>
      </c>
      <c r="O426" s="208">
        <v>4.75</v>
      </c>
      <c r="P426" s="208">
        <v>3.25</v>
      </c>
      <c r="Q426" s="208">
        <v>7.25</v>
      </c>
      <c r="R426" s="208">
        <v>2.5</v>
      </c>
      <c r="S426" s="208">
        <v>3</v>
      </c>
      <c r="T426" s="208">
        <v>2.75</v>
      </c>
      <c r="U426" s="208">
        <v>7</v>
      </c>
      <c r="V426" s="208">
        <v>9.5</v>
      </c>
      <c r="W426" s="208">
        <v>3.75</v>
      </c>
      <c r="X426" s="208">
        <v>1</v>
      </c>
      <c r="Y426" s="208">
        <v>0.25</v>
      </c>
      <c r="Z426" s="208">
        <v>2.5</v>
      </c>
      <c r="AA426" s="208">
        <v>4.75</v>
      </c>
      <c r="AB426" s="208">
        <v>14.5</v>
      </c>
      <c r="AC426" s="232">
        <v>4</v>
      </c>
      <c r="AD426" s="232" t="s">
        <v>35</v>
      </c>
    </row>
    <row r="427" spans="1:30" ht="15">
      <c r="A427" s="231" t="s">
        <v>473</v>
      </c>
      <c r="B427" s="210" t="s">
        <v>72</v>
      </c>
      <c r="C427" s="232">
        <v>28</v>
      </c>
      <c r="D427" s="232">
        <v>20</v>
      </c>
      <c r="E427" s="232">
        <v>0</v>
      </c>
      <c r="F427" s="208">
        <v>13.7</v>
      </c>
      <c r="G427" s="209">
        <v>0.51500000000000001</v>
      </c>
      <c r="H427" s="209">
        <v>0.39100000000000001</v>
      </c>
      <c r="I427" s="209">
        <v>0.623</v>
      </c>
      <c r="J427" s="209">
        <v>0.60599999999999998</v>
      </c>
      <c r="K427" s="209">
        <v>0.84399999999999997</v>
      </c>
      <c r="L427" s="208">
        <v>6.8321167883211702</v>
      </c>
      <c r="M427" s="208">
        <v>13.138686131386899</v>
      </c>
      <c r="N427" s="208">
        <v>2.3649635036496401</v>
      </c>
      <c r="O427" s="208">
        <v>6.0437956204379599</v>
      </c>
      <c r="P427" s="208">
        <v>4.4671532846715296</v>
      </c>
      <c r="Q427" s="208">
        <v>7.0948905109489102</v>
      </c>
      <c r="R427" s="208">
        <v>3.6788321167883198</v>
      </c>
      <c r="S427" s="208">
        <v>4.2043795620438003</v>
      </c>
      <c r="T427" s="208">
        <v>1.8394160583941599</v>
      </c>
      <c r="U427" s="208">
        <v>6.8321167883211702</v>
      </c>
      <c r="V427" s="208">
        <v>8.6715328467153299</v>
      </c>
      <c r="W427" s="208">
        <v>2.3649635036496401</v>
      </c>
      <c r="X427" s="208">
        <v>1.0510948905109501</v>
      </c>
      <c r="Y427" s="208">
        <v>0.26277372262773702</v>
      </c>
      <c r="Z427" s="208">
        <v>2.6277372262773699</v>
      </c>
      <c r="AA427" s="208">
        <v>3.9416058394160598</v>
      </c>
      <c r="AB427" s="208">
        <v>19.445255474452601</v>
      </c>
      <c r="AC427" s="232">
        <v>4</v>
      </c>
      <c r="AD427" s="232" t="s">
        <v>35</v>
      </c>
    </row>
    <row r="428" spans="1:30" ht="15">
      <c r="A428" s="231" t="s">
        <v>475</v>
      </c>
      <c r="B428" s="210" t="s">
        <v>66</v>
      </c>
      <c r="C428" s="232">
        <v>25</v>
      </c>
      <c r="D428" s="232">
        <v>37</v>
      </c>
      <c r="E428" s="232">
        <v>0</v>
      </c>
      <c r="F428" s="208">
        <v>12.2</v>
      </c>
      <c r="G428" s="209">
        <v>0.45100000000000001</v>
      </c>
      <c r="H428" s="209">
        <v>0.32400000000000001</v>
      </c>
      <c r="I428" s="209">
        <v>0.64600000000000002</v>
      </c>
      <c r="J428" s="209">
        <v>0.54900000000000004</v>
      </c>
      <c r="K428" s="209">
        <v>0.91300000000000003</v>
      </c>
      <c r="L428" s="208">
        <v>4.4262295081967196</v>
      </c>
      <c r="M428" s="208">
        <v>9.7377049180327901</v>
      </c>
      <c r="N428" s="208">
        <v>1.77049180327869</v>
      </c>
      <c r="O428" s="208">
        <v>5.9016393442622999</v>
      </c>
      <c r="P428" s="208">
        <v>2.3606557377049202</v>
      </c>
      <c r="Q428" s="208">
        <v>3.8360655737704898</v>
      </c>
      <c r="R428" s="208">
        <v>1.77049180327869</v>
      </c>
      <c r="S428" s="208">
        <v>1.77049180327869</v>
      </c>
      <c r="T428" s="208">
        <v>1.77049180327869</v>
      </c>
      <c r="U428" s="208">
        <v>3.2459016393442601</v>
      </c>
      <c r="V428" s="208">
        <v>5.0163934426229497</v>
      </c>
      <c r="W428" s="208">
        <v>2.3606557377049202</v>
      </c>
      <c r="X428" s="208">
        <v>0.59016393442623005</v>
      </c>
      <c r="Y428" s="208">
        <v>0.29508196721311503</v>
      </c>
      <c r="Z428" s="208">
        <v>1.1803278688524601</v>
      </c>
      <c r="AA428" s="208">
        <v>4.7213114754098404</v>
      </c>
      <c r="AB428" s="208">
        <v>12.393442622950801</v>
      </c>
      <c r="AC428" s="232">
        <v>6</v>
      </c>
      <c r="AD428" s="232" t="s">
        <v>39</v>
      </c>
    </row>
    <row r="429" spans="1:30" ht="15">
      <c r="A429" s="231" t="s">
        <v>476</v>
      </c>
      <c r="B429" s="210" t="s">
        <v>91</v>
      </c>
      <c r="C429" s="232">
        <v>29</v>
      </c>
      <c r="D429" s="232">
        <v>66</v>
      </c>
      <c r="E429" s="232">
        <v>50</v>
      </c>
      <c r="F429" s="208">
        <v>30.1</v>
      </c>
      <c r="G429" s="209">
        <v>0.41499999999999998</v>
      </c>
      <c r="H429" s="209">
        <v>0.32900000000000001</v>
      </c>
      <c r="I429" s="209">
        <v>0.46100000000000002</v>
      </c>
      <c r="J429" s="209">
        <v>0.47199999999999998</v>
      </c>
      <c r="K429" s="209">
        <v>0.85699999999999998</v>
      </c>
      <c r="L429" s="208">
        <v>4.90365448504983</v>
      </c>
      <c r="M429" s="208">
        <v>11.7209302325581</v>
      </c>
      <c r="N429" s="208">
        <v>1.3156146179402</v>
      </c>
      <c r="O429" s="208">
        <v>4.0664451827242498</v>
      </c>
      <c r="P429" s="208">
        <v>3.5880398671096301</v>
      </c>
      <c r="Q429" s="208">
        <v>7.6544850498338901</v>
      </c>
      <c r="R429" s="208">
        <v>3.9468438538205999</v>
      </c>
      <c r="S429" s="208">
        <v>4.54485049833887</v>
      </c>
      <c r="T429" s="208">
        <v>0.35880398671096297</v>
      </c>
      <c r="U429" s="208">
        <v>2.6312292358803999</v>
      </c>
      <c r="V429" s="208">
        <v>2.99003322259136</v>
      </c>
      <c r="W429" s="208">
        <v>5.3820598006644502</v>
      </c>
      <c r="X429" s="208">
        <v>0.95681063122923604</v>
      </c>
      <c r="Y429" s="208">
        <v>0.23920265780730901</v>
      </c>
      <c r="Z429" s="208">
        <v>2.0332225913621298</v>
      </c>
      <c r="AA429" s="208">
        <v>2.6312292358803999</v>
      </c>
      <c r="AB429" s="208">
        <v>15.069767441860501</v>
      </c>
      <c r="AC429" s="232">
        <v>11</v>
      </c>
      <c r="AD429" s="232" t="s">
        <v>49</v>
      </c>
    </row>
    <row r="430" spans="1:30" ht="15">
      <c r="A430" s="231" t="s">
        <v>477</v>
      </c>
      <c r="B430" s="210" t="s">
        <v>72</v>
      </c>
      <c r="C430" s="232">
        <v>20</v>
      </c>
      <c r="D430" s="232">
        <v>75</v>
      </c>
      <c r="E430" s="232">
        <v>72</v>
      </c>
      <c r="F430" s="208">
        <v>28.9</v>
      </c>
      <c r="G430" s="209">
        <v>0.55300000000000005</v>
      </c>
      <c r="H430" s="209">
        <v>0.33300000000000002</v>
      </c>
      <c r="I430" s="209">
        <v>0.56999999999999995</v>
      </c>
      <c r="J430" s="209">
        <v>0.56499999999999995</v>
      </c>
      <c r="K430" s="209">
        <v>0.71499999999999997</v>
      </c>
      <c r="L430" s="208">
        <v>7.3494809688581304</v>
      </c>
      <c r="M430" s="208">
        <v>13.328719723183401</v>
      </c>
      <c r="N430" s="208">
        <v>0.37370242214532901</v>
      </c>
      <c r="O430" s="208">
        <v>0.99653979238754298</v>
      </c>
      <c r="P430" s="208">
        <v>6.9757785467128004</v>
      </c>
      <c r="Q430" s="208">
        <v>12.332179930795901</v>
      </c>
      <c r="R430" s="208">
        <v>3.3633217993079598</v>
      </c>
      <c r="S430" s="208">
        <v>4.7335640138408301</v>
      </c>
      <c r="T430" s="208">
        <v>3.9861591695501701</v>
      </c>
      <c r="U430" s="208">
        <v>7.22491349480969</v>
      </c>
      <c r="V430" s="208">
        <v>11.2110726643599</v>
      </c>
      <c r="W430" s="208">
        <v>4.8581314878892696</v>
      </c>
      <c r="X430" s="208">
        <v>1.12110726643599</v>
      </c>
      <c r="Y430" s="208">
        <v>1.12110726643599</v>
      </c>
      <c r="Z430" s="208">
        <v>3.2387543252595199</v>
      </c>
      <c r="AA430" s="208">
        <v>4.2352941176470598</v>
      </c>
      <c r="AB430" s="208">
        <v>18.435986159169602</v>
      </c>
      <c r="AC430" s="232">
        <v>1</v>
      </c>
      <c r="AD430" s="232" t="s">
        <v>29</v>
      </c>
    </row>
    <row r="431" spans="1:30" ht="15">
      <c r="A431" s="231" t="s">
        <v>478</v>
      </c>
      <c r="B431" s="210" t="s">
        <v>91</v>
      </c>
      <c r="C431" s="232">
        <v>24</v>
      </c>
      <c r="D431" s="232">
        <v>48</v>
      </c>
      <c r="E431" s="232">
        <v>15</v>
      </c>
      <c r="F431" s="208">
        <v>23.9</v>
      </c>
      <c r="G431" s="209">
        <v>0.50600000000000001</v>
      </c>
      <c r="H431" s="209">
        <v>0.39300000000000002</v>
      </c>
      <c r="I431" s="209">
        <v>0.54600000000000004</v>
      </c>
      <c r="J431" s="209">
        <v>0.55800000000000005</v>
      </c>
      <c r="K431" s="209">
        <v>0.81899999999999995</v>
      </c>
      <c r="L431" s="208">
        <v>7.3807531380753204</v>
      </c>
      <c r="M431" s="208">
        <v>14.7615062761506</v>
      </c>
      <c r="N431" s="208">
        <v>1.5062761506276201</v>
      </c>
      <c r="O431" s="208">
        <v>3.7656903765690402</v>
      </c>
      <c r="P431" s="208">
        <v>5.8744769874477001</v>
      </c>
      <c r="Q431" s="208">
        <v>10.8451882845188</v>
      </c>
      <c r="R431" s="208">
        <v>5.1213389121338899</v>
      </c>
      <c r="S431" s="208">
        <v>6.1757322175732199</v>
      </c>
      <c r="T431" s="208">
        <v>1.2050209205020901</v>
      </c>
      <c r="U431" s="208">
        <v>2.1087866108786599</v>
      </c>
      <c r="V431" s="208">
        <v>3.3138075313807498</v>
      </c>
      <c r="W431" s="208">
        <v>4.3682008368200798</v>
      </c>
      <c r="X431" s="208">
        <v>0.90376569037656895</v>
      </c>
      <c r="Y431" s="208">
        <v>0.15062761506276201</v>
      </c>
      <c r="Z431" s="208">
        <v>2.7112970711297102</v>
      </c>
      <c r="AA431" s="208">
        <v>3.4644351464435101</v>
      </c>
      <c r="AB431" s="208">
        <v>21.5397489539749</v>
      </c>
      <c r="AC431" s="232">
        <v>2</v>
      </c>
      <c r="AD431" s="232" t="s">
        <v>31</v>
      </c>
    </row>
    <row r="432" spans="1:30" ht="15">
      <c r="A432" s="231" t="s">
        <v>479</v>
      </c>
      <c r="B432" s="210" t="s">
        <v>81</v>
      </c>
      <c r="C432" s="232">
        <v>25</v>
      </c>
      <c r="D432" s="232">
        <v>40</v>
      </c>
      <c r="E432" s="232">
        <v>9</v>
      </c>
      <c r="F432" s="208">
        <v>20.2</v>
      </c>
      <c r="G432" s="209">
        <v>0.377</v>
      </c>
      <c r="H432" s="209">
        <v>0.377</v>
      </c>
      <c r="I432" s="209">
        <v>0.376</v>
      </c>
      <c r="J432" s="209">
        <v>0.502</v>
      </c>
      <c r="K432" s="209">
        <v>0.88200000000000001</v>
      </c>
      <c r="L432" s="208">
        <v>4.9900990099009901</v>
      </c>
      <c r="M432" s="208">
        <v>13.3663366336634</v>
      </c>
      <c r="N432" s="208">
        <v>3.38613861386139</v>
      </c>
      <c r="O432" s="208">
        <v>8.9108910891089099</v>
      </c>
      <c r="P432" s="208">
        <v>1.78217821782178</v>
      </c>
      <c r="Q432" s="208">
        <v>4.4554455445544603</v>
      </c>
      <c r="R432" s="208">
        <v>1.9603960396039599</v>
      </c>
      <c r="S432" s="208">
        <v>2.3168316831683202</v>
      </c>
      <c r="T432" s="208">
        <v>0.53465346534653502</v>
      </c>
      <c r="U432" s="208">
        <v>2.4950495049504902</v>
      </c>
      <c r="V432" s="208">
        <v>3.0297029702970302</v>
      </c>
      <c r="W432" s="208">
        <v>4.0990099009901</v>
      </c>
      <c r="X432" s="208">
        <v>1.24752475247525</v>
      </c>
      <c r="Y432" s="208">
        <v>0.17821782178217799</v>
      </c>
      <c r="Z432" s="208">
        <v>1.6039603960396001</v>
      </c>
      <c r="AA432" s="208">
        <v>2.6732673267326699</v>
      </c>
      <c r="AB432" s="208">
        <v>15.504950495049499</v>
      </c>
      <c r="AC432" s="232">
        <v>0</v>
      </c>
      <c r="AD432" s="232" t="s">
        <v>26</v>
      </c>
    </row>
    <row r="433" spans="1:30" ht="15">
      <c r="A433" s="231" t="s">
        <v>480</v>
      </c>
      <c r="B433" s="210" t="s">
        <v>72</v>
      </c>
      <c r="C433" s="232">
        <v>21</v>
      </c>
      <c r="D433" s="232">
        <v>48</v>
      </c>
      <c r="E433" s="232">
        <v>3</v>
      </c>
      <c r="F433" s="208">
        <v>11.5</v>
      </c>
      <c r="G433" s="209">
        <v>0.54400000000000004</v>
      </c>
      <c r="H433" s="209">
        <v>0.54500000000000004</v>
      </c>
      <c r="I433" s="209">
        <v>0.54400000000000004</v>
      </c>
      <c r="J433" s="209">
        <v>0.56100000000000005</v>
      </c>
      <c r="K433" s="209">
        <v>0.63600000000000001</v>
      </c>
      <c r="L433" s="208">
        <v>5.9478260869565203</v>
      </c>
      <c r="M433" s="208">
        <v>11.2695652173913</v>
      </c>
      <c r="N433" s="208">
        <v>0.31304347826086998</v>
      </c>
      <c r="O433" s="208">
        <v>0.62608695652173896</v>
      </c>
      <c r="P433" s="208">
        <v>5.6347826086956498</v>
      </c>
      <c r="Q433" s="208">
        <v>10.3304347826087</v>
      </c>
      <c r="R433" s="208">
        <v>2.1913043478260898</v>
      </c>
      <c r="S433" s="208">
        <v>3.4434782608695702</v>
      </c>
      <c r="T433" s="208">
        <v>6.5739130434782602</v>
      </c>
      <c r="U433" s="208">
        <v>6.5739130434782602</v>
      </c>
      <c r="V433" s="208">
        <v>13.147826086956499</v>
      </c>
      <c r="W433" s="208">
        <v>2.5043478260869598</v>
      </c>
      <c r="X433" s="208">
        <v>0.93913043478260905</v>
      </c>
      <c r="Y433" s="208">
        <v>2.1913043478260898</v>
      </c>
      <c r="Z433" s="208">
        <v>2.8173913043478298</v>
      </c>
      <c r="AA433" s="208">
        <v>5.9478260869565203</v>
      </c>
      <c r="AB433" s="208">
        <v>14.7130434782609</v>
      </c>
      <c r="AC433" s="232">
        <v>8</v>
      </c>
      <c r="AD433" s="232" t="s">
        <v>43</v>
      </c>
    </row>
    <row r="434" spans="1:30" ht="15">
      <c r="A434" s="231" t="s">
        <v>481</v>
      </c>
      <c r="B434" s="210" t="s">
        <v>81</v>
      </c>
      <c r="C434" s="232">
        <v>19</v>
      </c>
      <c r="D434" s="232">
        <v>80</v>
      </c>
      <c r="E434" s="232">
        <v>15</v>
      </c>
      <c r="F434" s="208">
        <v>22.2</v>
      </c>
      <c r="G434" s="209">
        <v>0.47199999999999998</v>
      </c>
      <c r="H434" s="209">
        <v>0.36</v>
      </c>
      <c r="I434" s="209">
        <v>0.55900000000000005</v>
      </c>
      <c r="J434" s="209">
        <v>0.55100000000000005</v>
      </c>
      <c r="K434" s="209">
        <v>0.71399999999999997</v>
      </c>
      <c r="L434" s="208">
        <v>6.1621621621621596</v>
      </c>
      <c r="M434" s="208">
        <v>13.1351351351351</v>
      </c>
      <c r="N434" s="208">
        <v>2.1081081081081101</v>
      </c>
      <c r="O434" s="208">
        <v>5.6756756756756799</v>
      </c>
      <c r="P434" s="208">
        <v>4.2162162162162202</v>
      </c>
      <c r="Q434" s="208">
        <v>7.4594594594594597</v>
      </c>
      <c r="R434" s="208">
        <v>1.4594594594594601</v>
      </c>
      <c r="S434" s="208">
        <v>2.1081081081081101</v>
      </c>
      <c r="T434" s="208">
        <v>1.2972972972973</v>
      </c>
      <c r="U434" s="208">
        <v>3.5675675675675702</v>
      </c>
      <c r="V434" s="208">
        <v>4.8648648648648702</v>
      </c>
      <c r="W434" s="208">
        <v>1.9459459459459501</v>
      </c>
      <c r="X434" s="208">
        <v>0.81081081081081097</v>
      </c>
      <c r="Y434" s="208">
        <v>0.48648648648648701</v>
      </c>
      <c r="Z434" s="208">
        <v>1.6216216216216199</v>
      </c>
      <c r="AA434" s="208">
        <v>2.7567567567567601</v>
      </c>
      <c r="AB434" s="208">
        <v>16.054054054054099</v>
      </c>
      <c r="AC434" s="232">
        <v>0</v>
      </c>
      <c r="AD434" s="232" t="s">
        <v>26</v>
      </c>
    </row>
    <row r="435" spans="1:30" ht="15">
      <c r="A435" s="231" t="s">
        <v>138</v>
      </c>
      <c r="B435" s="210" t="s">
        <v>66</v>
      </c>
      <c r="C435" s="232">
        <v>28</v>
      </c>
      <c r="D435" s="232">
        <v>71</v>
      </c>
      <c r="E435" s="232">
        <v>71</v>
      </c>
      <c r="F435" s="208">
        <v>37.4</v>
      </c>
      <c r="G435" s="209">
        <v>0.48</v>
      </c>
      <c r="H435" s="209">
        <v>0.32400000000000001</v>
      </c>
      <c r="I435" s="209">
        <v>0.52300000000000002</v>
      </c>
      <c r="J435" s="209">
        <v>0.51500000000000001</v>
      </c>
      <c r="K435" s="209">
        <v>0.77400000000000002</v>
      </c>
      <c r="L435" s="208">
        <v>8.5668449197860994</v>
      </c>
      <c r="M435" s="208">
        <v>17.807486631016001</v>
      </c>
      <c r="N435" s="208">
        <v>1.25133689839572</v>
      </c>
      <c r="O435" s="208">
        <v>3.8502673796791398</v>
      </c>
      <c r="P435" s="208">
        <v>7.3155080213903698</v>
      </c>
      <c r="Q435" s="208">
        <v>13.9572192513369</v>
      </c>
      <c r="R435" s="208">
        <v>5.0053475935828899</v>
      </c>
      <c r="S435" s="208">
        <v>6.4491978609625704</v>
      </c>
      <c r="T435" s="208">
        <v>1.7326203208556199</v>
      </c>
      <c r="U435" s="208">
        <v>5.7754010695187201</v>
      </c>
      <c r="V435" s="208">
        <v>7.5080213903743296</v>
      </c>
      <c r="W435" s="208">
        <v>5.5828877005347604</v>
      </c>
      <c r="X435" s="208">
        <v>0.86631016042780795</v>
      </c>
      <c r="Y435" s="208">
        <v>0.48128342245989297</v>
      </c>
      <c r="Z435" s="208">
        <v>2.3101604278074901</v>
      </c>
      <c r="AA435" s="208">
        <v>3.0802139037433198</v>
      </c>
      <c r="AB435" s="208">
        <v>23.294117647058801</v>
      </c>
      <c r="AC435" s="232">
        <v>10</v>
      </c>
      <c r="AD435" s="232" t="s">
        <v>197</v>
      </c>
    </row>
    <row r="436" spans="1:30" ht="15">
      <c r="A436" s="231" t="s">
        <v>482</v>
      </c>
      <c r="B436" s="210" t="s">
        <v>91</v>
      </c>
      <c r="C436" s="232">
        <v>26</v>
      </c>
      <c r="D436" s="232">
        <v>42</v>
      </c>
      <c r="E436" s="232">
        <v>33</v>
      </c>
      <c r="F436" s="208">
        <v>26.3</v>
      </c>
      <c r="G436" s="209">
        <v>0.56599999999999995</v>
      </c>
      <c r="H436" s="209">
        <v>0</v>
      </c>
      <c r="I436" s="209">
        <v>0.57099999999999995</v>
      </c>
      <c r="J436" s="209">
        <v>0.56599999999999995</v>
      </c>
      <c r="K436" s="209">
        <v>0.439</v>
      </c>
      <c r="L436" s="208">
        <v>4.3802281368821303</v>
      </c>
      <c r="M436" s="208">
        <v>7.6653992395437296</v>
      </c>
      <c r="N436" s="208">
        <v>0</v>
      </c>
      <c r="O436" s="208">
        <v>0</v>
      </c>
      <c r="P436" s="208">
        <v>4.3802281368821303</v>
      </c>
      <c r="Q436" s="208">
        <v>7.5285171102661597</v>
      </c>
      <c r="R436" s="208">
        <v>0.82129277566539904</v>
      </c>
      <c r="S436" s="208">
        <v>1.91634980988593</v>
      </c>
      <c r="T436" s="208">
        <v>1.36882129277567</v>
      </c>
      <c r="U436" s="208">
        <v>7.2547528517110296</v>
      </c>
      <c r="V436" s="208">
        <v>8.6235741444866907</v>
      </c>
      <c r="W436" s="208">
        <v>8.3498098859315597</v>
      </c>
      <c r="X436" s="208">
        <v>1.77946768060837</v>
      </c>
      <c r="Y436" s="208">
        <v>0.82129277566539904</v>
      </c>
      <c r="Z436" s="208">
        <v>3.1482889733840298</v>
      </c>
      <c r="AA436" s="208">
        <v>4.5171102661597002</v>
      </c>
      <c r="AB436" s="208">
        <v>9.4448669201520907</v>
      </c>
      <c r="AC436" s="232">
        <v>7</v>
      </c>
      <c r="AD436" s="232" t="s">
        <v>41</v>
      </c>
    </row>
    <row r="437" spans="1:30" ht="15">
      <c r="A437" s="231" t="s">
        <v>483</v>
      </c>
      <c r="B437" s="210" t="s">
        <v>81</v>
      </c>
      <c r="C437" s="232">
        <v>23</v>
      </c>
      <c r="D437" s="232">
        <v>62</v>
      </c>
      <c r="E437" s="232">
        <v>62</v>
      </c>
      <c r="F437" s="208">
        <v>35</v>
      </c>
      <c r="G437" s="209">
        <v>0.44700000000000001</v>
      </c>
      <c r="H437" s="209">
        <v>0.377</v>
      </c>
      <c r="I437" s="209">
        <v>0.52800000000000002</v>
      </c>
      <c r="J437" s="209">
        <v>0.54800000000000004</v>
      </c>
      <c r="K437" s="209">
        <v>0.89400000000000002</v>
      </c>
      <c r="L437" s="208">
        <v>7.71428571428571</v>
      </c>
      <c r="M437" s="208">
        <v>17.382857142857102</v>
      </c>
      <c r="N437" s="208">
        <v>3.49714285714286</v>
      </c>
      <c r="O437" s="208">
        <v>9.36</v>
      </c>
      <c r="P437" s="208">
        <v>4.2171428571428597</v>
      </c>
      <c r="Q437" s="208">
        <v>8.0228571428571396</v>
      </c>
      <c r="R437" s="208">
        <v>2.6742857142857099</v>
      </c>
      <c r="S437" s="208">
        <v>2.98285714285714</v>
      </c>
      <c r="T437" s="208">
        <v>0.308571428571429</v>
      </c>
      <c r="U437" s="208">
        <v>2.3657142857142901</v>
      </c>
      <c r="V437" s="208">
        <v>2.6742857142857099</v>
      </c>
      <c r="W437" s="208">
        <v>4.2171428571428597</v>
      </c>
      <c r="X437" s="208">
        <v>0.72</v>
      </c>
      <c r="Y437" s="208">
        <v>0.20571428571428599</v>
      </c>
      <c r="Z437" s="208">
        <v>2.16</v>
      </c>
      <c r="AA437" s="208">
        <v>2.3657142857142901</v>
      </c>
      <c r="AB437" s="208">
        <v>21.702857142857098</v>
      </c>
      <c r="AC437" s="232">
        <v>5</v>
      </c>
      <c r="AD437" s="232" t="s">
        <v>37</v>
      </c>
    </row>
    <row r="438" spans="1:30" ht="15">
      <c r="A438" s="231" t="s">
        <v>484</v>
      </c>
      <c r="B438" s="210" t="s">
        <v>72</v>
      </c>
      <c r="C438" s="232">
        <v>24</v>
      </c>
      <c r="D438" s="232">
        <v>52</v>
      </c>
      <c r="E438" s="232">
        <v>16</v>
      </c>
      <c r="F438" s="208">
        <v>15.6</v>
      </c>
      <c r="G438" s="209">
        <v>0.77600000000000002</v>
      </c>
      <c r="H438" s="209">
        <v>0</v>
      </c>
      <c r="I438" s="209">
        <v>0.78300000000000003</v>
      </c>
      <c r="J438" s="209">
        <v>0.77600000000000002</v>
      </c>
      <c r="K438" s="209">
        <v>0.75</v>
      </c>
      <c r="L438" s="208">
        <v>3.6923076923076898</v>
      </c>
      <c r="M438" s="208">
        <v>4.8461538461538503</v>
      </c>
      <c r="N438" s="208">
        <v>0</v>
      </c>
      <c r="O438" s="208">
        <v>0</v>
      </c>
      <c r="P438" s="208">
        <v>3.6923076923076898</v>
      </c>
      <c r="Q438" s="208">
        <v>4.6153846153846203</v>
      </c>
      <c r="R438" s="208">
        <v>0.46153846153846201</v>
      </c>
      <c r="S438" s="208">
        <v>0.69230769230769196</v>
      </c>
      <c r="T438" s="208">
        <v>4.3846153846153797</v>
      </c>
      <c r="U438" s="208">
        <v>6.4615384615384599</v>
      </c>
      <c r="V438" s="208">
        <v>10.846153846153801</v>
      </c>
      <c r="W438" s="208">
        <v>1.15384615384615</v>
      </c>
      <c r="X438" s="208">
        <v>0.69230769230769196</v>
      </c>
      <c r="Y438" s="208">
        <v>1.15384615384615</v>
      </c>
      <c r="Z438" s="208">
        <v>1.15384615384615</v>
      </c>
      <c r="AA438" s="208">
        <v>4.1538461538461497</v>
      </c>
      <c r="AB438" s="208">
        <v>7.8461538461538503</v>
      </c>
      <c r="AC438" s="232">
        <v>8</v>
      </c>
      <c r="AD438" s="232" t="s">
        <v>43</v>
      </c>
    </row>
    <row r="439" spans="1:30" ht="15">
      <c r="A439" s="231" t="s">
        <v>90</v>
      </c>
      <c r="B439" s="210" t="s">
        <v>91</v>
      </c>
      <c r="C439" s="232">
        <v>28</v>
      </c>
      <c r="D439" s="232">
        <v>61</v>
      </c>
      <c r="E439" s="232">
        <v>61</v>
      </c>
      <c r="F439" s="208">
        <v>32.1</v>
      </c>
      <c r="G439" s="209">
        <v>0.41499999999999998</v>
      </c>
      <c r="H439" s="209">
        <v>0.33600000000000002</v>
      </c>
      <c r="I439" s="209">
        <v>0.51900000000000002</v>
      </c>
      <c r="J439" s="209">
        <v>0.51100000000000001</v>
      </c>
      <c r="K439" s="209">
        <v>0.746</v>
      </c>
      <c r="L439" s="208">
        <v>4.5981308411214901</v>
      </c>
      <c r="M439" s="208">
        <v>11.1028037383178</v>
      </c>
      <c r="N439" s="208">
        <v>2.13084112149533</v>
      </c>
      <c r="O439" s="208">
        <v>6.2803738317756999</v>
      </c>
      <c r="P439" s="208">
        <v>2.4672897196261698</v>
      </c>
      <c r="Q439" s="208">
        <v>4.8224299065420597</v>
      </c>
      <c r="R439" s="208">
        <v>1.5700934579439301</v>
      </c>
      <c r="S439" s="208">
        <v>2.13084112149533</v>
      </c>
      <c r="T439" s="208">
        <v>0.89719626168224298</v>
      </c>
      <c r="U439" s="208">
        <v>2.6915887850467302</v>
      </c>
      <c r="V439" s="208">
        <v>3.4766355140186902</v>
      </c>
      <c r="W439" s="208">
        <v>7.0654205607476603</v>
      </c>
      <c r="X439" s="208">
        <v>1.68224299065421</v>
      </c>
      <c r="Y439" s="208">
        <v>0.44859813084112199</v>
      </c>
      <c r="Z439" s="208">
        <v>2.5794392523364502</v>
      </c>
      <c r="AA439" s="208">
        <v>3.1401869158878499</v>
      </c>
      <c r="AB439" s="208">
        <v>12.8971962616822</v>
      </c>
      <c r="AC439" s="232">
        <v>3</v>
      </c>
      <c r="AD439" s="232" t="s">
        <v>33</v>
      </c>
    </row>
    <row r="440" spans="1:30" ht="15">
      <c r="A440" s="231" t="s">
        <v>485</v>
      </c>
      <c r="B440" s="210" t="s">
        <v>91</v>
      </c>
      <c r="C440" s="232">
        <v>25</v>
      </c>
      <c r="D440" s="232">
        <v>54</v>
      </c>
      <c r="E440" s="232">
        <v>15</v>
      </c>
      <c r="F440" s="208">
        <v>25.7</v>
      </c>
      <c r="G440" s="209">
        <v>0.41199999999999998</v>
      </c>
      <c r="H440" s="209">
        <v>0.216</v>
      </c>
      <c r="I440" s="209">
        <v>0.47499999999999998</v>
      </c>
      <c r="J440" s="209">
        <v>0.438</v>
      </c>
      <c r="K440" s="209">
        <v>0.73599999999999999</v>
      </c>
      <c r="L440" s="208">
        <v>4.7626459143968898</v>
      </c>
      <c r="M440" s="208">
        <v>11.766536964980499</v>
      </c>
      <c r="N440" s="208">
        <v>0.56031128404669295</v>
      </c>
      <c r="O440" s="208">
        <v>2.9416342412451399</v>
      </c>
      <c r="P440" s="208">
        <v>4.2023346303502001</v>
      </c>
      <c r="Q440" s="208">
        <v>8.8249027237354092</v>
      </c>
      <c r="R440" s="208">
        <v>1.96108949416342</v>
      </c>
      <c r="S440" s="208">
        <v>2.8015564202334602</v>
      </c>
      <c r="T440" s="208">
        <v>0.70038910505836605</v>
      </c>
      <c r="U440" s="208">
        <v>3.6420233463035001</v>
      </c>
      <c r="V440" s="208">
        <v>4.34241245136187</v>
      </c>
      <c r="W440" s="208">
        <v>6.7237354085603096</v>
      </c>
      <c r="X440" s="208">
        <v>1.96108949416342</v>
      </c>
      <c r="Y440" s="208">
        <v>0.70038910505836605</v>
      </c>
      <c r="Z440" s="208">
        <v>2.1011673151751</v>
      </c>
      <c r="AA440" s="208">
        <v>3.2217898832684799</v>
      </c>
      <c r="AB440" s="208">
        <v>12.326848249027201</v>
      </c>
      <c r="AC440" s="232">
        <v>11</v>
      </c>
      <c r="AD440" s="232" t="s">
        <v>49</v>
      </c>
    </row>
    <row r="441" spans="1:30" ht="15">
      <c r="A441" s="231" t="s">
        <v>486</v>
      </c>
      <c r="B441" s="210" t="s">
        <v>81</v>
      </c>
      <c r="C441" s="232">
        <v>25</v>
      </c>
      <c r="D441" s="232">
        <v>15</v>
      </c>
      <c r="E441" s="232">
        <v>1</v>
      </c>
      <c r="F441" s="208">
        <v>10.5</v>
      </c>
      <c r="G441" s="209">
        <v>0.4</v>
      </c>
      <c r="H441" s="209">
        <v>0.26300000000000001</v>
      </c>
      <c r="I441" s="209">
        <v>0.5</v>
      </c>
      <c r="J441" s="209">
        <v>0.45600000000000002</v>
      </c>
      <c r="K441" s="209">
        <v>1</v>
      </c>
      <c r="L441" s="208">
        <v>4.1142857142857103</v>
      </c>
      <c r="M441" s="208">
        <v>10.285714285714301</v>
      </c>
      <c r="N441" s="208">
        <v>1.02857142857143</v>
      </c>
      <c r="O441" s="208">
        <v>4.45714285714286</v>
      </c>
      <c r="P441" s="208">
        <v>3.0857142857142899</v>
      </c>
      <c r="Q441" s="208">
        <v>5.8285714285714301</v>
      </c>
      <c r="R441" s="208">
        <v>0.68571428571428605</v>
      </c>
      <c r="S441" s="208">
        <v>0.68571428571428605</v>
      </c>
      <c r="T441" s="208">
        <v>0.34285714285714303</v>
      </c>
      <c r="U441" s="208">
        <v>5.1428571428571397</v>
      </c>
      <c r="V441" s="208">
        <v>5.4857142857142902</v>
      </c>
      <c r="W441" s="208">
        <v>5.1428571428571397</v>
      </c>
      <c r="X441" s="208">
        <v>2.4</v>
      </c>
      <c r="Y441" s="208">
        <v>1.02857142857143</v>
      </c>
      <c r="Z441" s="208">
        <v>0.68571428571428605</v>
      </c>
      <c r="AA441" s="208">
        <v>5.1428571428571397</v>
      </c>
      <c r="AB441" s="208">
        <v>9.9428571428571395</v>
      </c>
      <c r="AC441" s="232">
        <v>7</v>
      </c>
      <c r="AD441" s="232" t="s">
        <v>41</v>
      </c>
    </row>
    <row r="442" spans="1:30" ht="15">
      <c r="A442" s="231" t="s">
        <v>100</v>
      </c>
      <c r="B442" s="210" t="s">
        <v>66</v>
      </c>
      <c r="C442" s="232">
        <v>19</v>
      </c>
      <c r="D442" s="232">
        <v>79</v>
      </c>
      <c r="E442" s="232">
        <v>79</v>
      </c>
      <c r="F442" s="208">
        <v>31</v>
      </c>
      <c r="G442" s="209">
        <v>0.40799999999999997</v>
      </c>
      <c r="H442" s="209">
        <v>0.307</v>
      </c>
      <c r="I442" s="209">
        <v>0.48699999999999999</v>
      </c>
      <c r="J442" s="209">
        <v>0.47499999999999998</v>
      </c>
      <c r="K442" s="209">
        <v>0.78600000000000003</v>
      </c>
      <c r="L442" s="208">
        <v>5.3419354838709703</v>
      </c>
      <c r="M442" s="208">
        <v>13.1225806451613</v>
      </c>
      <c r="N442" s="208">
        <v>1.74193548387097</v>
      </c>
      <c r="O442" s="208">
        <v>5.6903225806451596</v>
      </c>
      <c r="P442" s="208">
        <v>3.6</v>
      </c>
      <c r="Q442" s="208">
        <v>7.3161290322580603</v>
      </c>
      <c r="R442" s="208">
        <v>2.43870967741936</v>
      </c>
      <c r="S442" s="208">
        <v>3.0193548387096798</v>
      </c>
      <c r="T442" s="208">
        <v>1.74193548387097</v>
      </c>
      <c r="U442" s="208">
        <v>6.6193548387096799</v>
      </c>
      <c r="V442" s="208">
        <v>8.3612903225806505</v>
      </c>
      <c r="W442" s="208">
        <v>1.5096774193548399</v>
      </c>
      <c r="X442" s="208">
        <v>0.58064516129032295</v>
      </c>
      <c r="Y442" s="208">
        <v>1.04516129032258</v>
      </c>
      <c r="Z442" s="208">
        <v>1.5096774193548399</v>
      </c>
      <c r="AA442" s="208">
        <v>3.36774193548387</v>
      </c>
      <c r="AB442" s="208">
        <v>14.8645161290323</v>
      </c>
      <c r="AC442" s="232">
        <v>4</v>
      </c>
      <c r="AD442" s="232" t="s">
        <v>35</v>
      </c>
    </row>
    <row r="443" spans="1:30" ht="15">
      <c r="A443" s="231" t="s">
        <v>487</v>
      </c>
      <c r="B443" s="210" t="s">
        <v>72</v>
      </c>
      <c r="C443" s="232">
        <v>22</v>
      </c>
      <c r="D443" s="232">
        <v>68</v>
      </c>
      <c r="E443" s="232">
        <v>31</v>
      </c>
      <c r="F443" s="208">
        <v>18.8</v>
      </c>
      <c r="G443" s="209">
        <v>0.47599999999999998</v>
      </c>
      <c r="H443" s="209">
        <v>0.28299999999999997</v>
      </c>
      <c r="I443" s="209">
        <v>0.59299999999999997</v>
      </c>
      <c r="J443" s="209">
        <v>0.53</v>
      </c>
      <c r="K443" s="209">
        <v>0.75900000000000001</v>
      </c>
      <c r="L443" s="208">
        <v>6.8936170212765999</v>
      </c>
      <c r="M443" s="208">
        <v>14.3617021276596</v>
      </c>
      <c r="N443" s="208">
        <v>1.5319148936170199</v>
      </c>
      <c r="O443" s="208">
        <v>5.36170212765958</v>
      </c>
      <c r="P443" s="208">
        <v>5.36170212765958</v>
      </c>
      <c r="Q443" s="208">
        <v>9</v>
      </c>
      <c r="R443" s="208">
        <v>2.87234042553191</v>
      </c>
      <c r="S443" s="208">
        <v>3.8297872340425498</v>
      </c>
      <c r="T443" s="208">
        <v>3.6382978723404298</v>
      </c>
      <c r="U443" s="208">
        <v>7.4680851063829801</v>
      </c>
      <c r="V443" s="208">
        <v>11.106382978723399</v>
      </c>
      <c r="W443" s="208">
        <v>1.91489361702128</v>
      </c>
      <c r="X443" s="208">
        <v>0.57446808510638303</v>
      </c>
      <c r="Y443" s="208">
        <v>1.72340425531915</v>
      </c>
      <c r="Z443" s="208">
        <v>2.1063829787234001</v>
      </c>
      <c r="AA443" s="208">
        <v>4.4042553191489402</v>
      </c>
      <c r="AB443" s="208">
        <v>18</v>
      </c>
      <c r="AC443" s="232">
        <v>1</v>
      </c>
      <c r="AD443" s="232" t="s">
        <v>29</v>
      </c>
    </row>
    <row r="444" spans="1:30" ht="15">
      <c r="A444" s="231" t="s">
        <v>488</v>
      </c>
      <c r="B444" s="210" t="s">
        <v>66</v>
      </c>
      <c r="C444" s="232">
        <v>19</v>
      </c>
      <c r="D444" s="232">
        <v>56</v>
      </c>
      <c r="E444" s="232">
        <v>53</v>
      </c>
      <c r="F444" s="208">
        <v>26</v>
      </c>
      <c r="G444" s="209">
        <v>0.45300000000000001</v>
      </c>
      <c r="H444" s="209">
        <v>0.246</v>
      </c>
      <c r="I444" s="209">
        <v>0.51900000000000002</v>
      </c>
      <c r="J444" s="209">
        <v>0.48299999999999998</v>
      </c>
      <c r="K444" s="209">
        <v>0.69799999999999995</v>
      </c>
      <c r="L444" s="208">
        <v>6.2307692307692299</v>
      </c>
      <c r="M444" s="208">
        <v>13.7076923076923</v>
      </c>
      <c r="N444" s="208">
        <v>0.83076923076923104</v>
      </c>
      <c r="O444" s="208">
        <v>3.3230769230769202</v>
      </c>
      <c r="P444" s="208">
        <v>5.4</v>
      </c>
      <c r="Q444" s="208">
        <v>10.384615384615399</v>
      </c>
      <c r="R444" s="208">
        <v>1.93846153846154</v>
      </c>
      <c r="S444" s="208">
        <v>2.9076923076923098</v>
      </c>
      <c r="T444" s="208">
        <v>2.3538461538461499</v>
      </c>
      <c r="U444" s="208">
        <v>4.98461538461539</v>
      </c>
      <c r="V444" s="208">
        <v>7.3384615384615399</v>
      </c>
      <c r="W444" s="208">
        <v>3.4615384615384599</v>
      </c>
      <c r="X444" s="208">
        <v>1.10769230769231</v>
      </c>
      <c r="Y444" s="208">
        <v>0.55384615384615399</v>
      </c>
      <c r="Z444" s="208">
        <v>2.3538461538461499</v>
      </c>
      <c r="AA444" s="208">
        <v>3.4615384615384599</v>
      </c>
      <c r="AB444" s="208">
        <v>15.2307692307692</v>
      </c>
      <c r="AC444" s="232">
        <v>4</v>
      </c>
      <c r="AD444" s="232" t="s">
        <v>35</v>
      </c>
    </row>
    <row r="445" spans="1:30" ht="15">
      <c r="A445" s="231" t="s">
        <v>489</v>
      </c>
      <c r="B445" s="210" t="s">
        <v>61</v>
      </c>
      <c r="C445" s="232">
        <v>25</v>
      </c>
      <c r="D445" s="232">
        <v>62</v>
      </c>
      <c r="E445" s="232">
        <v>25</v>
      </c>
      <c r="F445" s="208">
        <v>18.100000000000001</v>
      </c>
      <c r="G445" s="209">
        <v>0.44800000000000001</v>
      </c>
      <c r="H445" s="209">
        <v>0.316</v>
      </c>
      <c r="I445" s="209">
        <v>0.51300000000000001</v>
      </c>
      <c r="J445" s="209">
        <v>0.5</v>
      </c>
      <c r="K445" s="209">
        <v>0.70199999999999996</v>
      </c>
      <c r="L445" s="208">
        <v>4.1767955801105003</v>
      </c>
      <c r="M445" s="208">
        <v>9.1491712707182309</v>
      </c>
      <c r="N445" s="208">
        <v>0.99447513812154698</v>
      </c>
      <c r="O445" s="208">
        <v>2.9834254143646399</v>
      </c>
      <c r="P445" s="208">
        <v>3.1823204419889501</v>
      </c>
      <c r="Q445" s="208">
        <v>6.1657458563535901</v>
      </c>
      <c r="R445" s="208">
        <v>1.19337016574586</v>
      </c>
      <c r="S445" s="208">
        <v>1.79005524861878</v>
      </c>
      <c r="T445" s="208">
        <v>1.59116022099448</v>
      </c>
      <c r="U445" s="208">
        <v>5.1712707182320399</v>
      </c>
      <c r="V445" s="208">
        <v>6.5635359116022096</v>
      </c>
      <c r="W445" s="208">
        <v>0.99447513812154698</v>
      </c>
      <c r="X445" s="208">
        <v>0.79558011049723798</v>
      </c>
      <c r="Y445" s="208">
        <v>0.59668508287292799</v>
      </c>
      <c r="Z445" s="208">
        <v>0.79558011049723798</v>
      </c>
      <c r="AA445" s="208">
        <v>2.5856353591160199</v>
      </c>
      <c r="AB445" s="208">
        <v>10.541436464088401</v>
      </c>
      <c r="AC445" s="232">
        <v>6</v>
      </c>
      <c r="AD445" s="232" t="s">
        <v>39</v>
      </c>
    </row>
    <row r="446" spans="1:30" ht="15">
      <c r="A446" s="231" t="s">
        <v>490</v>
      </c>
      <c r="B446" s="210" t="s">
        <v>72</v>
      </c>
      <c r="C446" s="232">
        <v>21</v>
      </c>
      <c r="D446" s="232">
        <v>50</v>
      </c>
      <c r="E446" s="232">
        <v>47</v>
      </c>
      <c r="F446" s="208">
        <v>28.3</v>
      </c>
      <c r="G446" s="209">
        <v>0.442</v>
      </c>
      <c r="H446" s="209">
        <v>0.32700000000000001</v>
      </c>
      <c r="I446" s="209">
        <v>0.54200000000000004</v>
      </c>
      <c r="J446" s="209">
        <v>0.51800000000000002</v>
      </c>
      <c r="K446" s="209">
        <v>0.73799999999999999</v>
      </c>
      <c r="L446" s="208">
        <v>4.9611307420494697</v>
      </c>
      <c r="M446" s="208">
        <v>11.1943462897527</v>
      </c>
      <c r="N446" s="208">
        <v>1.65371024734982</v>
      </c>
      <c r="O446" s="208">
        <v>5.21554770318021</v>
      </c>
      <c r="P446" s="208">
        <v>3.3074204946996502</v>
      </c>
      <c r="Q446" s="208">
        <v>5.9787985865724398</v>
      </c>
      <c r="R446" s="208">
        <v>2.7985865724381598</v>
      </c>
      <c r="S446" s="208">
        <v>3.8162544169611299</v>
      </c>
      <c r="T446" s="208">
        <v>2.9257950530035299</v>
      </c>
      <c r="U446" s="208">
        <v>7.3780918727915203</v>
      </c>
      <c r="V446" s="208">
        <v>10.3038869257951</v>
      </c>
      <c r="W446" s="208">
        <v>1.7809187279151899</v>
      </c>
      <c r="X446" s="208">
        <v>0.50883392226148405</v>
      </c>
      <c r="Y446" s="208">
        <v>0.89045936395759695</v>
      </c>
      <c r="Z446" s="208">
        <v>1.7809187279151899</v>
      </c>
      <c r="AA446" s="208">
        <v>3.4346289752650199</v>
      </c>
      <c r="AB446" s="208">
        <v>14.3745583038869</v>
      </c>
      <c r="AC446" s="232">
        <v>4</v>
      </c>
      <c r="AD446" s="232" t="s">
        <v>35</v>
      </c>
    </row>
    <row r="447" spans="1:30" ht="15">
      <c r="A447" s="231" t="s">
        <v>491</v>
      </c>
      <c r="B447" s="210" t="s">
        <v>61</v>
      </c>
      <c r="C447" s="232">
        <v>26</v>
      </c>
      <c r="D447" s="232">
        <v>80</v>
      </c>
      <c r="E447" s="232">
        <v>33</v>
      </c>
      <c r="F447" s="208">
        <v>28.4</v>
      </c>
      <c r="G447" s="209">
        <v>0.41</v>
      </c>
      <c r="H447" s="209">
        <v>0.35</v>
      </c>
      <c r="I447" s="209">
        <v>0.55900000000000005</v>
      </c>
      <c r="J447" s="209">
        <v>0.53500000000000003</v>
      </c>
      <c r="K447" s="209">
        <v>0.876</v>
      </c>
      <c r="L447" s="208">
        <v>5.1971830985915499</v>
      </c>
      <c r="M447" s="208">
        <v>12.5492957746479</v>
      </c>
      <c r="N447" s="208">
        <v>3.1690140845070398</v>
      </c>
      <c r="O447" s="208">
        <v>8.8732394366197198</v>
      </c>
      <c r="P447" s="208">
        <v>2.0281690140845101</v>
      </c>
      <c r="Q447" s="208">
        <v>3.5492957746478901</v>
      </c>
      <c r="R447" s="208">
        <v>1.2676056338028201</v>
      </c>
      <c r="S447" s="208">
        <v>1.3943661971831001</v>
      </c>
      <c r="T447" s="208">
        <v>0.76056338028169002</v>
      </c>
      <c r="U447" s="208">
        <v>3.29577464788732</v>
      </c>
      <c r="V447" s="208">
        <v>4.0563380281690202</v>
      </c>
      <c r="W447" s="208">
        <v>2.6619718309859199</v>
      </c>
      <c r="X447" s="208">
        <v>0.63380281690140905</v>
      </c>
      <c r="Y447" s="208">
        <v>0.25352112676056299</v>
      </c>
      <c r="Z447" s="208">
        <v>1.1408450704225399</v>
      </c>
      <c r="AA447" s="208">
        <v>2.6619718309859199</v>
      </c>
      <c r="AB447" s="208">
        <v>14.577464788732399</v>
      </c>
      <c r="AC447" s="232">
        <v>0</v>
      </c>
      <c r="AD447" s="232" t="s">
        <v>26</v>
      </c>
    </row>
    <row r="448" spans="1:30" ht="15">
      <c r="A448" s="231" t="s">
        <v>492</v>
      </c>
      <c r="B448" s="210" t="s">
        <v>81</v>
      </c>
      <c r="C448" s="232">
        <v>21</v>
      </c>
      <c r="D448" s="232">
        <v>53</v>
      </c>
      <c r="E448" s="232">
        <v>19</v>
      </c>
      <c r="F448" s="208">
        <v>23.5</v>
      </c>
      <c r="G448" s="209">
        <v>0.41899999999999998</v>
      </c>
      <c r="H448" s="209">
        <v>0.32700000000000001</v>
      </c>
      <c r="I448" s="209">
        <v>0.496</v>
      </c>
      <c r="J448" s="209">
        <v>0.49299999999999999</v>
      </c>
      <c r="K448" s="209">
        <v>0.72299999999999998</v>
      </c>
      <c r="L448" s="208">
        <v>5.36170212765958</v>
      </c>
      <c r="M448" s="208">
        <v>12.868085106383001</v>
      </c>
      <c r="N448" s="208">
        <v>1.83829787234043</v>
      </c>
      <c r="O448" s="208">
        <v>5.8212765957446804</v>
      </c>
      <c r="P448" s="208">
        <v>3.52340425531915</v>
      </c>
      <c r="Q448" s="208">
        <v>7.0468085106383</v>
      </c>
      <c r="R448" s="208">
        <v>2.45106382978723</v>
      </c>
      <c r="S448" s="208">
        <v>3.3702127659574499</v>
      </c>
      <c r="T448" s="208">
        <v>1.5319148936170199</v>
      </c>
      <c r="U448" s="208">
        <v>3.0638297872340399</v>
      </c>
      <c r="V448" s="208">
        <v>4.5957446808510598</v>
      </c>
      <c r="W448" s="208">
        <v>4.4425531914893597</v>
      </c>
      <c r="X448" s="208">
        <v>1.9914893617021301</v>
      </c>
      <c r="Y448" s="208">
        <v>0.76595744680851097</v>
      </c>
      <c r="Z448" s="208">
        <v>2.7574468085106401</v>
      </c>
      <c r="AA448" s="208">
        <v>3.52340425531915</v>
      </c>
      <c r="AB448" s="208">
        <v>15.1659574468085</v>
      </c>
      <c r="AC448" s="232">
        <v>11</v>
      </c>
      <c r="AD448" s="232" t="s">
        <v>49</v>
      </c>
    </row>
    <row r="449" spans="1:30" ht="15">
      <c r="A449" s="231" t="s">
        <v>493</v>
      </c>
      <c r="B449" s="210" t="s">
        <v>81</v>
      </c>
      <c r="C449" s="232">
        <v>27</v>
      </c>
      <c r="D449" s="232">
        <v>53</v>
      </c>
      <c r="E449" s="232">
        <v>12</v>
      </c>
      <c r="F449" s="208">
        <v>13.9</v>
      </c>
      <c r="G449" s="209">
        <v>0.46100000000000002</v>
      </c>
      <c r="H449" s="209">
        <v>0.35599999999999998</v>
      </c>
      <c r="I449" s="209">
        <v>0.51100000000000001</v>
      </c>
      <c r="J449" s="209">
        <v>0.51900000000000002</v>
      </c>
      <c r="K449" s="209">
        <v>0.91700000000000004</v>
      </c>
      <c r="L449" s="208">
        <v>5.9568345323741001</v>
      </c>
      <c r="M449" s="208">
        <v>13.208633093525201</v>
      </c>
      <c r="N449" s="208">
        <v>1.55395683453237</v>
      </c>
      <c r="O449" s="208">
        <v>4.14388489208633</v>
      </c>
      <c r="P449" s="208">
        <v>4.66187050359712</v>
      </c>
      <c r="Q449" s="208">
        <v>8.80575539568345</v>
      </c>
      <c r="R449" s="208">
        <v>4.9208633093525203</v>
      </c>
      <c r="S449" s="208">
        <v>5.1798561151079099</v>
      </c>
      <c r="T449" s="208">
        <v>0.51798561151079103</v>
      </c>
      <c r="U449" s="208">
        <v>3.1079136690647502</v>
      </c>
      <c r="V449" s="208">
        <v>3.88489208633094</v>
      </c>
      <c r="W449" s="208">
        <v>3.3669064748201398</v>
      </c>
      <c r="X449" s="208">
        <v>1.55395683453237</v>
      </c>
      <c r="Y449" s="208">
        <v>0.51798561151079103</v>
      </c>
      <c r="Z449" s="208">
        <v>2.33093525179856</v>
      </c>
      <c r="AA449" s="208">
        <v>4.14388489208633</v>
      </c>
      <c r="AB449" s="208">
        <v>18.3884892086331</v>
      </c>
      <c r="AC449" s="232">
        <v>11</v>
      </c>
      <c r="AD449" s="232" t="s">
        <v>49</v>
      </c>
    </row>
    <row r="450" spans="1:30" ht="15">
      <c r="A450" s="231" t="s">
        <v>494</v>
      </c>
      <c r="B450" s="210" t="s">
        <v>61</v>
      </c>
      <c r="C450" s="232">
        <v>27</v>
      </c>
      <c r="D450" s="232">
        <v>31</v>
      </c>
      <c r="E450" s="232">
        <v>7</v>
      </c>
      <c r="F450" s="208">
        <v>21.8</v>
      </c>
      <c r="G450" s="209">
        <v>0.48</v>
      </c>
      <c r="H450" s="209">
        <v>0.28299999999999997</v>
      </c>
      <c r="I450" s="209">
        <v>0.53</v>
      </c>
      <c r="J450" s="209">
        <v>0.50900000000000001</v>
      </c>
      <c r="K450" s="209">
        <v>0.72499999999999998</v>
      </c>
      <c r="L450" s="208">
        <v>5.7798165137614701</v>
      </c>
      <c r="M450" s="208">
        <v>12.220183486238501</v>
      </c>
      <c r="N450" s="208">
        <v>0.66055045871559603</v>
      </c>
      <c r="O450" s="208">
        <v>2.47706422018349</v>
      </c>
      <c r="P450" s="208">
        <v>5.1192660550458697</v>
      </c>
      <c r="Q450" s="208">
        <v>9.7431192660550501</v>
      </c>
      <c r="R450" s="208">
        <v>2.6422018348623899</v>
      </c>
      <c r="S450" s="208">
        <v>3.6330275229357798</v>
      </c>
      <c r="T450" s="208">
        <v>2.1467889908256899</v>
      </c>
      <c r="U450" s="208">
        <v>4.1284403669724803</v>
      </c>
      <c r="V450" s="208">
        <v>6.2752293577981701</v>
      </c>
      <c r="W450" s="208">
        <v>4.45871559633028</v>
      </c>
      <c r="X450" s="208">
        <v>1.15596330275229</v>
      </c>
      <c r="Y450" s="208">
        <v>0.33027522935779802</v>
      </c>
      <c r="Z450" s="208">
        <v>2.47706422018349</v>
      </c>
      <c r="AA450" s="208">
        <v>5.6146788990825698</v>
      </c>
      <c r="AB450" s="208">
        <v>15.0275229357798</v>
      </c>
      <c r="AC450" s="232">
        <v>4</v>
      </c>
      <c r="AD450" s="232" t="s">
        <v>35</v>
      </c>
    </row>
    <row r="451" spans="1:30" ht="15">
      <c r="A451" s="231" t="s">
        <v>146</v>
      </c>
      <c r="B451" s="210" t="s">
        <v>61</v>
      </c>
      <c r="C451" s="232">
        <v>24</v>
      </c>
      <c r="D451" s="232">
        <v>74</v>
      </c>
      <c r="E451" s="232">
        <v>74</v>
      </c>
      <c r="F451" s="208">
        <v>36.9</v>
      </c>
      <c r="G451" s="209">
        <v>0.46600000000000003</v>
      </c>
      <c r="H451" s="209">
        <v>0.35</v>
      </c>
      <c r="I451" s="209">
        <v>0.55800000000000005</v>
      </c>
      <c r="J451" s="209">
        <v>0.54300000000000004</v>
      </c>
      <c r="K451" s="209">
        <v>0.85399999999999998</v>
      </c>
      <c r="L451" s="208">
        <v>9.5609756097561007</v>
      </c>
      <c r="M451" s="208">
        <v>20.585365853658502</v>
      </c>
      <c r="N451" s="208">
        <v>3.1219512195122001</v>
      </c>
      <c r="O451" s="208">
        <v>9.0731707317073198</v>
      </c>
      <c r="P451" s="208">
        <v>6.4390243902439002</v>
      </c>
      <c r="Q451" s="208">
        <v>11.5121951219512</v>
      </c>
      <c r="R451" s="208">
        <v>7.0243902439024399</v>
      </c>
      <c r="S451" s="208">
        <v>8.1951219512195106</v>
      </c>
      <c r="T451" s="208">
        <v>1.07317073170732</v>
      </c>
      <c r="U451" s="208">
        <v>7.51219512195122</v>
      </c>
      <c r="V451" s="208">
        <v>8.5853658536585407</v>
      </c>
      <c r="W451" s="208">
        <v>4.48780487804878</v>
      </c>
      <c r="X451" s="208">
        <v>1.07317073170732</v>
      </c>
      <c r="Y451" s="208">
        <v>0.68292682926829296</v>
      </c>
      <c r="Z451" s="208">
        <v>2.8292682926829298</v>
      </c>
      <c r="AA451" s="208">
        <v>2.1463414634146298</v>
      </c>
      <c r="AB451" s="208">
        <v>29.365853658536601</v>
      </c>
      <c r="AC451" s="232">
        <v>12</v>
      </c>
      <c r="AD451" s="232" t="s">
        <v>51</v>
      </c>
    </row>
    <row r="452" spans="1:30" ht="15">
      <c r="A452" s="231" t="s">
        <v>495</v>
      </c>
      <c r="B452" s="210" t="s">
        <v>81</v>
      </c>
      <c r="C452" s="232">
        <v>21</v>
      </c>
      <c r="D452" s="232">
        <v>57</v>
      </c>
      <c r="E452" s="232">
        <v>4</v>
      </c>
      <c r="F452" s="208">
        <v>16.600000000000001</v>
      </c>
      <c r="G452" s="209">
        <v>0.441</v>
      </c>
      <c r="H452" s="209">
        <v>0.38300000000000001</v>
      </c>
      <c r="I452" s="209">
        <v>0.46400000000000002</v>
      </c>
      <c r="J452" s="209">
        <v>0.497</v>
      </c>
      <c r="K452" s="209">
        <v>0.86799999999999999</v>
      </c>
      <c r="L452" s="208">
        <v>7.5903614457831301</v>
      </c>
      <c r="M452" s="208">
        <v>17.349397590361399</v>
      </c>
      <c r="N452" s="208">
        <v>1.9518072289156601</v>
      </c>
      <c r="O452" s="208">
        <v>4.98795180722892</v>
      </c>
      <c r="P452" s="208">
        <v>5.6385542168674698</v>
      </c>
      <c r="Q452" s="208">
        <v>12.361445783132501</v>
      </c>
      <c r="R452" s="208">
        <v>5.6385542168674698</v>
      </c>
      <c r="S452" s="208">
        <v>6.7228915662650603</v>
      </c>
      <c r="T452" s="208">
        <v>0.21686746987951799</v>
      </c>
      <c r="U452" s="208">
        <v>3.2530120481927698</v>
      </c>
      <c r="V452" s="208">
        <v>3.68674698795181</v>
      </c>
      <c r="W452" s="208">
        <v>3.0361445783132499</v>
      </c>
      <c r="X452" s="208">
        <v>0.86746987951807197</v>
      </c>
      <c r="Y452" s="208">
        <v>0.21686746987951799</v>
      </c>
      <c r="Z452" s="208">
        <v>2.3855421686747</v>
      </c>
      <c r="AA452" s="208">
        <v>2.1686746987951802</v>
      </c>
      <c r="AB452" s="208">
        <v>22.9879518072289</v>
      </c>
      <c r="AC452" s="232">
        <v>2</v>
      </c>
      <c r="AD452" s="232" t="s">
        <v>31</v>
      </c>
    </row>
    <row r="453" spans="1:30" ht="15">
      <c r="A453" s="231" t="s">
        <v>60</v>
      </c>
      <c r="B453" s="210" t="s">
        <v>61</v>
      </c>
      <c r="C453" s="232">
        <v>32</v>
      </c>
      <c r="D453" s="232">
        <v>69</v>
      </c>
      <c r="E453" s="232">
        <v>69</v>
      </c>
      <c r="F453" s="208">
        <v>33</v>
      </c>
      <c r="G453" s="209">
        <v>0.436</v>
      </c>
      <c r="H453" s="209">
        <v>0.41199999999999998</v>
      </c>
      <c r="I453" s="209">
        <v>0.47</v>
      </c>
      <c r="J453" s="209">
        <v>0.55600000000000005</v>
      </c>
      <c r="K453" s="209">
        <v>0.879</v>
      </c>
      <c r="L453" s="208">
        <v>8.6181818181818208</v>
      </c>
      <c r="M453" s="208">
        <v>19.745454545454599</v>
      </c>
      <c r="N453" s="208">
        <v>4.8</v>
      </c>
      <c r="O453" s="208">
        <v>11.5636363636364</v>
      </c>
      <c r="P453" s="208">
        <v>3.9272727272727299</v>
      </c>
      <c r="Q453" s="208">
        <v>8.2909090909090892</v>
      </c>
      <c r="R453" s="208">
        <v>1.8545454545454501</v>
      </c>
      <c r="S453" s="208">
        <v>2.0727272727272701</v>
      </c>
      <c r="T453" s="208">
        <v>0.65454545454545499</v>
      </c>
      <c r="U453" s="208">
        <v>3.9272727272727299</v>
      </c>
      <c r="V453" s="208">
        <v>4.47272727272727</v>
      </c>
      <c r="W453" s="208">
        <v>2.6181818181818199</v>
      </c>
      <c r="X453" s="208">
        <v>0.763636363636364</v>
      </c>
      <c r="Y453" s="208">
        <v>0.43636363636363601</v>
      </c>
      <c r="Z453" s="208">
        <v>1.9636363636363601</v>
      </c>
      <c r="AA453" s="208">
        <v>2.0727272727272701</v>
      </c>
      <c r="AB453" s="208">
        <v>23.890909090909101</v>
      </c>
      <c r="AC453" s="232">
        <v>0</v>
      </c>
      <c r="AD453" s="232" t="s">
        <v>26</v>
      </c>
    </row>
    <row r="454" spans="1:30" ht="15">
      <c r="A454" s="231" t="s">
        <v>496</v>
      </c>
      <c r="B454" s="210" t="s">
        <v>66</v>
      </c>
      <c r="C454" s="232">
        <v>20</v>
      </c>
      <c r="D454" s="232">
        <v>69</v>
      </c>
      <c r="E454" s="232">
        <v>8</v>
      </c>
      <c r="F454" s="208">
        <v>14</v>
      </c>
      <c r="G454" s="209">
        <v>0.39900000000000002</v>
      </c>
      <c r="H454" s="209">
        <v>0.317</v>
      </c>
      <c r="I454" s="209">
        <v>0.48699999999999999</v>
      </c>
      <c r="J454" s="209">
        <v>0.48099999999999998</v>
      </c>
      <c r="K454" s="209">
        <v>0.70199999999999996</v>
      </c>
      <c r="L454" s="208">
        <v>3.6</v>
      </c>
      <c r="M454" s="208">
        <v>8.7428571428571402</v>
      </c>
      <c r="N454" s="208">
        <v>1.54285714285714</v>
      </c>
      <c r="O454" s="208">
        <v>4.6285714285714299</v>
      </c>
      <c r="P454" s="208">
        <v>2.05714285714286</v>
      </c>
      <c r="Q454" s="208">
        <v>4.3714285714285701</v>
      </c>
      <c r="R454" s="208">
        <v>1.28571428571429</v>
      </c>
      <c r="S454" s="208">
        <v>1.8</v>
      </c>
      <c r="T454" s="208">
        <v>1.28571428571429</v>
      </c>
      <c r="U454" s="208">
        <v>4.3714285714285701</v>
      </c>
      <c r="V454" s="208">
        <v>5.6571428571428601</v>
      </c>
      <c r="W454" s="208">
        <v>1.28571428571429</v>
      </c>
      <c r="X454" s="208">
        <v>0.77142857142857202</v>
      </c>
      <c r="Y454" s="208">
        <v>0.77142857142857202</v>
      </c>
      <c r="Z454" s="208">
        <v>1.54285714285714</v>
      </c>
      <c r="AA454" s="208">
        <v>2.5714285714285698</v>
      </c>
      <c r="AB454" s="208">
        <v>9.7714285714285705</v>
      </c>
      <c r="AC454" s="232">
        <v>6</v>
      </c>
      <c r="AD454" s="232" t="s">
        <v>39</v>
      </c>
    </row>
    <row r="455" spans="1:30" ht="15">
      <c r="A455" s="231" t="s">
        <v>497</v>
      </c>
      <c r="B455" s="210" t="s">
        <v>88</v>
      </c>
      <c r="C455" s="232">
        <v>25</v>
      </c>
      <c r="D455" s="232">
        <v>71</v>
      </c>
      <c r="E455" s="232">
        <v>28</v>
      </c>
      <c r="F455" s="208">
        <v>16.899999999999999</v>
      </c>
      <c r="G455" s="209">
        <v>0.435</v>
      </c>
      <c r="H455" s="209">
        <v>0.36499999999999999</v>
      </c>
      <c r="I455" s="209">
        <v>0.53300000000000003</v>
      </c>
      <c r="J455" s="209">
        <v>0.54200000000000004</v>
      </c>
      <c r="K455" s="209">
        <v>0.67900000000000005</v>
      </c>
      <c r="L455" s="208">
        <v>3.1952662721893499</v>
      </c>
      <c r="M455" s="208">
        <v>7.6686390532544397</v>
      </c>
      <c r="N455" s="208">
        <v>1.70414201183432</v>
      </c>
      <c r="O455" s="208">
        <v>4.4733727810650903</v>
      </c>
      <c r="P455" s="208">
        <v>1.70414201183432</v>
      </c>
      <c r="Q455" s="208">
        <v>3.1952662721893499</v>
      </c>
      <c r="R455" s="208">
        <v>0.63905325443786998</v>
      </c>
      <c r="S455" s="208">
        <v>0.85207100591716001</v>
      </c>
      <c r="T455" s="208">
        <v>1.27810650887574</v>
      </c>
      <c r="U455" s="208">
        <v>2.9822485207100602</v>
      </c>
      <c r="V455" s="208">
        <v>4.2603550295858001</v>
      </c>
      <c r="W455" s="208">
        <v>1.4911242603550301</v>
      </c>
      <c r="X455" s="208">
        <v>2.5562130177514799</v>
      </c>
      <c r="Y455" s="208">
        <v>1.06508875739645</v>
      </c>
      <c r="Z455" s="208">
        <v>0.63905325443786998</v>
      </c>
      <c r="AA455" s="208">
        <v>3.40828402366864</v>
      </c>
      <c r="AB455" s="208">
        <v>8.7337278106508904</v>
      </c>
      <c r="AC455" s="232">
        <v>7</v>
      </c>
      <c r="AD455" s="232" t="s">
        <v>41</v>
      </c>
    </row>
    <row r="456" spans="1:30" ht="15">
      <c r="A456" s="231" t="s">
        <v>497</v>
      </c>
      <c r="B456" s="210" t="s">
        <v>61</v>
      </c>
      <c r="C456" s="232">
        <v>25</v>
      </c>
      <c r="D456" s="232">
        <v>49</v>
      </c>
      <c r="E456" s="232">
        <v>6</v>
      </c>
      <c r="F456" s="208">
        <v>12.1</v>
      </c>
      <c r="G456" s="209">
        <v>0.43099999999999999</v>
      </c>
      <c r="H456" s="209">
        <v>0.33300000000000002</v>
      </c>
      <c r="I456" s="209">
        <v>0.54700000000000004</v>
      </c>
      <c r="J456" s="209">
        <v>0.52200000000000002</v>
      </c>
      <c r="K456" s="209">
        <v>0.75</v>
      </c>
      <c r="L456" s="208">
        <v>2.97520661157025</v>
      </c>
      <c r="M456" s="208">
        <v>7.1404958677685997</v>
      </c>
      <c r="N456" s="208">
        <v>1.1900826446281001</v>
      </c>
      <c r="O456" s="208">
        <v>3.8677685950413201</v>
      </c>
      <c r="P456" s="208">
        <v>1.7851239669421499</v>
      </c>
      <c r="Q456" s="208">
        <v>3.2727272727272698</v>
      </c>
      <c r="R456" s="208">
        <v>0.59504132231405005</v>
      </c>
      <c r="S456" s="208">
        <v>0.59504132231405005</v>
      </c>
      <c r="T456" s="208">
        <v>1.1900826446281001</v>
      </c>
      <c r="U456" s="208">
        <v>2.67768595041322</v>
      </c>
      <c r="V456" s="208">
        <v>3.8677685950413201</v>
      </c>
      <c r="W456" s="208">
        <v>1.4876033057851199</v>
      </c>
      <c r="X456" s="208">
        <v>2.67768595041322</v>
      </c>
      <c r="Y456" s="208">
        <v>0.89256198347107396</v>
      </c>
      <c r="Z456" s="208">
        <v>0.59504132231405005</v>
      </c>
      <c r="AA456" s="208">
        <v>3.8677685950413201</v>
      </c>
      <c r="AB456" s="208">
        <v>8.0330578512396702</v>
      </c>
      <c r="AC456" s="232">
        <v>7</v>
      </c>
      <c r="AD456" s="232" t="s">
        <v>41</v>
      </c>
    </row>
    <row r="457" spans="1:30" ht="15">
      <c r="A457" s="231" t="s">
        <v>497</v>
      </c>
      <c r="B457" s="210" t="s">
        <v>81</v>
      </c>
      <c r="C457" s="232">
        <v>25</v>
      </c>
      <c r="D457" s="232">
        <v>22</v>
      </c>
      <c r="E457" s="232">
        <v>22</v>
      </c>
      <c r="F457" s="208">
        <v>27.7</v>
      </c>
      <c r="G457" s="209">
        <v>0.438</v>
      </c>
      <c r="H457" s="209">
        <v>0.38800000000000001</v>
      </c>
      <c r="I457" s="209">
        <v>0.51900000000000002</v>
      </c>
      <c r="J457" s="209">
        <v>0.55800000000000005</v>
      </c>
      <c r="K457" s="209">
        <v>0.625</v>
      </c>
      <c r="L457" s="208">
        <v>3.5090252707581202</v>
      </c>
      <c r="M457" s="208">
        <v>8.0577617328519899</v>
      </c>
      <c r="N457" s="208">
        <v>1.9494584837545099</v>
      </c>
      <c r="O457" s="208">
        <v>5.0685920577617303</v>
      </c>
      <c r="P457" s="208">
        <v>1.5595667870036101</v>
      </c>
      <c r="Q457" s="208">
        <v>3.1191335740072201</v>
      </c>
      <c r="R457" s="208">
        <v>0.64981949458483801</v>
      </c>
      <c r="S457" s="208">
        <v>0.90974729241877295</v>
      </c>
      <c r="T457" s="208">
        <v>1.16967509025271</v>
      </c>
      <c r="U457" s="208">
        <v>3.3790613718411602</v>
      </c>
      <c r="V457" s="208">
        <v>4.54873646209386</v>
      </c>
      <c r="W457" s="208">
        <v>1.8194945848375501</v>
      </c>
      <c r="X457" s="208">
        <v>2.2093862815884502</v>
      </c>
      <c r="Y457" s="208">
        <v>1.03971119133574</v>
      </c>
      <c r="Z457" s="208">
        <v>0.90974729241877295</v>
      </c>
      <c r="AA457" s="208">
        <v>2.8592057761732899</v>
      </c>
      <c r="AB457" s="208">
        <v>9.6173285198556009</v>
      </c>
      <c r="AC457" s="232">
        <v>7</v>
      </c>
      <c r="AD457" s="232" t="s">
        <v>41</v>
      </c>
    </row>
    <row r="458" spans="1:30" ht="15">
      <c r="A458" s="231" t="s">
        <v>498</v>
      </c>
      <c r="B458" s="210" t="s">
        <v>72</v>
      </c>
      <c r="C458" s="232">
        <v>24</v>
      </c>
      <c r="D458" s="232">
        <v>61</v>
      </c>
      <c r="E458" s="232">
        <v>29</v>
      </c>
      <c r="F458" s="208">
        <v>19.3</v>
      </c>
      <c r="G458" s="209">
        <v>0.61399999999999999</v>
      </c>
      <c r="H458" s="209">
        <v>0.26700000000000002</v>
      </c>
      <c r="I458" s="209">
        <v>0.63200000000000001</v>
      </c>
      <c r="J458" s="209">
        <v>0.621</v>
      </c>
      <c r="K458" s="209">
        <v>0.55100000000000005</v>
      </c>
      <c r="L458" s="208">
        <v>5.7823834196891202</v>
      </c>
      <c r="M458" s="208">
        <v>9.3264248704663206</v>
      </c>
      <c r="N458" s="208">
        <v>0.18652849740932601</v>
      </c>
      <c r="O458" s="208">
        <v>0.37305699481865301</v>
      </c>
      <c r="P458" s="208">
        <v>5.5958549222797904</v>
      </c>
      <c r="Q458" s="208">
        <v>8.95336787564767</v>
      </c>
      <c r="R458" s="208">
        <v>1.49222797927461</v>
      </c>
      <c r="S458" s="208">
        <v>2.7979274611399001</v>
      </c>
      <c r="T458" s="208">
        <v>3.7305699481865302</v>
      </c>
      <c r="U458" s="208">
        <v>5.5958549222797904</v>
      </c>
      <c r="V458" s="208">
        <v>9.3264248704663206</v>
      </c>
      <c r="W458" s="208">
        <v>2.9844559585492201</v>
      </c>
      <c r="X458" s="208">
        <v>1.86528497409326</v>
      </c>
      <c r="Y458" s="208">
        <v>0.932642487046632</v>
      </c>
      <c r="Z458" s="208">
        <v>1.3056994818652901</v>
      </c>
      <c r="AA458" s="208">
        <v>2.9844559585492201</v>
      </c>
      <c r="AB458" s="208">
        <v>13.0569948186529</v>
      </c>
      <c r="AC458" s="232">
        <v>7</v>
      </c>
      <c r="AD458" s="232" t="s">
        <v>41</v>
      </c>
    </row>
    <row r="459" spans="1:30" ht="15">
      <c r="A459" s="231" t="s">
        <v>499</v>
      </c>
      <c r="B459" s="210" t="s">
        <v>66</v>
      </c>
      <c r="C459" s="232">
        <v>24</v>
      </c>
      <c r="D459" s="232">
        <v>67</v>
      </c>
      <c r="E459" s="232">
        <v>5</v>
      </c>
      <c r="F459" s="208">
        <v>15.7</v>
      </c>
      <c r="G459" s="209">
        <v>0.44600000000000001</v>
      </c>
      <c r="H459" s="209">
        <v>0.34399999999999997</v>
      </c>
      <c r="I459" s="209">
        <v>0.59299999999999997</v>
      </c>
      <c r="J459" s="209">
        <v>0.54800000000000004</v>
      </c>
      <c r="K459" s="209">
        <v>0.80900000000000005</v>
      </c>
      <c r="L459" s="208">
        <v>6.4203821656051003</v>
      </c>
      <c r="M459" s="208">
        <v>14.4458598726115</v>
      </c>
      <c r="N459" s="208">
        <v>2.98089171974522</v>
      </c>
      <c r="O459" s="208">
        <v>8.4840764331210199</v>
      </c>
      <c r="P459" s="208">
        <v>3.4394904458598701</v>
      </c>
      <c r="Q459" s="208">
        <v>5.9617834394904499</v>
      </c>
      <c r="R459" s="208">
        <v>1.3757961783439501</v>
      </c>
      <c r="S459" s="208">
        <v>1.60509554140127</v>
      </c>
      <c r="T459" s="208">
        <v>0.91719745222929905</v>
      </c>
      <c r="U459" s="208">
        <v>5.5031847133758003</v>
      </c>
      <c r="V459" s="208">
        <v>6.4203821656051003</v>
      </c>
      <c r="W459" s="208">
        <v>2.2929936305732501</v>
      </c>
      <c r="X459" s="208">
        <v>0.68789808917197504</v>
      </c>
      <c r="Y459" s="208">
        <v>0.45859872611465002</v>
      </c>
      <c r="Z459" s="208">
        <v>1.3757961783439501</v>
      </c>
      <c r="AA459" s="208">
        <v>2.2929936305732501</v>
      </c>
      <c r="AB459" s="208">
        <v>16.968152866242001</v>
      </c>
      <c r="AC459" s="232">
        <v>0</v>
      </c>
      <c r="AD459" s="232" t="s">
        <v>26</v>
      </c>
    </row>
    <row r="460" spans="1:30" ht="15">
      <c r="A460" s="231" t="s">
        <v>500</v>
      </c>
      <c r="B460" s="210" t="s">
        <v>61</v>
      </c>
      <c r="C460" s="232">
        <v>29</v>
      </c>
      <c r="D460" s="232">
        <v>52</v>
      </c>
      <c r="E460" s="232">
        <v>9</v>
      </c>
      <c r="F460" s="208">
        <v>13.5</v>
      </c>
      <c r="G460" s="209">
        <v>0.44800000000000001</v>
      </c>
      <c r="H460" s="209">
        <v>0.186</v>
      </c>
      <c r="I460" s="209">
        <v>0.56000000000000005</v>
      </c>
      <c r="J460" s="209">
        <v>0.47599999999999998</v>
      </c>
      <c r="K460" s="209">
        <v>0.79200000000000004</v>
      </c>
      <c r="L460" s="208">
        <v>3.2</v>
      </c>
      <c r="M460" s="208">
        <v>7.4666666666666703</v>
      </c>
      <c r="N460" s="208">
        <v>0.53333333333333299</v>
      </c>
      <c r="O460" s="208">
        <v>2.1333333333333302</v>
      </c>
      <c r="P460" s="208">
        <v>2.93333333333333</v>
      </c>
      <c r="Q460" s="208">
        <v>5.06666666666667</v>
      </c>
      <c r="R460" s="208">
        <v>1.06666666666667</v>
      </c>
      <c r="S460" s="208">
        <v>1.3333333333333299</v>
      </c>
      <c r="T460" s="208">
        <v>1.3333333333333299</v>
      </c>
      <c r="U460" s="208">
        <v>4.8</v>
      </c>
      <c r="V460" s="208">
        <v>6.4</v>
      </c>
      <c r="W460" s="208">
        <v>3.4666666666666699</v>
      </c>
      <c r="X460" s="208">
        <v>0.8</v>
      </c>
      <c r="Y460" s="208">
        <v>0.53333333333333299</v>
      </c>
      <c r="Z460" s="208">
        <v>1.86666666666667</v>
      </c>
      <c r="AA460" s="208">
        <v>4</v>
      </c>
      <c r="AB460" s="208">
        <v>8</v>
      </c>
      <c r="AC460" s="232">
        <v>7</v>
      </c>
      <c r="AD460" s="232" t="s">
        <v>41</v>
      </c>
    </row>
    <row r="461" spans="1:30" ht="15">
      <c r="A461" s="231" t="s">
        <v>500</v>
      </c>
      <c r="B461" s="210" t="s">
        <v>61</v>
      </c>
      <c r="C461" s="232">
        <v>29</v>
      </c>
      <c r="D461" s="232">
        <v>30</v>
      </c>
      <c r="E461" s="232">
        <v>7</v>
      </c>
      <c r="F461" s="208">
        <v>12.2</v>
      </c>
      <c r="G461" s="209">
        <v>0.5</v>
      </c>
      <c r="H461" s="209">
        <v>0.2</v>
      </c>
      <c r="I461" s="209">
        <v>0.63</v>
      </c>
      <c r="J461" s="209">
        <v>0.53</v>
      </c>
      <c r="K461" s="209">
        <v>0.73299999999999998</v>
      </c>
      <c r="L461" s="208">
        <v>3.2459016393442601</v>
      </c>
      <c r="M461" s="208">
        <v>6.49180327868853</v>
      </c>
      <c r="N461" s="208">
        <v>0.29508196721311503</v>
      </c>
      <c r="O461" s="208">
        <v>2.0655737704917998</v>
      </c>
      <c r="P461" s="208">
        <v>2.9508196721311499</v>
      </c>
      <c r="Q461" s="208">
        <v>4.4262295081967196</v>
      </c>
      <c r="R461" s="208">
        <v>1.1803278688524601</v>
      </c>
      <c r="S461" s="208">
        <v>1.4754098360655701</v>
      </c>
      <c r="T461" s="208">
        <v>1.4754098360655701</v>
      </c>
      <c r="U461" s="208">
        <v>4.7213114754098404</v>
      </c>
      <c r="V461" s="208">
        <v>5.9016393442622999</v>
      </c>
      <c r="W461" s="208">
        <v>2.3606557377049202</v>
      </c>
      <c r="X461" s="208">
        <v>0.88524590163934402</v>
      </c>
      <c r="Y461" s="208">
        <v>0.59016393442623005</v>
      </c>
      <c r="Z461" s="208">
        <v>1.77049180327869</v>
      </c>
      <c r="AA461" s="208">
        <v>4.4262295081967196</v>
      </c>
      <c r="AB461" s="208">
        <v>7.9672131147540997</v>
      </c>
      <c r="AC461" s="232">
        <v>7</v>
      </c>
      <c r="AD461" s="232" t="s">
        <v>41</v>
      </c>
    </row>
    <row r="462" spans="1:30" ht="15">
      <c r="A462" s="231" t="s">
        <v>500</v>
      </c>
      <c r="B462" s="210" t="s">
        <v>61</v>
      </c>
      <c r="C462" s="232">
        <v>29</v>
      </c>
      <c r="D462" s="232">
        <v>22</v>
      </c>
      <c r="E462" s="232">
        <v>2</v>
      </c>
      <c r="F462" s="208">
        <v>15.2</v>
      </c>
      <c r="G462" s="209">
        <v>0.40300000000000002</v>
      </c>
      <c r="H462" s="209">
        <v>0.17399999999999999</v>
      </c>
      <c r="I462" s="209">
        <v>0.5</v>
      </c>
      <c r="J462" s="209">
        <v>0.42899999999999999</v>
      </c>
      <c r="K462" s="209">
        <v>0.88900000000000001</v>
      </c>
      <c r="L462" s="208">
        <v>3.3157894736842102</v>
      </c>
      <c r="M462" s="208">
        <v>8.2894736842105292</v>
      </c>
      <c r="N462" s="208">
        <v>0.47368421052631599</v>
      </c>
      <c r="O462" s="208">
        <v>2.3684210526315801</v>
      </c>
      <c r="P462" s="208">
        <v>2.8421052631578898</v>
      </c>
      <c r="Q462" s="208">
        <v>5.9210526315789496</v>
      </c>
      <c r="R462" s="208">
        <v>0.94736842105263197</v>
      </c>
      <c r="S462" s="208">
        <v>0.94736842105263197</v>
      </c>
      <c r="T462" s="208">
        <v>1.42105263157895</v>
      </c>
      <c r="U462" s="208">
        <v>5.2105263157894699</v>
      </c>
      <c r="V462" s="208">
        <v>6.8684210526315796</v>
      </c>
      <c r="W462" s="208">
        <v>4.2631578947368398</v>
      </c>
      <c r="X462" s="208">
        <v>0.71052631578947401</v>
      </c>
      <c r="Y462" s="208">
        <v>0.23684210526315799</v>
      </c>
      <c r="Z462" s="208">
        <v>1.8947368421052599</v>
      </c>
      <c r="AA462" s="208">
        <v>3.5526315789473699</v>
      </c>
      <c r="AB462" s="208">
        <v>8.0526315789473699</v>
      </c>
      <c r="AC462" s="232">
        <v>7</v>
      </c>
      <c r="AD462" s="232" t="s">
        <v>41</v>
      </c>
    </row>
    <row r="463" spans="1:30" ht="15">
      <c r="A463" s="231" t="s">
        <v>501</v>
      </c>
      <c r="B463" s="210" t="s">
        <v>66</v>
      </c>
      <c r="C463" s="232">
        <v>27</v>
      </c>
      <c r="D463" s="232">
        <v>29</v>
      </c>
      <c r="E463" s="232">
        <v>29</v>
      </c>
      <c r="F463" s="208">
        <v>33</v>
      </c>
      <c r="G463" s="209">
        <v>0.495</v>
      </c>
      <c r="H463" s="209">
        <v>0.36599999999999999</v>
      </c>
      <c r="I463" s="209">
        <v>0.57599999999999996</v>
      </c>
      <c r="J463" s="209">
        <v>0.56499999999999995</v>
      </c>
      <c r="K463" s="209">
        <v>0.874</v>
      </c>
      <c r="L463" s="208">
        <v>7.9636363636363603</v>
      </c>
      <c r="M463" s="208">
        <v>16.145454545454498</v>
      </c>
      <c r="N463" s="208">
        <v>2.2909090909090901</v>
      </c>
      <c r="O463" s="208">
        <v>6.2181818181818196</v>
      </c>
      <c r="P463" s="208">
        <v>5.6727272727272702</v>
      </c>
      <c r="Q463" s="208">
        <v>9.9272727272727295</v>
      </c>
      <c r="R463" s="208">
        <v>4.47272727272727</v>
      </c>
      <c r="S463" s="208">
        <v>5.1272727272727296</v>
      </c>
      <c r="T463" s="208">
        <v>1.8545454545454501</v>
      </c>
      <c r="U463" s="208">
        <v>7.0909090909090899</v>
      </c>
      <c r="V463" s="208">
        <v>8.8363636363636395</v>
      </c>
      <c r="W463" s="208">
        <v>5.2363636363636399</v>
      </c>
      <c r="X463" s="208">
        <v>0.763636363636364</v>
      </c>
      <c r="Y463" s="208">
        <v>0.65454545454545499</v>
      </c>
      <c r="Z463" s="208">
        <v>3.2727272727272698</v>
      </c>
      <c r="AA463" s="208">
        <v>4.1454545454545499</v>
      </c>
      <c r="AB463" s="208">
        <v>22.690909090909098</v>
      </c>
      <c r="AC463" s="232">
        <v>10</v>
      </c>
      <c r="AD463" s="232" t="s">
        <v>197</v>
      </c>
    </row>
    <row r="464" spans="1:30" ht="15">
      <c r="A464" s="231" t="s">
        <v>502</v>
      </c>
      <c r="B464" s="210" t="s">
        <v>81</v>
      </c>
      <c r="C464" s="232">
        <v>24</v>
      </c>
      <c r="D464" s="232">
        <v>66</v>
      </c>
      <c r="E464" s="232">
        <v>44</v>
      </c>
      <c r="F464" s="208">
        <v>32.1</v>
      </c>
      <c r="G464" s="209">
        <v>0.433</v>
      </c>
      <c r="H464" s="209">
        <v>0.36899999999999999</v>
      </c>
      <c r="I464" s="209">
        <v>0.49299999999999999</v>
      </c>
      <c r="J464" s="209">
        <v>0.52200000000000002</v>
      </c>
      <c r="K464" s="209">
        <v>0.83899999999999997</v>
      </c>
      <c r="L464" s="208">
        <v>6.8411214953270996</v>
      </c>
      <c r="M464" s="208">
        <v>15.9252336448598</v>
      </c>
      <c r="N464" s="208">
        <v>2.8037383177570101</v>
      </c>
      <c r="O464" s="208">
        <v>7.6261682242990698</v>
      </c>
      <c r="P464" s="208">
        <v>4.0373831775700904</v>
      </c>
      <c r="Q464" s="208">
        <v>8.1869158878504695</v>
      </c>
      <c r="R464" s="208">
        <v>2.91588785046729</v>
      </c>
      <c r="S464" s="208">
        <v>3.4766355140186902</v>
      </c>
      <c r="T464" s="208">
        <v>0.56074766355140204</v>
      </c>
      <c r="U464" s="208">
        <v>2.4672897196261698</v>
      </c>
      <c r="V464" s="208">
        <v>2.91588785046729</v>
      </c>
      <c r="W464" s="208">
        <v>1.79439252336449</v>
      </c>
      <c r="X464" s="208">
        <v>1.79439252336449</v>
      </c>
      <c r="Y464" s="208">
        <v>0.22429906542056099</v>
      </c>
      <c r="Z464" s="208">
        <v>0.89719626168224298</v>
      </c>
      <c r="AA464" s="208">
        <v>1.68224299065421</v>
      </c>
      <c r="AB464" s="208">
        <v>19.514018691588799</v>
      </c>
      <c r="AC464" s="232">
        <v>0</v>
      </c>
      <c r="AD464" s="232" t="s">
        <v>26</v>
      </c>
    </row>
    <row r="465" spans="1:30" ht="15">
      <c r="A465" s="231" t="s">
        <v>503</v>
      </c>
      <c r="B465" s="210" t="s">
        <v>66</v>
      </c>
      <c r="C465" s="232">
        <v>37</v>
      </c>
      <c r="D465" s="232">
        <v>75</v>
      </c>
      <c r="E465" s="232">
        <v>75</v>
      </c>
      <c r="F465" s="208">
        <v>25.6</v>
      </c>
      <c r="G465" s="209">
        <v>0.42699999999999999</v>
      </c>
      <c r="H465" s="209">
        <v>0.39300000000000002</v>
      </c>
      <c r="I465" s="209">
        <v>0.48199999999999998</v>
      </c>
      <c r="J465" s="209">
        <v>0.54900000000000004</v>
      </c>
      <c r="K465" s="209">
        <v>0.82599999999999996</v>
      </c>
      <c r="L465" s="208">
        <v>1.828125</v>
      </c>
      <c r="M465" s="208">
        <v>4.21875</v>
      </c>
      <c r="N465" s="208">
        <v>0.984375</v>
      </c>
      <c r="O465" s="208">
        <v>2.671875</v>
      </c>
      <c r="P465" s="208">
        <v>0.703125</v>
      </c>
      <c r="Q465" s="208">
        <v>1.546875</v>
      </c>
      <c r="R465" s="208">
        <v>0.421875</v>
      </c>
      <c r="S465" s="208">
        <v>0.421875</v>
      </c>
      <c r="T465" s="208">
        <v>1.828125</v>
      </c>
      <c r="U465" s="208">
        <v>3.796875</v>
      </c>
      <c r="V465" s="208">
        <v>5.484375</v>
      </c>
      <c r="W465" s="208">
        <v>1.125</v>
      </c>
      <c r="X465" s="208">
        <v>0.703125</v>
      </c>
      <c r="Y465" s="208">
        <v>0.28125</v>
      </c>
      <c r="Z465" s="208">
        <v>0.84375</v>
      </c>
      <c r="AA465" s="208">
        <v>3.375</v>
      </c>
      <c r="AB465" s="208">
        <v>4.921875</v>
      </c>
      <c r="AC465" s="232">
        <v>6</v>
      </c>
      <c r="AD465" s="232" t="s">
        <v>39</v>
      </c>
    </row>
    <row r="466" spans="1:30" ht="15">
      <c r="A466" s="231" t="s">
        <v>504</v>
      </c>
      <c r="B466" s="210" t="s">
        <v>72</v>
      </c>
      <c r="C466" s="232">
        <v>26</v>
      </c>
      <c r="D466" s="232">
        <v>62</v>
      </c>
      <c r="E466" s="232">
        <v>62</v>
      </c>
      <c r="F466" s="208">
        <v>29.4</v>
      </c>
      <c r="G466" s="209">
        <v>0.54800000000000004</v>
      </c>
      <c r="H466" s="209">
        <v>0.373</v>
      </c>
      <c r="I466" s="209">
        <v>0.63800000000000001</v>
      </c>
      <c r="J466" s="209">
        <v>0.61199999999999999</v>
      </c>
      <c r="K466" s="209">
        <v>0.78300000000000003</v>
      </c>
      <c r="L466" s="208">
        <v>7.9591836734693899</v>
      </c>
      <c r="M466" s="208">
        <v>14.4489795918367</v>
      </c>
      <c r="N466" s="208">
        <v>1.83673469387755</v>
      </c>
      <c r="O466" s="208">
        <v>4.8979591836734704</v>
      </c>
      <c r="P466" s="208">
        <v>6.12244897959184</v>
      </c>
      <c r="Q466" s="208">
        <v>9.5510204081632697</v>
      </c>
      <c r="R466" s="208">
        <v>4.28571428571429</v>
      </c>
      <c r="S466" s="208">
        <v>5.5102040816326499</v>
      </c>
      <c r="T466" s="208">
        <v>1.71428571428571</v>
      </c>
      <c r="U466" s="208">
        <v>7.4693877551020398</v>
      </c>
      <c r="V466" s="208">
        <v>9.1836734693877595</v>
      </c>
      <c r="W466" s="208">
        <v>1.71428571428571</v>
      </c>
      <c r="X466" s="208">
        <v>0.73469387755102</v>
      </c>
      <c r="Y466" s="208">
        <v>2.8163265306122498</v>
      </c>
      <c r="Z466" s="208">
        <v>2.0816326530612201</v>
      </c>
      <c r="AA466" s="208">
        <v>4.28571428571429</v>
      </c>
      <c r="AB466" s="208">
        <v>22.040816326530599</v>
      </c>
      <c r="AC466" s="232">
        <v>1</v>
      </c>
      <c r="AD466" s="232" t="s">
        <v>29</v>
      </c>
    </row>
    <row r="467" spans="1:30" ht="15">
      <c r="A467" s="231" t="s">
        <v>505</v>
      </c>
      <c r="B467" s="210" t="s">
        <v>72</v>
      </c>
      <c r="C467" s="232">
        <v>30</v>
      </c>
      <c r="D467" s="232">
        <v>79</v>
      </c>
      <c r="E467" s="232">
        <v>79</v>
      </c>
      <c r="F467" s="208">
        <v>24.9</v>
      </c>
      <c r="G467" s="209">
        <v>0.54700000000000004</v>
      </c>
      <c r="H467" s="209">
        <v>0.34899999999999998</v>
      </c>
      <c r="I467" s="209">
        <v>0.57699999999999996</v>
      </c>
      <c r="J467" s="209">
        <v>0.56999999999999995</v>
      </c>
      <c r="K467" s="209">
        <v>0.82599999999999996</v>
      </c>
      <c r="L467" s="208">
        <v>8.0963855421686706</v>
      </c>
      <c r="M467" s="208">
        <v>14.891566265060201</v>
      </c>
      <c r="N467" s="208">
        <v>0.72289156626506001</v>
      </c>
      <c r="O467" s="208">
        <v>2.0240963855421699</v>
      </c>
      <c r="P467" s="208">
        <v>7.5180722891566303</v>
      </c>
      <c r="Q467" s="208">
        <v>12.867469879518101</v>
      </c>
      <c r="R467" s="208">
        <v>3.3253012048192798</v>
      </c>
      <c r="S467" s="208">
        <v>4.0481927710843397</v>
      </c>
      <c r="T467" s="208">
        <v>4.0481927710843397</v>
      </c>
      <c r="U467" s="208">
        <v>10.554216867469901</v>
      </c>
      <c r="V467" s="208">
        <v>14.746987951807199</v>
      </c>
      <c r="W467" s="208">
        <v>2.6024096385542199</v>
      </c>
      <c r="X467" s="208">
        <v>0.43373493975903599</v>
      </c>
      <c r="Y467" s="208">
        <v>1.01204819277108</v>
      </c>
      <c r="Z467" s="208">
        <v>2.8915662650602401</v>
      </c>
      <c r="AA467" s="208">
        <v>4.4819277108433697</v>
      </c>
      <c r="AB467" s="208">
        <v>20.3855421686747</v>
      </c>
      <c r="AC467" s="232">
        <v>1</v>
      </c>
      <c r="AD467" s="232" t="s">
        <v>29</v>
      </c>
    </row>
    <row r="468" spans="1:30" ht="15">
      <c r="A468" s="231" t="s">
        <v>506</v>
      </c>
      <c r="B468" s="210" t="s">
        <v>66</v>
      </c>
      <c r="C468" s="232">
        <v>23</v>
      </c>
      <c r="D468" s="232">
        <v>78</v>
      </c>
      <c r="E468" s="232">
        <v>65</v>
      </c>
      <c r="F468" s="208">
        <v>24.1</v>
      </c>
      <c r="G468" s="209">
        <v>0.54800000000000004</v>
      </c>
      <c r="H468" s="209">
        <v>0.32200000000000001</v>
      </c>
      <c r="I468" s="209">
        <v>0.60399999999999998</v>
      </c>
      <c r="J468" s="209">
        <v>0.57999999999999996</v>
      </c>
      <c r="K468" s="209">
        <v>0.69099999999999995</v>
      </c>
      <c r="L468" s="208">
        <v>4.7800829875518698</v>
      </c>
      <c r="M468" s="208">
        <v>8.6639004149377605</v>
      </c>
      <c r="N468" s="208">
        <v>0.59751037344398295</v>
      </c>
      <c r="O468" s="208">
        <v>1.7925311203319501</v>
      </c>
      <c r="P468" s="208">
        <v>4.1825726141078796</v>
      </c>
      <c r="Q468" s="208">
        <v>6.8713692946058096</v>
      </c>
      <c r="R468" s="208">
        <v>1.7925311203319501</v>
      </c>
      <c r="S468" s="208">
        <v>2.68879668049793</v>
      </c>
      <c r="T468" s="208">
        <v>3.2863070539419099</v>
      </c>
      <c r="U468" s="208">
        <v>7.9170124481327804</v>
      </c>
      <c r="V468" s="208">
        <v>11.203319502074701</v>
      </c>
      <c r="W468" s="208">
        <v>3.5850622406639001</v>
      </c>
      <c r="X468" s="208">
        <v>1.6431535269709501</v>
      </c>
      <c r="Y468" s="208">
        <v>0.44813278008298801</v>
      </c>
      <c r="Z468" s="208">
        <v>1.7925311203319501</v>
      </c>
      <c r="AA468" s="208">
        <v>3.5850622406639001</v>
      </c>
      <c r="AB468" s="208">
        <v>11.8008298755187</v>
      </c>
      <c r="AC468" s="232">
        <v>7</v>
      </c>
      <c r="AD468" s="232" t="s">
        <v>41</v>
      </c>
    </row>
    <row r="469" spans="1:30" ht="15">
      <c r="A469" s="231" t="s">
        <v>506</v>
      </c>
      <c r="B469" s="210" t="s">
        <v>66</v>
      </c>
      <c r="C469" s="232">
        <v>23</v>
      </c>
      <c r="D469" s="232">
        <v>52</v>
      </c>
      <c r="E469" s="232">
        <v>41</v>
      </c>
      <c r="F469" s="208">
        <v>24.1</v>
      </c>
      <c r="G469" s="209">
        <v>0.55600000000000005</v>
      </c>
      <c r="H469" s="209">
        <v>0.33300000000000002</v>
      </c>
      <c r="I469" s="209">
        <v>0.60599999999999998</v>
      </c>
      <c r="J469" s="209">
        <v>0.58699999999999997</v>
      </c>
      <c r="K469" s="209">
        <v>0.65700000000000003</v>
      </c>
      <c r="L469" s="208">
        <v>4.9294605809128598</v>
      </c>
      <c r="M469" s="208">
        <v>8.9626556016597494</v>
      </c>
      <c r="N469" s="208">
        <v>0.59751037344398295</v>
      </c>
      <c r="O469" s="208">
        <v>1.6431535269709501</v>
      </c>
      <c r="P469" s="208">
        <v>4.48132780082988</v>
      </c>
      <c r="Q469" s="208">
        <v>7.3195020746888</v>
      </c>
      <c r="R469" s="208">
        <v>1.94190871369295</v>
      </c>
      <c r="S469" s="208">
        <v>2.9875518672199202</v>
      </c>
      <c r="T469" s="208">
        <v>3.4356846473028999</v>
      </c>
      <c r="U469" s="208">
        <v>8.2157676348547692</v>
      </c>
      <c r="V469" s="208">
        <v>11.8008298755187</v>
      </c>
      <c r="W469" s="208">
        <v>4.0331950207468896</v>
      </c>
      <c r="X469" s="208">
        <v>1.4937759336099601</v>
      </c>
      <c r="Y469" s="208">
        <v>0.44813278008298801</v>
      </c>
      <c r="Z469" s="208">
        <v>1.94190871369295</v>
      </c>
      <c r="AA469" s="208">
        <v>3.8838174273858899</v>
      </c>
      <c r="AB469" s="208">
        <v>12.3983402489627</v>
      </c>
      <c r="AC469" s="232">
        <v>4</v>
      </c>
      <c r="AD469" s="232" t="s">
        <v>35</v>
      </c>
    </row>
    <row r="470" spans="1:30" ht="15">
      <c r="A470" s="231" t="s">
        <v>506</v>
      </c>
      <c r="B470" s="210" t="s">
        <v>66</v>
      </c>
      <c r="C470" s="232">
        <v>23</v>
      </c>
      <c r="D470" s="232">
        <v>26</v>
      </c>
      <c r="E470" s="232">
        <v>24</v>
      </c>
      <c r="F470" s="208">
        <v>24</v>
      </c>
      <c r="G470" s="209">
        <v>0.52900000000000003</v>
      </c>
      <c r="H470" s="209">
        <v>0.30299999999999999</v>
      </c>
      <c r="I470" s="209">
        <v>0.59799999999999998</v>
      </c>
      <c r="J470" s="209">
        <v>0.56399999999999995</v>
      </c>
      <c r="K470" s="209">
        <v>0.78400000000000003</v>
      </c>
      <c r="L470" s="208">
        <v>4.2</v>
      </c>
      <c r="M470" s="208">
        <v>8.1</v>
      </c>
      <c r="N470" s="208">
        <v>0.6</v>
      </c>
      <c r="O470" s="208">
        <v>1.95</v>
      </c>
      <c r="P470" s="208">
        <v>3.75</v>
      </c>
      <c r="Q470" s="208">
        <v>6.15</v>
      </c>
      <c r="R470" s="208">
        <v>1.65</v>
      </c>
      <c r="S470" s="208">
        <v>2.1</v>
      </c>
      <c r="T470" s="208">
        <v>2.85</v>
      </c>
      <c r="U470" s="208">
        <v>7.2</v>
      </c>
      <c r="V470" s="208">
        <v>10.050000000000001</v>
      </c>
      <c r="W470" s="208">
        <v>2.4</v>
      </c>
      <c r="X470" s="208">
        <v>1.8</v>
      </c>
      <c r="Y470" s="208">
        <v>0.3</v>
      </c>
      <c r="Z470" s="208">
        <v>1.65</v>
      </c>
      <c r="AA470" s="208">
        <v>3.3</v>
      </c>
      <c r="AB470" s="208">
        <v>10.8</v>
      </c>
      <c r="AC470" s="232">
        <v>7</v>
      </c>
      <c r="AD470" s="232" t="s">
        <v>41</v>
      </c>
    </row>
    <row r="471" spans="1:30" ht="15">
      <c r="A471" s="231" t="s">
        <v>108</v>
      </c>
      <c r="B471" s="210" t="s">
        <v>91</v>
      </c>
      <c r="C471" s="232">
        <v>28</v>
      </c>
      <c r="D471" s="232">
        <v>69</v>
      </c>
      <c r="E471" s="232">
        <v>69</v>
      </c>
      <c r="F471" s="208">
        <v>36.700000000000003</v>
      </c>
      <c r="G471" s="209">
        <v>0.39300000000000002</v>
      </c>
      <c r="H471" s="209">
        <v>0.34200000000000003</v>
      </c>
      <c r="I471" s="209">
        <v>0.45500000000000002</v>
      </c>
      <c r="J471" s="209">
        <v>0.48599999999999999</v>
      </c>
      <c r="K471" s="209">
        <v>0.89800000000000002</v>
      </c>
      <c r="L471" s="208">
        <v>6.1798365122615797</v>
      </c>
      <c r="M471" s="208">
        <v>15.792915531335099</v>
      </c>
      <c r="N471" s="208">
        <v>2.9427792915531299</v>
      </c>
      <c r="O471" s="208">
        <v>8.6321525885558597</v>
      </c>
      <c r="P471" s="208">
        <v>3.2370572207084498</v>
      </c>
      <c r="Q471" s="208">
        <v>7.1607629427792903</v>
      </c>
      <c r="R471" s="208">
        <v>3.6294277929155299</v>
      </c>
      <c r="S471" s="208">
        <v>4.0217983651226197</v>
      </c>
      <c r="T471" s="208">
        <v>0.39237057220708399</v>
      </c>
      <c r="U471" s="208">
        <v>3.53133514986376</v>
      </c>
      <c r="V471" s="208">
        <v>4.0217983651226197</v>
      </c>
      <c r="W471" s="208">
        <v>7.0626702997275199</v>
      </c>
      <c r="X471" s="208">
        <v>1.76566757493188</v>
      </c>
      <c r="Y471" s="208">
        <v>0.58855585831062696</v>
      </c>
      <c r="Z471" s="208">
        <v>1.96185286103542</v>
      </c>
      <c r="AA471" s="208">
        <v>2.7465940054495901</v>
      </c>
      <c r="AB471" s="208">
        <v>18.931880108991798</v>
      </c>
      <c r="AC471" s="232">
        <v>5</v>
      </c>
      <c r="AD471" s="232" t="s">
        <v>37</v>
      </c>
    </row>
    <row r="472" spans="1:30" ht="15">
      <c r="A472" s="231" t="s">
        <v>507</v>
      </c>
      <c r="B472" s="210" t="s">
        <v>81</v>
      </c>
      <c r="C472" s="232">
        <v>22</v>
      </c>
      <c r="D472" s="232">
        <v>38</v>
      </c>
      <c r="E472" s="232">
        <v>32</v>
      </c>
      <c r="F472" s="208">
        <v>31</v>
      </c>
      <c r="G472" s="209">
        <v>0.439</v>
      </c>
      <c r="H472" s="209">
        <v>0.38700000000000001</v>
      </c>
      <c r="I472" s="209">
        <v>0.48</v>
      </c>
      <c r="J472" s="209">
        <v>0.52500000000000002</v>
      </c>
      <c r="K472" s="209">
        <v>0.78</v>
      </c>
      <c r="L472" s="208">
        <v>8.0129032258064505</v>
      </c>
      <c r="M472" s="208">
        <v>18.232258064516099</v>
      </c>
      <c r="N472" s="208">
        <v>3.1354838709677399</v>
      </c>
      <c r="O472" s="208">
        <v>8.1290322580645196</v>
      </c>
      <c r="P472" s="208">
        <v>4.8774193548387101</v>
      </c>
      <c r="Q472" s="208">
        <v>10.103225806451601</v>
      </c>
      <c r="R472" s="208">
        <v>2.43870967741936</v>
      </c>
      <c r="S472" s="208">
        <v>3.0193548387096798</v>
      </c>
      <c r="T472" s="208">
        <v>0.23225806451612899</v>
      </c>
      <c r="U472" s="208">
        <v>4.2967741935483899</v>
      </c>
      <c r="V472" s="208">
        <v>4.5290322580645199</v>
      </c>
      <c r="W472" s="208">
        <v>4.1806451612903199</v>
      </c>
      <c r="X472" s="208">
        <v>1.2774193548387101</v>
      </c>
      <c r="Y472" s="208">
        <v>0.46451612903225797</v>
      </c>
      <c r="Z472" s="208">
        <v>1.74193548387097</v>
      </c>
      <c r="AA472" s="208">
        <v>1.74193548387097</v>
      </c>
      <c r="AB472" s="208">
        <v>21.4838709677419</v>
      </c>
      <c r="AC472" s="232">
        <v>5</v>
      </c>
      <c r="AD472" s="232" t="s">
        <v>37</v>
      </c>
    </row>
    <row r="473" spans="1:30" ht="15">
      <c r="A473" s="231" t="s">
        <v>508</v>
      </c>
      <c r="B473" s="210" t="s">
        <v>91</v>
      </c>
      <c r="C473" s="232">
        <v>26</v>
      </c>
      <c r="D473" s="232">
        <v>68</v>
      </c>
      <c r="E473" s="232">
        <v>34</v>
      </c>
      <c r="F473" s="208">
        <v>25.9</v>
      </c>
      <c r="G473" s="209">
        <v>0.40200000000000002</v>
      </c>
      <c r="H473" s="209">
        <v>0.33400000000000002</v>
      </c>
      <c r="I473" s="209">
        <v>0.51200000000000001</v>
      </c>
      <c r="J473" s="209">
        <v>0.505</v>
      </c>
      <c r="K473" s="209">
        <v>0.872</v>
      </c>
      <c r="L473" s="208">
        <v>4.7258687258687297</v>
      </c>
      <c r="M473" s="208">
        <v>11.5366795366795</v>
      </c>
      <c r="N473" s="208">
        <v>2.36293436293436</v>
      </c>
      <c r="O473" s="208">
        <v>7.0888030888030897</v>
      </c>
      <c r="P473" s="208">
        <v>2.2239382239382199</v>
      </c>
      <c r="Q473" s="208">
        <v>4.4478764478764496</v>
      </c>
      <c r="R473" s="208">
        <v>1.3899613899613901</v>
      </c>
      <c r="S473" s="208">
        <v>1.5289575289575299</v>
      </c>
      <c r="T473" s="208">
        <v>0.55598455598455598</v>
      </c>
      <c r="U473" s="208">
        <v>2.36293436293436</v>
      </c>
      <c r="V473" s="208">
        <v>2.9189189189189202</v>
      </c>
      <c r="W473" s="208">
        <v>3.4749034749034799</v>
      </c>
      <c r="X473" s="208">
        <v>1.25096525096525</v>
      </c>
      <c r="Y473" s="208">
        <v>0.138996138996139</v>
      </c>
      <c r="Z473" s="208">
        <v>1.9459459459459501</v>
      </c>
      <c r="AA473" s="208">
        <v>3.1969111969111998</v>
      </c>
      <c r="AB473" s="208">
        <v>13.0656370656371</v>
      </c>
      <c r="AC473" s="232">
        <v>3</v>
      </c>
      <c r="AD473" s="232" t="s">
        <v>33</v>
      </c>
    </row>
    <row r="474" spans="1:30" ht="15">
      <c r="A474" s="231" t="s">
        <v>77</v>
      </c>
      <c r="B474" s="210" t="s">
        <v>72</v>
      </c>
      <c r="C474" s="232">
        <v>32</v>
      </c>
      <c r="D474" s="232">
        <v>82</v>
      </c>
      <c r="E474" s="232">
        <v>82</v>
      </c>
      <c r="F474" s="208">
        <v>33.5</v>
      </c>
      <c r="G474" s="209">
        <v>0.52</v>
      </c>
      <c r="H474" s="209">
        <v>0.34899999999999998</v>
      </c>
      <c r="I474" s="209">
        <v>0.59399999999999997</v>
      </c>
      <c r="J474" s="209">
        <v>0.57299999999999995</v>
      </c>
      <c r="K474" s="209">
        <v>0.83499999999999996</v>
      </c>
      <c r="L474" s="208">
        <v>7.8447761194029901</v>
      </c>
      <c r="M474" s="208">
        <v>15.044776119403</v>
      </c>
      <c r="N474" s="208">
        <v>1.61194029850746</v>
      </c>
      <c r="O474" s="208">
        <v>4.5134328358209004</v>
      </c>
      <c r="P474" s="208">
        <v>6.2328358208955201</v>
      </c>
      <c r="Q474" s="208">
        <v>10.5313432835821</v>
      </c>
      <c r="R474" s="208">
        <v>1.71940298507463</v>
      </c>
      <c r="S474" s="208">
        <v>2.0417910447761201</v>
      </c>
      <c r="T474" s="208">
        <v>2.0417910447761201</v>
      </c>
      <c r="U474" s="208">
        <v>9.7791044776119396</v>
      </c>
      <c r="V474" s="208">
        <v>11.820895522388099</v>
      </c>
      <c r="W474" s="208">
        <v>3.4388059701492502</v>
      </c>
      <c r="X474" s="208">
        <v>0.75223880597014903</v>
      </c>
      <c r="Y474" s="208">
        <v>0.75223880597014903</v>
      </c>
      <c r="Z474" s="208">
        <v>1.8268656716417899</v>
      </c>
      <c r="AA474" s="208">
        <v>2.3641791044776101</v>
      </c>
      <c r="AB474" s="208">
        <v>18.913432835820899</v>
      </c>
      <c r="AC474" s="232">
        <v>1</v>
      </c>
      <c r="AD474" s="232" t="s">
        <v>29</v>
      </c>
    </row>
    <row r="475" spans="1:30" ht="15">
      <c r="A475" s="231" t="s">
        <v>509</v>
      </c>
      <c r="B475" s="210" t="s">
        <v>66</v>
      </c>
      <c r="C475" s="232">
        <v>26</v>
      </c>
      <c r="D475" s="232">
        <v>44</v>
      </c>
      <c r="E475" s="232">
        <v>13</v>
      </c>
      <c r="F475" s="208">
        <v>20.3</v>
      </c>
      <c r="G475" s="209">
        <v>0.41199999999999998</v>
      </c>
      <c r="H475" s="209">
        <v>0.35399999999999998</v>
      </c>
      <c r="I475" s="209">
        <v>0.56000000000000005</v>
      </c>
      <c r="J475" s="209">
        <v>0.54</v>
      </c>
      <c r="K475" s="209">
        <v>0.65200000000000002</v>
      </c>
      <c r="L475" s="208">
        <v>3.0147783251231499</v>
      </c>
      <c r="M475" s="208">
        <v>7.0935960591132998</v>
      </c>
      <c r="N475" s="208">
        <v>1.7733990147783301</v>
      </c>
      <c r="O475" s="208">
        <v>5.1428571428571397</v>
      </c>
      <c r="P475" s="208">
        <v>1.064039408867</v>
      </c>
      <c r="Q475" s="208">
        <v>1.9507389162561599</v>
      </c>
      <c r="R475" s="208">
        <v>0.532019704433498</v>
      </c>
      <c r="S475" s="208">
        <v>0.88669950738916303</v>
      </c>
      <c r="T475" s="208">
        <v>0.88669950738916303</v>
      </c>
      <c r="U475" s="208">
        <v>5.3201970443349804</v>
      </c>
      <c r="V475" s="208">
        <v>6.0295566502463096</v>
      </c>
      <c r="W475" s="208">
        <v>1.4187192118226599</v>
      </c>
      <c r="X475" s="208">
        <v>1.064039408867</v>
      </c>
      <c r="Y475" s="208">
        <v>0.88669950738916303</v>
      </c>
      <c r="Z475" s="208">
        <v>0.70935960591132996</v>
      </c>
      <c r="AA475" s="208">
        <v>3.5467980295566499</v>
      </c>
      <c r="AB475" s="208">
        <v>8.3349753694581299</v>
      </c>
      <c r="AC475" s="232">
        <v>6</v>
      </c>
      <c r="AD475" s="232" t="s">
        <v>39</v>
      </c>
    </row>
    <row r="476" spans="1:30" ht="15">
      <c r="A476" s="231" t="s">
        <v>510</v>
      </c>
      <c r="B476" s="210" t="s">
        <v>61</v>
      </c>
      <c r="C476" s="232">
        <v>21</v>
      </c>
      <c r="D476" s="232">
        <v>80</v>
      </c>
      <c r="E476" s="232">
        <v>80</v>
      </c>
      <c r="F476" s="208">
        <v>32.6</v>
      </c>
      <c r="G476" s="209">
        <v>0.48499999999999999</v>
      </c>
      <c r="H476" s="209">
        <v>0.36099999999999999</v>
      </c>
      <c r="I476" s="209">
        <v>0.54400000000000004</v>
      </c>
      <c r="J476" s="209">
        <v>0.54300000000000004</v>
      </c>
      <c r="K476" s="209">
        <v>0.84199999999999997</v>
      </c>
      <c r="L476" s="208">
        <v>7.5092024539877302</v>
      </c>
      <c r="M476" s="208">
        <v>15.460122699386501</v>
      </c>
      <c r="N476" s="208">
        <v>1.76687116564417</v>
      </c>
      <c r="O476" s="208">
        <v>4.9693251533742302</v>
      </c>
      <c r="P476" s="208">
        <v>5.7423312883435598</v>
      </c>
      <c r="Q476" s="208">
        <v>10.490797546012301</v>
      </c>
      <c r="R476" s="208">
        <v>3.7546012269938598</v>
      </c>
      <c r="S476" s="208">
        <v>4.4171779141104297</v>
      </c>
      <c r="T476" s="208">
        <v>0.99386503067484699</v>
      </c>
      <c r="U476" s="208">
        <v>3.53374233128834</v>
      </c>
      <c r="V476" s="208">
        <v>4.5276073619631898</v>
      </c>
      <c r="W476" s="208">
        <v>3.8650306748466301</v>
      </c>
      <c r="X476" s="208">
        <v>1.1042944785276101</v>
      </c>
      <c r="Y476" s="208">
        <v>0.220858895705521</v>
      </c>
      <c r="Z476" s="208">
        <v>2.3190184049079798</v>
      </c>
      <c r="AA476" s="208">
        <v>2.5398773006135</v>
      </c>
      <c r="AB476" s="208">
        <v>20.539877300613501</v>
      </c>
      <c r="AC476" s="232">
        <v>2</v>
      </c>
      <c r="AD476" s="232" t="s">
        <v>31</v>
      </c>
    </row>
    <row r="477" spans="1:30" ht="15">
      <c r="A477" s="231" t="s">
        <v>511</v>
      </c>
      <c r="B477" s="210" t="s">
        <v>72</v>
      </c>
      <c r="C477" s="232">
        <v>25</v>
      </c>
      <c r="D477" s="232">
        <v>57</v>
      </c>
      <c r="E477" s="232">
        <v>18</v>
      </c>
      <c r="F477" s="208">
        <v>19.5</v>
      </c>
      <c r="G477" s="209">
        <v>0.5</v>
      </c>
      <c r="H477" s="209">
        <v>0.313</v>
      </c>
      <c r="I477" s="209">
        <v>0.63100000000000001</v>
      </c>
      <c r="J477" s="209">
        <v>0.56399999999999995</v>
      </c>
      <c r="K477" s="209">
        <v>0.84099999999999997</v>
      </c>
      <c r="L477" s="208">
        <v>6.4615384615384599</v>
      </c>
      <c r="M477" s="208">
        <v>12.7384615384615</v>
      </c>
      <c r="N477" s="208">
        <v>1.6615384615384601</v>
      </c>
      <c r="O477" s="208">
        <v>5.3538461538461499</v>
      </c>
      <c r="P477" s="208">
        <v>4.8</v>
      </c>
      <c r="Q477" s="208">
        <v>7.5692307692307699</v>
      </c>
      <c r="R477" s="208">
        <v>4.98461538461539</v>
      </c>
      <c r="S477" s="208">
        <v>5.9076923076923098</v>
      </c>
      <c r="T477" s="208">
        <v>2.2153846153846199</v>
      </c>
      <c r="U477" s="208">
        <v>6.0923076923076902</v>
      </c>
      <c r="V477" s="208">
        <v>8.3076923076923102</v>
      </c>
      <c r="W477" s="208">
        <v>2.7692307692307701</v>
      </c>
      <c r="X477" s="208">
        <v>1.10769230769231</v>
      </c>
      <c r="Y477" s="208">
        <v>0.36923076923076897</v>
      </c>
      <c r="Z477" s="208">
        <v>2.2153846153846199</v>
      </c>
      <c r="AA477" s="208">
        <v>4.4307692307692301</v>
      </c>
      <c r="AB477" s="208">
        <v>19.384615384615401</v>
      </c>
      <c r="AC477" s="232">
        <v>4</v>
      </c>
      <c r="AD477" s="232" t="s">
        <v>35</v>
      </c>
    </row>
    <row r="478" spans="1:30" ht="15">
      <c r="A478" s="231" t="s">
        <v>512</v>
      </c>
      <c r="B478" s="210" t="s">
        <v>61</v>
      </c>
      <c r="C478" s="232">
        <v>28</v>
      </c>
      <c r="D478" s="232">
        <v>60</v>
      </c>
      <c r="E478" s="232">
        <v>2</v>
      </c>
      <c r="F478" s="208">
        <v>15.3</v>
      </c>
      <c r="G478" s="209">
        <v>0.37</v>
      </c>
      <c r="H478" s="209">
        <v>0.32900000000000001</v>
      </c>
      <c r="I478" s="209">
        <v>0.5</v>
      </c>
      <c r="J478" s="209">
        <v>0.496</v>
      </c>
      <c r="K478" s="209">
        <v>0.83899999999999997</v>
      </c>
      <c r="L478" s="208">
        <v>3.2941176470588198</v>
      </c>
      <c r="M478" s="208">
        <v>8.9411764705882302</v>
      </c>
      <c r="N478" s="208">
        <v>2.3529411764705901</v>
      </c>
      <c r="O478" s="208">
        <v>6.8235294117647101</v>
      </c>
      <c r="P478" s="208">
        <v>1.1764705882352899</v>
      </c>
      <c r="Q478" s="208">
        <v>2.1176470588235299</v>
      </c>
      <c r="R478" s="208">
        <v>0.94117647058823495</v>
      </c>
      <c r="S478" s="208">
        <v>1.1764705882352899</v>
      </c>
      <c r="T478" s="208">
        <v>1.8823529411764699</v>
      </c>
      <c r="U478" s="208">
        <v>3.7647058823529398</v>
      </c>
      <c r="V478" s="208">
        <v>5.4117647058823497</v>
      </c>
      <c r="W478" s="208">
        <v>2.1176470588235299</v>
      </c>
      <c r="X478" s="208">
        <v>1.4117647058823499</v>
      </c>
      <c r="Y478" s="208">
        <v>0.94117647058823495</v>
      </c>
      <c r="Z478" s="208">
        <v>0.94117647058823495</v>
      </c>
      <c r="AA478" s="208">
        <v>4.7058823529411802</v>
      </c>
      <c r="AB478" s="208">
        <v>9.8823529411764692</v>
      </c>
      <c r="AC478" s="232">
        <v>6</v>
      </c>
      <c r="AD478" s="232" t="s">
        <v>39</v>
      </c>
    </row>
    <row r="479" spans="1:30" ht="15">
      <c r="A479" s="231" t="s">
        <v>513</v>
      </c>
      <c r="B479" s="210" t="s">
        <v>61</v>
      </c>
      <c r="C479" s="232">
        <v>20</v>
      </c>
      <c r="D479" s="232">
        <v>56</v>
      </c>
      <c r="E479" s="232">
        <v>0</v>
      </c>
      <c r="F479" s="208">
        <v>11.1</v>
      </c>
      <c r="G479" s="209">
        <v>0.41899999999999998</v>
      </c>
      <c r="H479" s="209">
        <v>0.28599999999999998</v>
      </c>
      <c r="I479" s="209">
        <v>0.47199999999999998</v>
      </c>
      <c r="J479" s="209">
        <v>0.46</v>
      </c>
      <c r="K479" s="209">
        <v>0.75600000000000001</v>
      </c>
      <c r="L479" s="208">
        <v>4.8648648648648702</v>
      </c>
      <c r="M479" s="208">
        <v>11.351351351351401</v>
      </c>
      <c r="N479" s="208">
        <v>0.97297297297297303</v>
      </c>
      <c r="O479" s="208">
        <v>3.2432432432432399</v>
      </c>
      <c r="P479" s="208">
        <v>3.8918918918918899</v>
      </c>
      <c r="Q479" s="208">
        <v>8.1081081081081106</v>
      </c>
      <c r="R479" s="208">
        <v>1.9459459459459501</v>
      </c>
      <c r="S479" s="208">
        <v>2.5945945945945899</v>
      </c>
      <c r="T479" s="208">
        <v>2.9189189189189202</v>
      </c>
      <c r="U479" s="208">
        <v>4.8648648648648702</v>
      </c>
      <c r="V479" s="208">
        <v>7.4594594594594597</v>
      </c>
      <c r="W479" s="208">
        <v>1.9459459459459501</v>
      </c>
      <c r="X479" s="208">
        <v>0.64864864864864902</v>
      </c>
      <c r="Y479" s="208">
        <v>0.64864864864864902</v>
      </c>
      <c r="Z479" s="208">
        <v>1.6216216216216199</v>
      </c>
      <c r="AA479" s="208">
        <v>3.8918918918918899</v>
      </c>
      <c r="AB479" s="208">
        <v>12.648648648648701</v>
      </c>
      <c r="AC479" s="232">
        <v>4</v>
      </c>
      <c r="AD479" s="232" t="s">
        <v>35</v>
      </c>
    </row>
    <row r="480" spans="1:30" ht="15">
      <c r="A480" s="231" t="s">
        <v>514</v>
      </c>
      <c r="B480" s="210" t="s">
        <v>81</v>
      </c>
      <c r="C480" s="232">
        <v>24</v>
      </c>
      <c r="D480" s="232">
        <v>56</v>
      </c>
      <c r="E480" s="232">
        <v>32</v>
      </c>
      <c r="F480" s="208">
        <v>23.2</v>
      </c>
      <c r="G480" s="209">
        <v>0.44800000000000001</v>
      </c>
      <c r="H480" s="209">
        <v>0.36499999999999999</v>
      </c>
      <c r="I480" s="209">
        <v>0.52200000000000002</v>
      </c>
      <c r="J480" s="209">
        <v>0.53400000000000003</v>
      </c>
      <c r="K480" s="209">
        <v>0.85799999999999998</v>
      </c>
      <c r="L480" s="208">
        <v>6.5172413793103496</v>
      </c>
      <c r="M480" s="208">
        <v>14.586206896551699</v>
      </c>
      <c r="N480" s="208">
        <v>2.4827586206896601</v>
      </c>
      <c r="O480" s="208">
        <v>6.8275862068965498</v>
      </c>
      <c r="P480" s="208">
        <v>4.0344827586206904</v>
      </c>
      <c r="Q480" s="208">
        <v>7.7586206896551699</v>
      </c>
      <c r="R480" s="208">
        <v>2.4827586206896601</v>
      </c>
      <c r="S480" s="208">
        <v>2.9482758620689702</v>
      </c>
      <c r="T480" s="208">
        <v>0.46551724137931</v>
      </c>
      <c r="U480" s="208">
        <v>2.6379310344827598</v>
      </c>
      <c r="V480" s="208">
        <v>2.9482758620689702</v>
      </c>
      <c r="W480" s="208">
        <v>1.7068965517241399</v>
      </c>
      <c r="X480" s="208">
        <v>0.77586206896551702</v>
      </c>
      <c r="Y480" s="208">
        <v>0.46551724137931</v>
      </c>
      <c r="Z480" s="208">
        <v>1.2413793103448301</v>
      </c>
      <c r="AA480" s="208">
        <v>2.0172413793103399</v>
      </c>
      <c r="AB480" s="208">
        <v>18.1551724137931</v>
      </c>
      <c r="AC480" s="232">
        <v>0</v>
      </c>
      <c r="AD480" s="232" t="s">
        <v>26</v>
      </c>
    </row>
    <row r="481" spans="1:30" ht="15">
      <c r="A481" s="231" t="s">
        <v>515</v>
      </c>
      <c r="B481" s="210" t="s">
        <v>91</v>
      </c>
      <c r="C481" s="232">
        <v>32</v>
      </c>
      <c r="D481" s="232">
        <v>34</v>
      </c>
      <c r="E481" s="232">
        <v>3</v>
      </c>
      <c r="F481" s="208">
        <v>22.2</v>
      </c>
      <c r="G481" s="209">
        <v>0.40799999999999997</v>
      </c>
      <c r="H481" s="209">
        <v>0.30299999999999999</v>
      </c>
      <c r="I481" s="209">
        <v>0.45900000000000002</v>
      </c>
      <c r="J481" s="209">
        <v>0.45700000000000002</v>
      </c>
      <c r="K481" s="209">
        <v>0.68100000000000005</v>
      </c>
      <c r="L481" s="208">
        <v>6.64864864864865</v>
      </c>
      <c r="M481" s="208">
        <v>16.054054054054099</v>
      </c>
      <c r="N481" s="208">
        <v>1.6216216216216199</v>
      </c>
      <c r="O481" s="208">
        <v>5.1891891891891904</v>
      </c>
      <c r="P481" s="208">
        <v>5.0270270270270299</v>
      </c>
      <c r="Q481" s="208">
        <v>10.8648648648649</v>
      </c>
      <c r="R481" s="208">
        <v>3.7297297297297298</v>
      </c>
      <c r="S481" s="208">
        <v>5.35135135135135</v>
      </c>
      <c r="T481" s="208">
        <v>0.64864864864864902</v>
      </c>
      <c r="U481" s="208">
        <v>3.7297297297297298</v>
      </c>
      <c r="V481" s="208">
        <v>4.3783783783783798</v>
      </c>
      <c r="W481" s="208">
        <v>8.4324324324324298</v>
      </c>
      <c r="X481" s="208">
        <v>1.2972972972973</v>
      </c>
      <c r="Y481" s="208">
        <v>0.64864864864864902</v>
      </c>
      <c r="Z481" s="208">
        <v>3.8918918918918899</v>
      </c>
      <c r="AA481" s="208">
        <v>2.7567567567567601</v>
      </c>
      <c r="AB481" s="208">
        <v>18.486486486486498</v>
      </c>
      <c r="AC481" s="232">
        <v>5</v>
      </c>
      <c r="AD481" s="232" t="s">
        <v>37</v>
      </c>
    </row>
    <row r="482" spans="1:30" ht="15">
      <c r="A482" s="231" t="s">
        <v>516</v>
      </c>
      <c r="B482" s="210" t="s">
        <v>517</v>
      </c>
      <c r="C482" s="232">
        <v>29</v>
      </c>
      <c r="D482" s="232">
        <v>42</v>
      </c>
      <c r="E482" s="232">
        <v>0</v>
      </c>
      <c r="F482" s="208">
        <v>16.399999999999999</v>
      </c>
      <c r="G482" s="209">
        <v>0.48899999999999999</v>
      </c>
      <c r="H482" s="209">
        <v>0.32800000000000001</v>
      </c>
      <c r="I482" s="209">
        <v>0.54200000000000004</v>
      </c>
      <c r="J482" s="209">
        <v>0.53</v>
      </c>
      <c r="K482" s="209">
        <v>0.8</v>
      </c>
      <c r="L482" s="208">
        <v>6.8048780487804903</v>
      </c>
      <c r="M482" s="208">
        <v>14.048780487804899</v>
      </c>
      <c r="N482" s="208">
        <v>1.09756097560976</v>
      </c>
      <c r="O482" s="208">
        <v>3.51219512195122</v>
      </c>
      <c r="P482" s="208">
        <v>5.7073170731707297</v>
      </c>
      <c r="Q482" s="208">
        <v>10.5365853658537</v>
      </c>
      <c r="R482" s="208">
        <v>1.5365853658536599</v>
      </c>
      <c r="S482" s="208">
        <v>1.75609756097561</v>
      </c>
      <c r="T482" s="208">
        <v>1.31707317073171</v>
      </c>
      <c r="U482" s="208">
        <v>5.0487804878048799</v>
      </c>
      <c r="V482" s="208">
        <v>6.3658536585365901</v>
      </c>
      <c r="W482" s="208">
        <v>2.1951219512195101</v>
      </c>
      <c r="X482" s="208">
        <v>1.09756097560976</v>
      </c>
      <c r="Y482" s="208">
        <v>0.65853658536585402</v>
      </c>
      <c r="Z482" s="208">
        <v>1.09756097560976</v>
      </c>
      <c r="AA482" s="208">
        <v>3.2926829268292699</v>
      </c>
      <c r="AB482" s="208">
        <v>16.4634146341463</v>
      </c>
      <c r="AC482" s="232">
        <v>4</v>
      </c>
      <c r="AD482" s="232" t="s">
        <v>35</v>
      </c>
    </row>
    <row r="483" spans="1:30" ht="15">
      <c r="A483" s="231" t="s">
        <v>516</v>
      </c>
      <c r="B483" s="210" t="s">
        <v>66</v>
      </c>
      <c r="C483" s="232">
        <v>29</v>
      </c>
      <c r="D483" s="232">
        <v>26</v>
      </c>
      <c r="E483" s="232">
        <v>0</v>
      </c>
      <c r="F483" s="208">
        <v>18.8</v>
      </c>
      <c r="G483" s="209">
        <v>0.51</v>
      </c>
      <c r="H483" s="209">
        <v>0.33300000000000002</v>
      </c>
      <c r="I483" s="209">
        <v>0.56599999999999995</v>
      </c>
      <c r="J483" s="209">
        <v>0.55000000000000004</v>
      </c>
      <c r="K483" s="209">
        <v>0.81799999999999995</v>
      </c>
      <c r="L483" s="208">
        <v>7.4680851063829801</v>
      </c>
      <c r="M483" s="208">
        <v>14.7446808510638</v>
      </c>
      <c r="N483" s="208">
        <v>1.1489361702127701</v>
      </c>
      <c r="O483" s="208">
        <v>3.4468085106383</v>
      </c>
      <c r="P483" s="208">
        <v>6.31914893617021</v>
      </c>
      <c r="Q483" s="208">
        <v>11.106382978723399</v>
      </c>
      <c r="R483" s="208">
        <v>1.91489361702128</v>
      </c>
      <c r="S483" s="208">
        <v>2.4893617021276602</v>
      </c>
      <c r="T483" s="208">
        <v>0.95744680851063801</v>
      </c>
      <c r="U483" s="208">
        <v>4.4042553191489402</v>
      </c>
      <c r="V483" s="208">
        <v>5.36170212765958</v>
      </c>
      <c r="W483" s="208">
        <v>2.1063829787234001</v>
      </c>
      <c r="X483" s="208">
        <v>1.1489361702127701</v>
      </c>
      <c r="Y483" s="208">
        <v>0.57446808510638303</v>
      </c>
      <c r="Z483" s="208">
        <v>1.3404255319148899</v>
      </c>
      <c r="AA483" s="208">
        <v>3.2553191489361701</v>
      </c>
      <c r="AB483" s="208">
        <v>18.1914893617021</v>
      </c>
      <c r="AC483" s="232">
        <v>4</v>
      </c>
      <c r="AD483" s="232" t="s">
        <v>35</v>
      </c>
    </row>
    <row r="484" spans="1:30" ht="15">
      <c r="A484" s="231" t="s">
        <v>516</v>
      </c>
      <c r="B484" s="210" t="s">
        <v>61</v>
      </c>
      <c r="C484" s="232">
        <v>29</v>
      </c>
      <c r="D484" s="232">
        <v>16</v>
      </c>
      <c r="E484" s="232">
        <v>0</v>
      </c>
      <c r="F484" s="208">
        <v>12.3</v>
      </c>
      <c r="G484" s="209">
        <v>0.42899999999999999</v>
      </c>
      <c r="H484" s="209">
        <v>0.316</v>
      </c>
      <c r="I484" s="209">
        <v>0.47099999999999997</v>
      </c>
      <c r="J484" s="209">
        <v>0.47099999999999997</v>
      </c>
      <c r="K484" s="209">
        <v>0.5</v>
      </c>
      <c r="L484" s="208">
        <v>5.5609756097560998</v>
      </c>
      <c r="M484" s="208">
        <v>12.8780487804878</v>
      </c>
      <c r="N484" s="208">
        <v>1.17073170731707</v>
      </c>
      <c r="O484" s="208">
        <v>3.51219512195122</v>
      </c>
      <c r="P484" s="208">
        <v>4.3902439024390301</v>
      </c>
      <c r="Q484" s="208">
        <v>9.3658536585365901</v>
      </c>
      <c r="R484" s="208">
        <v>0.292682926829268</v>
      </c>
      <c r="S484" s="208">
        <v>0.292682926829268</v>
      </c>
      <c r="T484" s="208">
        <v>2.3414634146341502</v>
      </c>
      <c r="U484" s="208">
        <v>6.7317073170731696</v>
      </c>
      <c r="V484" s="208">
        <v>9.0731707317073198</v>
      </c>
      <c r="W484" s="208">
        <v>2.0487804878048799</v>
      </c>
      <c r="X484" s="208">
        <v>1.17073170731707</v>
      </c>
      <c r="Y484" s="208">
        <v>0.87804878048780499</v>
      </c>
      <c r="Z484" s="208">
        <v>0.58536585365853699</v>
      </c>
      <c r="AA484" s="208">
        <v>3.8048780487804899</v>
      </c>
      <c r="AB484" s="208">
        <v>12.292682926829301</v>
      </c>
      <c r="AC484" s="232">
        <v>4</v>
      </c>
      <c r="AD484" s="232" t="s">
        <v>35</v>
      </c>
    </row>
    <row r="485" spans="1:30" ht="15">
      <c r="A485" s="231" t="s">
        <v>518</v>
      </c>
      <c r="B485" s="210" t="s">
        <v>81</v>
      </c>
      <c r="C485" s="232">
        <v>22</v>
      </c>
      <c r="D485" s="232">
        <v>31</v>
      </c>
      <c r="E485" s="232">
        <v>3</v>
      </c>
      <c r="F485" s="208">
        <v>12.7</v>
      </c>
      <c r="G485" s="209">
        <v>0.36699999999999999</v>
      </c>
      <c r="H485" s="209">
        <v>0.36</v>
      </c>
      <c r="I485" s="209">
        <v>0.372</v>
      </c>
      <c r="J485" s="209">
        <v>0.44500000000000001</v>
      </c>
      <c r="K485" s="209">
        <v>0.66700000000000004</v>
      </c>
      <c r="L485" s="208">
        <v>8.5039370078740202</v>
      </c>
      <c r="M485" s="208">
        <v>23.5275590551181</v>
      </c>
      <c r="N485" s="208">
        <v>3.6850393700787398</v>
      </c>
      <c r="O485" s="208">
        <v>10.204724409448801</v>
      </c>
      <c r="P485" s="208">
        <v>4.8188976377952804</v>
      </c>
      <c r="Q485" s="208">
        <v>13.3228346456693</v>
      </c>
      <c r="R485" s="208">
        <v>1.4173228346456701</v>
      </c>
      <c r="S485" s="208">
        <v>2.2677165354330699</v>
      </c>
      <c r="T485" s="208">
        <v>0.28346456692913402</v>
      </c>
      <c r="U485" s="208">
        <v>3.11811023622047</v>
      </c>
      <c r="V485" s="208">
        <v>3.40157480314961</v>
      </c>
      <c r="W485" s="208">
        <v>5.6692913385826804</v>
      </c>
      <c r="X485" s="208">
        <v>0.56692913385826804</v>
      </c>
      <c r="Y485" s="208">
        <v>0.28346456692913402</v>
      </c>
      <c r="Z485" s="208">
        <v>3.11811023622047</v>
      </c>
      <c r="AA485" s="208">
        <v>1.9842519685039399</v>
      </c>
      <c r="AB485" s="208">
        <v>22.393700787401599</v>
      </c>
      <c r="AC485" s="232">
        <v>5</v>
      </c>
      <c r="AD485" s="232" t="s">
        <v>37</v>
      </c>
    </row>
    <row r="486" spans="1:30" ht="15">
      <c r="A486" s="231" t="s">
        <v>65</v>
      </c>
      <c r="B486" s="210" t="s">
        <v>66</v>
      </c>
      <c r="C486" s="232">
        <v>24</v>
      </c>
      <c r="D486" s="232">
        <v>73</v>
      </c>
      <c r="E486" s="232">
        <v>73</v>
      </c>
      <c r="F486" s="208">
        <v>32.6</v>
      </c>
      <c r="G486" s="209">
        <v>0.44400000000000001</v>
      </c>
      <c r="H486" s="209">
        <v>0.34799999999999998</v>
      </c>
      <c r="I486" s="209">
        <v>0.51800000000000002</v>
      </c>
      <c r="J486" s="209">
        <v>0.52</v>
      </c>
      <c r="K486" s="209">
        <v>0.73</v>
      </c>
      <c r="L486" s="208">
        <v>6.5153374233128796</v>
      </c>
      <c r="M486" s="208">
        <v>14.797546012269899</v>
      </c>
      <c r="N486" s="208">
        <v>2.2085889570552202</v>
      </c>
      <c r="O486" s="208">
        <v>6.5153374233128796</v>
      </c>
      <c r="P486" s="208">
        <v>4.3067484662576696</v>
      </c>
      <c r="Q486" s="208">
        <v>8.2822085889570491</v>
      </c>
      <c r="R486" s="208">
        <v>1.8773006134969299</v>
      </c>
      <c r="S486" s="208">
        <v>2.6503067484662601</v>
      </c>
      <c r="T486" s="208">
        <v>1.1042944785276101</v>
      </c>
      <c r="U486" s="208">
        <v>4.3067484662576696</v>
      </c>
      <c r="V486" s="208">
        <v>5.4110429447852804</v>
      </c>
      <c r="W486" s="208">
        <v>2.6503067484662601</v>
      </c>
      <c r="X486" s="208">
        <v>0.99386503067484699</v>
      </c>
      <c r="Y486" s="208">
        <v>1.21472392638037</v>
      </c>
      <c r="Z486" s="208">
        <v>1.6564417177914099</v>
      </c>
      <c r="AA486" s="208">
        <v>2.8711656441717799</v>
      </c>
      <c r="AB486" s="208">
        <v>17.337423312883399</v>
      </c>
      <c r="AC486" s="232">
        <v>0</v>
      </c>
      <c r="AD486" s="232" t="s">
        <v>26</v>
      </c>
    </row>
    <row r="487" spans="1:30" ht="15">
      <c r="A487" s="231" t="s">
        <v>519</v>
      </c>
      <c r="B487" s="210" t="s">
        <v>91</v>
      </c>
      <c r="C487" s="232">
        <v>21</v>
      </c>
      <c r="D487" s="232">
        <v>31</v>
      </c>
      <c r="E487" s="232">
        <v>2</v>
      </c>
      <c r="F487" s="208">
        <v>14</v>
      </c>
      <c r="G487" s="209">
        <v>0.36299999999999999</v>
      </c>
      <c r="H487" s="209">
        <v>0.23799999999999999</v>
      </c>
      <c r="I487" s="209">
        <v>0.48799999999999999</v>
      </c>
      <c r="J487" s="209">
        <v>0.42199999999999999</v>
      </c>
      <c r="K487" s="209">
        <v>0.55600000000000005</v>
      </c>
      <c r="L487" s="208">
        <v>4.8857142857142897</v>
      </c>
      <c r="M487" s="208">
        <v>13.3714285714286</v>
      </c>
      <c r="N487" s="208">
        <v>1.54285714285714</v>
      </c>
      <c r="O487" s="208">
        <v>6.6857142857142904</v>
      </c>
      <c r="P487" s="208">
        <v>3.3428571428571399</v>
      </c>
      <c r="Q487" s="208">
        <v>6.6857142857142904</v>
      </c>
      <c r="R487" s="208">
        <v>0.77142857142857202</v>
      </c>
      <c r="S487" s="208">
        <v>1.54285714285714</v>
      </c>
      <c r="T487" s="208">
        <v>0.25714285714285701</v>
      </c>
      <c r="U487" s="208">
        <v>3.6</v>
      </c>
      <c r="V487" s="208">
        <v>3.8571428571428599</v>
      </c>
      <c r="W487" s="208">
        <v>3.8571428571428599</v>
      </c>
      <c r="X487" s="208">
        <v>1.28571428571429</v>
      </c>
      <c r="Y487" s="208">
        <v>0.25714285714285701</v>
      </c>
      <c r="Z487" s="208">
        <v>1.28571428571429</v>
      </c>
      <c r="AA487" s="208">
        <v>2.3142857142857101</v>
      </c>
      <c r="AB487" s="208">
        <v>12.0857142857143</v>
      </c>
      <c r="AC487" s="232">
        <v>3</v>
      </c>
      <c r="AD487" s="232" t="s">
        <v>33</v>
      </c>
    </row>
    <row r="488" spans="1:30" ht="15">
      <c r="A488" s="231" t="s">
        <v>520</v>
      </c>
      <c r="B488" s="210" t="s">
        <v>61</v>
      </c>
      <c r="C488" s="232">
        <v>28</v>
      </c>
      <c r="D488" s="232">
        <v>58</v>
      </c>
      <c r="E488" s="232">
        <v>1</v>
      </c>
      <c r="F488" s="208">
        <v>16</v>
      </c>
      <c r="G488" s="209">
        <v>0.49099999999999999</v>
      </c>
      <c r="H488" s="209">
        <v>0.44400000000000001</v>
      </c>
      <c r="I488" s="209">
        <v>0.55700000000000005</v>
      </c>
      <c r="J488" s="209">
        <v>0.621</v>
      </c>
      <c r="K488" s="209">
        <v>0.72299999999999998</v>
      </c>
      <c r="L488" s="208">
        <v>4.5</v>
      </c>
      <c r="M488" s="208">
        <v>9</v>
      </c>
      <c r="N488" s="208">
        <v>2.25</v>
      </c>
      <c r="O488" s="208">
        <v>5.1749999999999998</v>
      </c>
      <c r="P488" s="208">
        <v>2.0249999999999999</v>
      </c>
      <c r="Q488" s="208">
        <v>3.8250000000000002</v>
      </c>
      <c r="R488" s="208">
        <v>1.35</v>
      </c>
      <c r="S488" s="208">
        <v>1.8</v>
      </c>
      <c r="T488" s="208">
        <v>1.125</v>
      </c>
      <c r="U488" s="208">
        <v>4.2750000000000004</v>
      </c>
      <c r="V488" s="208">
        <v>5.4</v>
      </c>
      <c r="W488" s="208">
        <v>1.8</v>
      </c>
      <c r="X488" s="208">
        <v>0.9</v>
      </c>
      <c r="Y488" s="208">
        <v>0.67500000000000004</v>
      </c>
      <c r="Z488" s="208">
        <v>0.9</v>
      </c>
      <c r="AA488" s="208">
        <v>3.15</v>
      </c>
      <c r="AB488" s="208">
        <v>12.6</v>
      </c>
      <c r="AC488" s="232">
        <v>6</v>
      </c>
      <c r="AD488" s="232" t="s">
        <v>39</v>
      </c>
    </row>
    <row r="489" spans="1:30" ht="15">
      <c r="A489" s="231" t="s">
        <v>521</v>
      </c>
      <c r="B489" s="210" t="s">
        <v>81</v>
      </c>
      <c r="C489" s="232">
        <v>25</v>
      </c>
      <c r="D489" s="232">
        <v>41</v>
      </c>
      <c r="E489" s="232">
        <v>0</v>
      </c>
      <c r="F489" s="208">
        <v>13</v>
      </c>
      <c r="G489" s="209">
        <v>0.39300000000000002</v>
      </c>
      <c r="H489" s="209">
        <v>0.35799999999999998</v>
      </c>
      <c r="I489" s="209">
        <v>0.75</v>
      </c>
      <c r="J489" s="209">
        <v>0.55600000000000005</v>
      </c>
      <c r="K489" s="209">
        <v>0.8</v>
      </c>
      <c r="L489" s="208">
        <v>4.7076923076923096</v>
      </c>
      <c r="M489" s="208">
        <v>11.907692307692299</v>
      </c>
      <c r="N489" s="208">
        <v>3.87692307692308</v>
      </c>
      <c r="O489" s="208">
        <v>11.0769230769231</v>
      </c>
      <c r="P489" s="208">
        <v>0.83076923076923104</v>
      </c>
      <c r="Q489" s="208">
        <v>1.10769230769231</v>
      </c>
      <c r="R489" s="208">
        <v>1.10769230769231</v>
      </c>
      <c r="S489" s="208">
        <v>1.3846153846153799</v>
      </c>
      <c r="T489" s="208">
        <v>1.10769230769231</v>
      </c>
      <c r="U489" s="208">
        <v>3.87692307692308</v>
      </c>
      <c r="V489" s="208">
        <v>4.98461538461539</v>
      </c>
      <c r="W489" s="208">
        <v>1.93846153846154</v>
      </c>
      <c r="X489" s="208">
        <v>0.83076923076923104</v>
      </c>
      <c r="Y489" s="208">
        <v>0.83076923076923104</v>
      </c>
      <c r="Z489" s="208">
        <v>0.55384615384615399</v>
      </c>
      <c r="AA489" s="208">
        <v>2.7692307692307701</v>
      </c>
      <c r="AB489" s="208">
        <v>14.4</v>
      </c>
      <c r="AC489" s="232">
        <v>6</v>
      </c>
      <c r="AD489" s="232" t="s">
        <v>39</v>
      </c>
    </row>
    <row r="490" spans="1:30" ht="15">
      <c r="A490" s="231" t="s">
        <v>522</v>
      </c>
      <c r="B490" s="210" t="s">
        <v>66</v>
      </c>
      <c r="C490" s="232">
        <v>22</v>
      </c>
      <c r="D490" s="232">
        <v>62</v>
      </c>
      <c r="E490" s="232">
        <v>12</v>
      </c>
      <c r="F490" s="208">
        <v>19.100000000000001</v>
      </c>
      <c r="G490" s="209">
        <v>0.56000000000000005</v>
      </c>
      <c r="H490" s="209">
        <v>0.39100000000000001</v>
      </c>
      <c r="I490" s="209">
        <v>0.60199999999999998</v>
      </c>
      <c r="J490" s="209">
        <v>0.59899999999999998</v>
      </c>
      <c r="K490" s="209">
        <v>0.72</v>
      </c>
      <c r="L490" s="208">
        <v>5.4659685863874401</v>
      </c>
      <c r="M490" s="208">
        <v>9.8010471204188505</v>
      </c>
      <c r="N490" s="208">
        <v>0.75392670157068098</v>
      </c>
      <c r="O490" s="208">
        <v>1.8848167539267</v>
      </c>
      <c r="P490" s="208">
        <v>4.7120418848167498</v>
      </c>
      <c r="Q490" s="208">
        <v>7.9162303664921501</v>
      </c>
      <c r="R490" s="208">
        <v>2.2617801047120398</v>
      </c>
      <c r="S490" s="208">
        <v>3.0157068062827199</v>
      </c>
      <c r="T490" s="208">
        <v>1.31937172774869</v>
      </c>
      <c r="U490" s="208">
        <v>6.0314136125654496</v>
      </c>
      <c r="V490" s="208">
        <v>7.1623036649214704</v>
      </c>
      <c r="W490" s="208">
        <v>3.9581151832460701</v>
      </c>
      <c r="X490" s="208">
        <v>0.942408376963351</v>
      </c>
      <c r="Y490" s="208">
        <v>0.37696335078533999</v>
      </c>
      <c r="Z490" s="208">
        <v>2.0732984293193701</v>
      </c>
      <c r="AA490" s="208">
        <v>3.5811518324607299</v>
      </c>
      <c r="AB490" s="208">
        <v>13.947643979057601</v>
      </c>
      <c r="AC490" s="232">
        <v>4</v>
      </c>
      <c r="AD490" s="232" t="s">
        <v>35</v>
      </c>
    </row>
    <row r="491" spans="1:30" ht="15">
      <c r="A491" s="231" t="s">
        <v>523</v>
      </c>
      <c r="B491" s="210" t="s">
        <v>81</v>
      </c>
      <c r="C491" s="232">
        <v>19</v>
      </c>
      <c r="D491" s="232">
        <v>37</v>
      </c>
      <c r="E491" s="232">
        <v>1</v>
      </c>
      <c r="F491" s="208">
        <v>18.100000000000001</v>
      </c>
      <c r="G491" s="209">
        <v>0.32100000000000001</v>
      </c>
      <c r="H491" s="209">
        <v>0.38500000000000001</v>
      </c>
      <c r="I491" s="209">
        <v>0.30099999999999999</v>
      </c>
      <c r="J491" s="209">
        <v>0.36699999999999999</v>
      </c>
      <c r="K491" s="209">
        <v>0.59099999999999997</v>
      </c>
      <c r="L491" s="208">
        <v>3.7790055248618799</v>
      </c>
      <c r="M491" s="208">
        <v>11.5359116022099</v>
      </c>
      <c r="N491" s="208">
        <v>0.99447513812154698</v>
      </c>
      <c r="O491" s="208">
        <v>2.7845303867403302</v>
      </c>
      <c r="P491" s="208">
        <v>2.5856353591160199</v>
      </c>
      <c r="Q491" s="208">
        <v>8.7513812154696105</v>
      </c>
      <c r="R491" s="208">
        <v>1.39226519337017</v>
      </c>
      <c r="S491" s="208">
        <v>2.3867403314917102</v>
      </c>
      <c r="T491" s="208">
        <v>0.59668508287292799</v>
      </c>
      <c r="U491" s="208">
        <v>3.7790055248618799</v>
      </c>
      <c r="V491" s="208">
        <v>4.3756906077348097</v>
      </c>
      <c r="W491" s="208">
        <v>5.3701657458563501</v>
      </c>
      <c r="X491" s="208">
        <v>1.39226519337017</v>
      </c>
      <c r="Y491" s="208">
        <v>0.198895027624309</v>
      </c>
      <c r="Z491" s="208">
        <v>3.5801104972375701</v>
      </c>
      <c r="AA491" s="208">
        <v>3.5801104972375701</v>
      </c>
      <c r="AB491" s="208">
        <v>9.94475138121547</v>
      </c>
      <c r="AC491" s="232">
        <v>11</v>
      </c>
      <c r="AD491" s="232" t="s">
        <v>49</v>
      </c>
    </row>
    <row r="492" spans="1:30" ht="15">
      <c r="A492" s="231" t="s">
        <v>524</v>
      </c>
      <c r="B492" s="210" t="s">
        <v>91</v>
      </c>
      <c r="C492" s="232">
        <v>34</v>
      </c>
      <c r="D492" s="232">
        <v>73</v>
      </c>
      <c r="E492" s="232">
        <v>24</v>
      </c>
      <c r="F492" s="208">
        <v>29.1</v>
      </c>
      <c r="G492" s="209">
        <v>0.436</v>
      </c>
      <c r="H492" s="209">
        <v>0.311</v>
      </c>
      <c r="I492" s="209">
        <v>0.48699999999999999</v>
      </c>
      <c r="J492" s="209">
        <v>0.48099999999999998</v>
      </c>
      <c r="K492" s="209">
        <v>0.65600000000000003</v>
      </c>
      <c r="L492" s="208">
        <v>7.2989690721649501</v>
      </c>
      <c r="M492" s="208">
        <v>16.824742268041199</v>
      </c>
      <c r="N492" s="208">
        <v>1.48453608247423</v>
      </c>
      <c r="O492" s="208">
        <v>4.8247422680412404</v>
      </c>
      <c r="P492" s="208">
        <v>5.8144329896907196</v>
      </c>
      <c r="Q492" s="208">
        <v>12</v>
      </c>
      <c r="R492" s="208">
        <v>3.4639175257732</v>
      </c>
      <c r="S492" s="208">
        <v>5.31958762886598</v>
      </c>
      <c r="T492" s="208">
        <v>1.48453608247423</v>
      </c>
      <c r="U492" s="208">
        <v>5.6907216494845398</v>
      </c>
      <c r="V492" s="208">
        <v>7.1752577319587596</v>
      </c>
      <c r="W492" s="208">
        <v>9.2783505154639201</v>
      </c>
      <c r="X492" s="208">
        <v>1.2371134020618599</v>
      </c>
      <c r="Y492" s="208">
        <v>0.61855670103092797</v>
      </c>
      <c r="Z492" s="208">
        <v>4.3298969072164999</v>
      </c>
      <c r="AA492" s="208">
        <v>2.7216494845360799</v>
      </c>
      <c r="AB492" s="208">
        <v>19.670103092783499</v>
      </c>
      <c r="AC492" s="232">
        <v>10</v>
      </c>
      <c r="AD492" s="232" t="s">
        <v>197</v>
      </c>
    </row>
    <row r="493" spans="1:30" ht="15">
      <c r="A493" s="231" t="s">
        <v>524</v>
      </c>
      <c r="B493" s="210" t="s">
        <v>91</v>
      </c>
      <c r="C493" s="232">
        <v>34</v>
      </c>
      <c r="D493" s="232">
        <v>52</v>
      </c>
      <c r="E493" s="232">
        <v>3</v>
      </c>
      <c r="F493" s="208">
        <v>28.7</v>
      </c>
      <c r="G493" s="209">
        <v>0.41699999999999998</v>
      </c>
      <c r="H493" s="209">
        <v>0.29599999999999999</v>
      </c>
      <c r="I493" s="209">
        <v>0.46700000000000003</v>
      </c>
      <c r="J493" s="209">
        <v>0.46</v>
      </c>
      <c r="K493" s="209">
        <v>0.65500000000000003</v>
      </c>
      <c r="L493" s="208">
        <v>7.2752613240418098</v>
      </c>
      <c r="M493" s="208">
        <v>17.560975609756099</v>
      </c>
      <c r="N493" s="208">
        <v>1.5052264808362401</v>
      </c>
      <c r="O493" s="208">
        <v>5.1428571428571397</v>
      </c>
      <c r="P493" s="208">
        <v>5.7700348432055799</v>
      </c>
      <c r="Q493" s="208">
        <v>12.418118466898999</v>
      </c>
      <c r="R493" s="208">
        <v>3.7630662020905898</v>
      </c>
      <c r="S493" s="208">
        <v>5.7700348432055799</v>
      </c>
      <c r="T493" s="208">
        <v>1.3797909407665501</v>
      </c>
      <c r="U493" s="208">
        <v>6.2717770034843197</v>
      </c>
      <c r="V493" s="208">
        <v>7.7770034843205602</v>
      </c>
      <c r="W493" s="208">
        <v>9.4076655052264808</v>
      </c>
      <c r="X493" s="208">
        <v>1.25435540069686</v>
      </c>
      <c r="Y493" s="208">
        <v>0.50174216027874596</v>
      </c>
      <c r="Z493" s="208">
        <v>4.3902439024390301</v>
      </c>
      <c r="AA493" s="208">
        <v>2.88501742160279</v>
      </c>
      <c r="AB493" s="208">
        <v>19.944250871080101</v>
      </c>
      <c r="AC493" s="232">
        <v>10</v>
      </c>
      <c r="AD493" s="232" t="s">
        <v>197</v>
      </c>
    </row>
    <row r="494" spans="1:30" ht="15">
      <c r="A494" s="231" t="s">
        <v>524</v>
      </c>
      <c r="B494" s="210" t="s">
        <v>91</v>
      </c>
      <c r="C494" s="232">
        <v>34</v>
      </c>
      <c r="D494" s="232">
        <v>21</v>
      </c>
      <c r="E494" s="232">
        <v>21</v>
      </c>
      <c r="F494" s="208">
        <v>30.2</v>
      </c>
      <c r="G494" s="209">
        <v>0.48899999999999999</v>
      </c>
      <c r="H494" s="209">
        <v>0.35599999999999998</v>
      </c>
      <c r="I494" s="209">
        <v>0.54</v>
      </c>
      <c r="J494" s="209">
        <v>0.53800000000000003</v>
      </c>
      <c r="K494" s="209">
        <v>0.65800000000000003</v>
      </c>
      <c r="L494" s="208">
        <v>7.27152317880795</v>
      </c>
      <c r="M494" s="208">
        <v>14.9006622516556</v>
      </c>
      <c r="N494" s="208">
        <v>1.4304635761589399</v>
      </c>
      <c r="O494" s="208">
        <v>4.1721854304635801</v>
      </c>
      <c r="P494" s="208">
        <v>5.8410596026490103</v>
      </c>
      <c r="Q494" s="208">
        <v>10.7284768211921</v>
      </c>
      <c r="R494" s="208">
        <v>2.8609271523178799</v>
      </c>
      <c r="S494" s="208">
        <v>4.29139072847682</v>
      </c>
      <c r="T494" s="208">
        <v>1.6688741721854301</v>
      </c>
      <c r="U494" s="208">
        <v>4.0529801324503296</v>
      </c>
      <c r="V494" s="208">
        <v>5.8410596026490103</v>
      </c>
      <c r="W494" s="208">
        <v>9.0596026490066208</v>
      </c>
      <c r="X494" s="208">
        <v>1.3112582781457001</v>
      </c>
      <c r="Y494" s="208">
        <v>0.59602649006622499</v>
      </c>
      <c r="Z494" s="208">
        <v>4.0529801324503296</v>
      </c>
      <c r="AA494" s="208">
        <v>2.3841059602649</v>
      </c>
      <c r="AB494" s="208">
        <v>18.834437086092699</v>
      </c>
      <c r="AC494" s="232">
        <v>5</v>
      </c>
      <c r="AD494" s="232" t="s">
        <v>37</v>
      </c>
    </row>
    <row r="495" spans="1:30" ht="15">
      <c r="A495" s="231" t="s">
        <v>525</v>
      </c>
      <c r="B495" s="210" t="s">
        <v>81</v>
      </c>
      <c r="C495" s="232">
        <v>22</v>
      </c>
      <c r="D495" s="232">
        <v>74</v>
      </c>
      <c r="E495" s="232">
        <v>2</v>
      </c>
      <c r="F495" s="208">
        <v>23.4</v>
      </c>
      <c r="G495" s="209">
        <v>0.443</v>
      </c>
      <c r="H495" s="209">
        <v>0.372</v>
      </c>
      <c r="I495" s="209">
        <v>0.54</v>
      </c>
      <c r="J495" s="209">
        <v>0.55100000000000005</v>
      </c>
      <c r="K495" s="209">
        <v>0.871</v>
      </c>
      <c r="L495" s="208">
        <v>5.5384615384615401</v>
      </c>
      <c r="M495" s="208">
        <v>12.307692307692299</v>
      </c>
      <c r="N495" s="208">
        <v>2.6153846153846199</v>
      </c>
      <c r="O495" s="208">
        <v>7.0769230769230802</v>
      </c>
      <c r="P495" s="208">
        <v>2.7692307692307701</v>
      </c>
      <c r="Q495" s="208">
        <v>5.2307692307692299</v>
      </c>
      <c r="R495" s="208">
        <v>1.2307692307692299</v>
      </c>
      <c r="S495" s="208">
        <v>1.3846153846153799</v>
      </c>
      <c r="T495" s="208">
        <v>0.30769230769230799</v>
      </c>
      <c r="U495" s="208">
        <v>4</v>
      </c>
      <c r="V495" s="208">
        <v>4.4615384615384599</v>
      </c>
      <c r="W495" s="208">
        <v>4.3076923076923102</v>
      </c>
      <c r="X495" s="208">
        <v>1.07692307692308</v>
      </c>
      <c r="Y495" s="208">
        <v>0.15384615384615399</v>
      </c>
      <c r="Z495" s="208">
        <v>1.5384615384615401</v>
      </c>
      <c r="AA495" s="208">
        <v>2.4615384615384599</v>
      </c>
      <c r="AB495" s="208">
        <v>14.9230769230769</v>
      </c>
      <c r="AC495" s="232">
        <v>3</v>
      </c>
      <c r="AD495" s="232" t="s">
        <v>33</v>
      </c>
    </row>
    <row r="496" spans="1:30" ht="15">
      <c r="A496" s="231" t="s">
        <v>526</v>
      </c>
      <c r="B496" s="210" t="s">
        <v>81</v>
      </c>
      <c r="C496" s="232">
        <v>28</v>
      </c>
      <c r="D496" s="232">
        <v>82</v>
      </c>
      <c r="E496" s="232">
        <v>70</v>
      </c>
      <c r="F496" s="208">
        <v>28.3</v>
      </c>
      <c r="G496" s="209">
        <v>0.46200000000000002</v>
      </c>
      <c r="H496" s="209">
        <v>0.38100000000000001</v>
      </c>
      <c r="I496" s="209">
        <v>0.54800000000000004</v>
      </c>
      <c r="J496" s="209">
        <v>0.56000000000000005</v>
      </c>
      <c r="K496" s="209">
        <v>0.875</v>
      </c>
      <c r="L496" s="208">
        <v>5.4699646643109503</v>
      </c>
      <c r="M496" s="208">
        <v>11.7031802120141</v>
      </c>
      <c r="N496" s="208">
        <v>2.2897526501766801</v>
      </c>
      <c r="O496" s="208">
        <v>6.1060070671378099</v>
      </c>
      <c r="P496" s="208">
        <v>3.18021201413428</v>
      </c>
      <c r="Q496" s="208">
        <v>5.7243816254417004</v>
      </c>
      <c r="R496" s="208">
        <v>2.5441696113074199</v>
      </c>
      <c r="S496" s="208">
        <v>2.9257950530035299</v>
      </c>
      <c r="T496" s="208">
        <v>0.76325088339222602</v>
      </c>
      <c r="U496" s="208">
        <v>3.6890459363957602</v>
      </c>
      <c r="V496" s="208">
        <v>4.5795053003533601</v>
      </c>
      <c r="W496" s="208">
        <v>4.9611307420494697</v>
      </c>
      <c r="X496" s="208">
        <v>0.89045936395759695</v>
      </c>
      <c r="Y496" s="208">
        <v>1.14487632508834</v>
      </c>
      <c r="Z496" s="208">
        <v>1.52650176678445</v>
      </c>
      <c r="AA496" s="208">
        <v>2.7985865724381598</v>
      </c>
      <c r="AB496" s="208">
        <v>15.773851590106</v>
      </c>
      <c r="AC496" s="232">
        <v>3</v>
      </c>
      <c r="AD496" s="232" t="s">
        <v>33</v>
      </c>
    </row>
    <row r="497" spans="1:30" ht="15">
      <c r="A497" s="231" t="s">
        <v>527</v>
      </c>
      <c r="B497" s="210" t="s">
        <v>81</v>
      </c>
      <c r="C497" s="232">
        <v>24</v>
      </c>
      <c r="D497" s="232">
        <v>70</v>
      </c>
      <c r="E497" s="232">
        <v>14</v>
      </c>
      <c r="F497" s="208">
        <v>18.5</v>
      </c>
      <c r="G497" s="209">
        <v>0.51200000000000001</v>
      </c>
      <c r="H497" s="209">
        <v>0.39300000000000002</v>
      </c>
      <c r="I497" s="209">
        <v>0.57299999999999995</v>
      </c>
      <c r="J497" s="209">
        <v>0.57899999999999996</v>
      </c>
      <c r="K497" s="209">
        <v>0.83099999999999996</v>
      </c>
      <c r="L497" s="208">
        <v>5.2540540540540599</v>
      </c>
      <c r="M497" s="208">
        <v>10.118918918918901</v>
      </c>
      <c r="N497" s="208">
        <v>1.36216216216216</v>
      </c>
      <c r="O497" s="208">
        <v>3.3081081081081098</v>
      </c>
      <c r="P497" s="208">
        <v>3.8918918918918899</v>
      </c>
      <c r="Q497" s="208">
        <v>6.6162162162162197</v>
      </c>
      <c r="R497" s="208">
        <v>1.55675675675676</v>
      </c>
      <c r="S497" s="208">
        <v>1.9459459459459501</v>
      </c>
      <c r="T497" s="208">
        <v>1.9459459459459501</v>
      </c>
      <c r="U497" s="208">
        <v>3.8918918918918899</v>
      </c>
      <c r="V497" s="208">
        <v>5.8378378378378404</v>
      </c>
      <c r="W497" s="208">
        <v>2.14054054054054</v>
      </c>
      <c r="X497" s="208">
        <v>1.1675675675675701</v>
      </c>
      <c r="Y497" s="208">
        <v>0.38918918918918899</v>
      </c>
      <c r="Z497" s="208">
        <v>1.55675675675676</v>
      </c>
      <c r="AA497" s="208">
        <v>3.1135135135135101</v>
      </c>
      <c r="AB497" s="208">
        <v>13.2324324324324</v>
      </c>
      <c r="AC497" s="232">
        <v>4</v>
      </c>
      <c r="AD497" s="232" t="s">
        <v>35</v>
      </c>
    </row>
    <row r="498" spans="1:30" ht="15">
      <c r="A498" s="231" t="s">
        <v>70</v>
      </c>
      <c r="B498" s="210" t="s">
        <v>61</v>
      </c>
      <c r="C498" s="232">
        <v>27</v>
      </c>
      <c r="D498" s="232">
        <v>37</v>
      </c>
      <c r="E498" s="232">
        <v>37</v>
      </c>
      <c r="F498" s="208">
        <v>32.200000000000003</v>
      </c>
      <c r="G498" s="209">
        <v>0.47299999999999998</v>
      </c>
      <c r="H498" s="209">
        <v>0.39600000000000002</v>
      </c>
      <c r="I498" s="209">
        <v>0.53</v>
      </c>
      <c r="J498" s="209">
        <v>0.55700000000000005</v>
      </c>
      <c r="K498" s="209">
        <v>0.61099999999999999</v>
      </c>
      <c r="L498" s="208">
        <v>7.6024844720496896</v>
      </c>
      <c r="M498" s="208">
        <v>15.987577639751599</v>
      </c>
      <c r="N498" s="208">
        <v>2.6832298136646</v>
      </c>
      <c r="O498" s="208">
        <v>6.8198757763975202</v>
      </c>
      <c r="P498" s="208">
        <v>4.91925465838509</v>
      </c>
      <c r="Q498" s="208">
        <v>9.1677018633540399</v>
      </c>
      <c r="R498" s="208">
        <v>1.3416149068323</v>
      </c>
      <c r="S498" s="208">
        <v>2.1242236024844701</v>
      </c>
      <c r="T498" s="208">
        <v>1.7888198757764</v>
      </c>
      <c r="U498" s="208">
        <v>3.8012422360248399</v>
      </c>
      <c r="V498" s="208">
        <v>5.5900621118012399</v>
      </c>
      <c r="W498" s="208">
        <v>2.5714285714285698</v>
      </c>
      <c r="X498" s="208">
        <v>1.3416149068323</v>
      </c>
      <c r="Y498" s="208">
        <v>0.894409937888199</v>
      </c>
      <c r="Z498" s="208">
        <v>1.45341614906832</v>
      </c>
      <c r="AA498" s="208">
        <v>3.2422360248447202</v>
      </c>
      <c r="AB498" s="208">
        <v>19.118012422360199</v>
      </c>
      <c r="AC498" s="232">
        <v>0</v>
      </c>
      <c r="AD498" s="232" t="s">
        <v>26</v>
      </c>
    </row>
    <row r="499" spans="1:30" ht="15">
      <c r="A499" s="231" t="s">
        <v>528</v>
      </c>
      <c r="B499" s="210" t="s">
        <v>66</v>
      </c>
      <c r="C499" s="232">
        <v>24</v>
      </c>
      <c r="D499" s="232">
        <v>79</v>
      </c>
      <c r="E499" s="232">
        <v>23</v>
      </c>
      <c r="F499" s="208">
        <v>25.9</v>
      </c>
      <c r="G499" s="209">
        <v>0.45400000000000001</v>
      </c>
      <c r="H499" s="209">
        <v>0.39500000000000002</v>
      </c>
      <c r="I499" s="209">
        <v>0.54600000000000004</v>
      </c>
      <c r="J499" s="209">
        <v>0.57499999999999996</v>
      </c>
      <c r="K499" s="209">
        <v>0.77</v>
      </c>
      <c r="L499" s="208">
        <v>3.7528957528957498</v>
      </c>
      <c r="M499" s="208">
        <v>8.3397683397683409</v>
      </c>
      <c r="N499" s="208">
        <v>2.0849420849420901</v>
      </c>
      <c r="O499" s="208">
        <v>5.1428571428571397</v>
      </c>
      <c r="P499" s="208">
        <v>1.80694980694981</v>
      </c>
      <c r="Q499" s="208">
        <v>3.1969111969111998</v>
      </c>
      <c r="R499" s="208">
        <v>1.6679536679536699</v>
      </c>
      <c r="S499" s="208">
        <v>2.0849420849420901</v>
      </c>
      <c r="T499" s="208">
        <v>1.5289575289575299</v>
      </c>
      <c r="U499" s="208">
        <v>4.8648648648648702</v>
      </c>
      <c r="V499" s="208">
        <v>6.3938223938223899</v>
      </c>
      <c r="W499" s="208">
        <v>2.36293436293436</v>
      </c>
      <c r="X499" s="208">
        <v>0.69498069498069504</v>
      </c>
      <c r="Y499" s="208">
        <v>0.55598455598455598</v>
      </c>
      <c r="Z499" s="208">
        <v>1.3899613899613901</v>
      </c>
      <c r="AA499" s="208">
        <v>3.3359073359073399</v>
      </c>
      <c r="AB499" s="208">
        <v>11.258687258687299</v>
      </c>
      <c r="AC499" s="232">
        <v>6</v>
      </c>
      <c r="AD499" s="232" t="s">
        <v>39</v>
      </c>
    </row>
    <row r="500" spans="1:30" ht="15">
      <c r="A500" s="231" t="s">
        <v>529</v>
      </c>
      <c r="B500" s="210" t="s">
        <v>81</v>
      </c>
      <c r="C500" s="232">
        <v>21</v>
      </c>
      <c r="D500" s="232">
        <v>75</v>
      </c>
      <c r="E500" s="232">
        <v>62</v>
      </c>
      <c r="F500" s="208">
        <v>30.3</v>
      </c>
      <c r="G500" s="209">
        <v>0.52100000000000002</v>
      </c>
      <c r="H500" s="209">
        <v>0.35599999999999998</v>
      </c>
      <c r="I500" s="209">
        <v>0.57899999999999996</v>
      </c>
      <c r="J500" s="209">
        <v>0.56699999999999995</v>
      </c>
      <c r="K500" s="209">
        <v>0.81200000000000006</v>
      </c>
      <c r="L500" s="208">
        <v>6.5346534653465396</v>
      </c>
      <c r="M500" s="208">
        <v>12.5940594059406</v>
      </c>
      <c r="N500" s="208">
        <v>1.1881188118811901</v>
      </c>
      <c r="O500" s="208">
        <v>3.2079207920792099</v>
      </c>
      <c r="P500" s="208">
        <v>5.3465346534653504</v>
      </c>
      <c r="Q500" s="208">
        <v>9.3861386138613891</v>
      </c>
      <c r="R500" s="208">
        <v>2.4950495049504999</v>
      </c>
      <c r="S500" s="208">
        <v>2.9702970297029698</v>
      </c>
      <c r="T500" s="208">
        <v>1.3069306930693101</v>
      </c>
      <c r="U500" s="208">
        <v>4.0396039603960396</v>
      </c>
      <c r="V500" s="208">
        <v>5.3465346534653504</v>
      </c>
      <c r="W500" s="208">
        <v>3.9207920792079198</v>
      </c>
      <c r="X500" s="208">
        <v>1.66336633663366</v>
      </c>
      <c r="Y500" s="208">
        <v>0.59405940594059403</v>
      </c>
      <c r="Z500" s="208">
        <v>1.9009900990099</v>
      </c>
      <c r="AA500" s="208">
        <v>2.9702970297029698</v>
      </c>
      <c r="AB500" s="208">
        <v>16.752475247524799</v>
      </c>
      <c r="AC500" s="232">
        <v>11</v>
      </c>
      <c r="AD500" s="232" t="s">
        <v>49</v>
      </c>
    </row>
    <row r="501" spans="1:30" ht="15">
      <c r="A501" s="231" t="s">
        <v>530</v>
      </c>
      <c r="B501" s="210" t="s">
        <v>72</v>
      </c>
      <c r="C501" s="232">
        <v>20</v>
      </c>
      <c r="D501" s="232">
        <v>49</v>
      </c>
      <c r="E501" s="232">
        <v>36</v>
      </c>
      <c r="F501" s="208">
        <v>18.7</v>
      </c>
      <c r="G501" s="209">
        <v>0.436</v>
      </c>
      <c r="H501" s="209">
        <v>0.40699999999999997</v>
      </c>
      <c r="I501" s="209">
        <v>0.46300000000000002</v>
      </c>
      <c r="J501" s="209">
        <v>0.53400000000000003</v>
      </c>
      <c r="K501" s="209">
        <v>0.70399999999999996</v>
      </c>
      <c r="L501" s="208">
        <v>4.0427807486631</v>
      </c>
      <c r="M501" s="208">
        <v>9.2406417112299497</v>
      </c>
      <c r="N501" s="208">
        <v>1.7326203208556199</v>
      </c>
      <c r="O501" s="208">
        <v>4.4278074866310204</v>
      </c>
      <c r="P501" s="208">
        <v>2.1176470588235299</v>
      </c>
      <c r="Q501" s="208">
        <v>4.8128342245989302</v>
      </c>
      <c r="R501" s="208">
        <v>1.5401069518716599</v>
      </c>
      <c r="S501" s="208">
        <v>2.1176470588235299</v>
      </c>
      <c r="T501" s="208">
        <v>1.7326203208556199</v>
      </c>
      <c r="U501" s="208">
        <v>7.7005347593582902</v>
      </c>
      <c r="V501" s="208">
        <v>9.4331550802139095</v>
      </c>
      <c r="W501" s="208">
        <v>3.0802139037433198</v>
      </c>
      <c r="X501" s="208">
        <v>1.1550802139037399</v>
      </c>
      <c r="Y501" s="208">
        <v>0.38502673796791498</v>
      </c>
      <c r="Z501" s="208">
        <v>1.5401069518716599</v>
      </c>
      <c r="AA501" s="208">
        <v>4.4278074866310204</v>
      </c>
      <c r="AB501" s="208">
        <v>11.3582887700535</v>
      </c>
      <c r="AC501" s="232">
        <v>4</v>
      </c>
      <c r="AD501" s="232" t="s">
        <v>35</v>
      </c>
    </row>
    <row r="502" spans="1:30" ht="15">
      <c r="A502" s="231" t="s">
        <v>531</v>
      </c>
      <c r="B502" s="210" t="s">
        <v>66</v>
      </c>
      <c r="C502" s="232">
        <v>28</v>
      </c>
      <c r="D502" s="232">
        <v>53</v>
      </c>
      <c r="E502" s="232">
        <v>10</v>
      </c>
      <c r="F502" s="208">
        <v>22.8</v>
      </c>
      <c r="G502" s="209">
        <v>0.51700000000000002</v>
      </c>
      <c r="H502" s="209">
        <v>0.373</v>
      </c>
      <c r="I502" s="209">
        <v>0.60799999999999998</v>
      </c>
      <c r="J502" s="209">
        <v>0.59</v>
      </c>
      <c r="K502" s="209">
        <v>0.436</v>
      </c>
      <c r="L502" s="208">
        <v>5.3684210526315796</v>
      </c>
      <c r="M502" s="208">
        <v>10.2631578947368</v>
      </c>
      <c r="N502" s="208">
        <v>1.42105263157895</v>
      </c>
      <c r="O502" s="208">
        <v>3.9473684210526301</v>
      </c>
      <c r="P502" s="208">
        <v>3.7894736842105301</v>
      </c>
      <c r="Q502" s="208">
        <v>6.3157894736842097</v>
      </c>
      <c r="R502" s="208">
        <v>0.47368421052631599</v>
      </c>
      <c r="S502" s="208">
        <v>1.1052631578947401</v>
      </c>
      <c r="T502" s="208">
        <v>2.8421052631578898</v>
      </c>
      <c r="U502" s="208">
        <v>4.8947368421052602</v>
      </c>
      <c r="V502" s="208">
        <v>7.7368421052631602</v>
      </c>
      <c r="W502" s="208">
        <v>3.1578947368421102</v>
      </c>
      <c r="X502" s="208">
        <v>1.26315789473684</v>
      </c>
      <c r="Y502" s="208">
        <v>0.47368421052631599</v>
      </c>
      <c r="Z502" s="208">
        <v>0.94736842105263197</v>
      </c>
      <c r="AA502" s="208">
        <v>3.3157894736842102</v>
      </c>
      <c r="AB502" s="208">
        <v>12.6315789473684</v>
      </c>
      <c r="AC502" s="232">
        <v>4</v>
      </c>
      <c r="AD502" s="232" t="s">
        <v>35</v>
      </c>
    </row>
    <row r="503" spans="1:30" ht="15">
      <c r="A503" s="231" t="s">
        <v>532</v>
      </c>
      <c r="B503" s="210" t="s">
        <v>72</v>
      </c>
      <c r="C503" s="232">
        <v>21</v>
      </c>
      <c r="D503" s="232">
        <v>43</v>
      </c>
      <c r="E503" s="232">
        <v>17</v>
      </c>
      <c r="F503" s="208">
        <v>19.3</v>
      </c>
      <c r="G503" s="209">
        <v>0.63700000000000001</v>
      </c>
      <c r="H503" s="209">
        <v>0</v>
      </c>
      <c r="I503" s="209">
        <v>0.63700000000000001</v>
      </c>
      <c r="J503" s="209">
        <v>0.63700000000000001</v>
      </c>
      <c r="K503" s="209">
        <v>0.69099999999999995</v>
      </c>
      <c r="L503" s="208">
        <v>6.90155440414508</v>
      </c>
      <c r="M503" s="208">
        <v>10.8186528497409</v>
      </c>
      <c r="N503" s="208">
        <v>0</v>
      </c>
      <c r="O503" s="208">
        <v>0</v>
      </c>
      <c r="P503" s="208">
        <v>6.90155440414508</v>
      </c>
      <c r="Q503" s="208">
        <v>10.8186528497409</v>
      </c>
      <c r="R503" s="208">
        <v>2.9844559585492201</v>
      </c>
      <c r="S503" s="208">
        <v>4.2901554404145097</v>
      </c>
      <c r="T503" s="208">
        <v>4.1036269430051799</v>
      </c>
      <c r="U503" s="208">
        <v>9.1398963730570006</v>
      </c>
      <c r="V503" s="208">
        <v>13.2435233160622</v>
      </c>
      <c r="W503" s="208">
        <v>0.74611398963730602</v>
      </c>
      <c r="X503" s="208">
        <v>1.3056994818652901</v>
      </c>
      <c r="Y503" s="208">
        <v>1.86528497409326</v>
      </c>
      <c r="Z503" s="208">
        <v>1.67875647668394</v>
      </c>
      <c r="AA503" s="208">
        <v>4.1036269430051799</v>
      </c>
      <c r="AB503" s="208">
        <v>16.787564766839399</v>
      </c>
      <c r="AC503" s="232">
        <v>1</v>
      </c>
      <c r="AD503" s="232" t="s">
        <v>29</v>
      </c>
    </row>
    <row r="504" spans="1:30" ht="15">
      <c r="A504" s="231" t="s">
        <v>533</v>
      </c>
      <c r="B504" s="210" t="s">
        <v>66</v>
      </c>
      <c r="C504" s="232">
        <v>21</v>
      </c>
      <c r="D504" s="232">
        <v>82</v>
      </c>
      <c r="E504" s="232">
        <v>65</v>
      </c>
      <c r="F504" s="208">
        <v>28.3</v>
      </c>
      <c r="G504" s="209">
        <v>0.46400000000000002</v>
      </c>
      <c r="H504" s="209">
        <v>0.41499999999999998</v>
      </c>
      <c r="I504" s="209">
        <v>0.498</v>
      </c>
      <c r="J504" s="209">
        <v>0.54900000000000004</v>
      </c>
      <c r="K504" s="209">
        <v>0.85699999999999998</v>
      </c>
      <c r="L504" s="208">
        <v>4.8339222614841004</v>
      </c>
      <c r="M504" s="208">
        <v>10.558303886925801</v>
      </c>
      <c r="N504" s="208">
        <v>1.7809187279151899</v>
      </c>
      <c r="O504" s="208">
        <v>4.32508833922261</v>
      </c>
      <c r="P504" s="208">
        <v>3.0530035335689001</v>
      </c>
      <c r="Q504" s="208">
        <v>6.2332155477031801</v>
      </c>
      <c r="R504" s="208">
        <v>1.3992932862190799</v>
      </c>
      <c r="S504" s="208">
        <v>1.65371024734982</v>
      </c>
      <c r="T504" s="208">
        <v>1.27208480565371</v>
      </c>
      <c r="U504" s="208">
        <v>3.8162544169611299</v>
      </c>
      <c r="V504" s="208">
        <v>5.0883392226148398</v>
      </c>
      <c r="W504" s="208">
        <v>1.52650176678445</v>
      </c>
      <c r="X504" s="208">
        <v>1.14487632508834</v>
      </c>
      <c r="Y504" s="208">
        <v>1.14487632508834</v>
      </c>
      <c r="Z504" s="208">
        <v>1.52650176678445</v>
      </c>
      <c r="AA504" s="208">
        <v>2.2897526501766801</v>
      </c>
      <c r="AB504" s="208">
        <v>12.9752650176678</v>
      </c>
      <c r="AC504" s="232">
        <v>6</v>
      </c>
      <c r="AD504" s="232" t="s">
        <v>39</v>
      </c>
    </row>
    <row r="505" spans="1:30" ht="15">
      <c r="A505" s="231" t="s">
        <v>534</v>
      </c>
      <c r="B505" s="210" t="s">
        <v>72</v>
      </c>
      <c r="C505" s="232">
        <v>25</v>
      </c>
      <c r="D505" s="232">
        <v>35</v>
      </c>
      <c r="E505" s="232">
        <v>20</v>
      </c>
      <c r="F505" s="208">
        <v>23.5</v>
      </c>
      <c r="G505" s="209">
        <v>0.747</v>
      </c>
      <c r="H505" s="209">
        <v>0</v>
      </c>
      <c r="I505" s="209">
        <v>0.751</v>
      </c>
      <c r="J505" s="209">
        <v>0.747</v>
      </c>
      <c r="K505" s="209">
        <v>0.61</v>
      </c>
      <c r="L505" s="208">
        <v>5.5148936170212801</v>
      </c>
      <c r="M505" s="208">
        <v>7.5063829787234102</v>
      </c>
      <c r="N505" s="208">
        <v>0</v>
      </c>
      <c r="O505" s="208">
        <v>0</v>
      </c>
      <c r="P505" s="208">
        <v>5.5148936170212801</v>
      </c>
      <c r="Q505" s="208">
        <v>7.3531914893617003</v>
      </c>
      <c r="R505" s="208">
        <v>1.07234042553191</v>
      </c>
      <c r="S505" s="208">
        <v>1.83829787234043</v>
      </c>
      <c r="T505" s="208">
        <v>4.5957446808510598</v>
      </c>
      <c r="U505" s="208">
        <v>8.2723404255319206</v>
      </c>
      <c r="V505" s="208">
        <v>12.7148936170213</v>
      </c>
      <c r="W505" s="208">
        <v>2.1446808510638302</v>
      </c>
      <c r="X505" s="208">
        <v>0.91914893617021298</v>
      </c>
      <c r="Y505" s="208">
        <v>2.1446808510638302</v>
      </c>
      <c r="Z505" s="208">
        <v>1.5319148936170199</v>
      </c>
      <c r="AA505" s="208">
        <v>2.9106382978723402</v>
      </c>
      <c r="AB505" s="208">
        <v>12.2553191489362</v>
      </c>
      <c r="AC505" s="232">
        <v>8</v>
      </c>
      <c r="AD505" s="232" t="s">
        <v>43</v>
      </c>
    </row>
    <row r="506" spans="1:30" ht="15">
      <c r="A506" s="231" t="s">
        <v>535</v>
      </c>
      <c r="B506" s="210" t="s">
        <v>61</v>
      </c>
      <c r="C506" s="232">
        <v>21</v>
      </c>
      <c r="D506" s="232">
        <v>37</v>
      </c>
      <c r="E506" s="232">
        <v>4</v>
      </c>
      <c r="F506" s="208">
        <v>15.2</v>
      </c>
      <c r="G506" s="209">
        <v>0.42899999999999999</v>
      </c>
      <c r="H506" s="209">
        <v>0.25800000000000001</v>
      </c>
      <c r="I506" s="209">
        <v>0.59599999999999997</v>
      </c>
      <c r="J506" s="209">
        <v>0.49199999999999999</v>
      </c>
      <c r="K506" s="209">
        <v>0.77300000000000002</v>
      </c>
      <c r="L506" s="208">
        <v>5.4473684210526301</v>
      </c>
      <c r="M506" s="208">
        <v>12.5526315789474</v>
      </c>
      <c r="N506" s="208">
        <v>1.65789473684211</v>
      </c>
      <c r="O506" s="208">
        <v>6.1578947368421098</v>
      </c>
      <c r="P506" s="208">
        <v>3.7894736842105301</v>
      </c>
      <c r="Q506" s="208">
        <v>6.3947368421052602</v>
      </c>
      <c r="R506" s="208">
        <v>1.18421052631579</v>
      </c>
      <c r="S506" s="208">
        <v>1.42105263157895</v>
      </c>
      <c r="T506" s="208">
        <v>0.94736842105263197</v>
      </c>
      <c r="U506" s="208">
        <v>4.0263157894736796</v>
      </c>
      <c r="V506" s="208">
        <v>4.9736842105263204</v>
      </c>
      <c r="W506" s="208">
        <v>2.1315789473684199</v>
      </c>
      <c r="X506" s="208">
        <v>0.94736842105263197</v>
      </c>
      <c r="Y506" s="208">
        <v>0.47368421052631599</v>
      </c>
      <c r="Z506" s="208">
        <v>2.3684210526315801</v>
      </c>
      <c r="AA506" s="208">
        <v>3.7894736842105301</v>
      </c>
      <c r="AB506" s="208">
        <v>13.5</v>
      </c>
      <c r="AC506" s="232">
        <v>3</v>
      </c>
      <c r="AD506" s="232" t="s">
        <v>33</v>
      </c>
    </row>
    <row r="507" spans="1:30" ht="15">
      <c r="A507" s="231" t="s">
        <v>536</v>
      </c>
      <c r="B507" s="210" t="s">
        <v>66</v>
      </c>
      <c r="C507" s="232">
        <v>22</v>
      </c>
      <c r="D507" s="232">
        <v>29</v>
      </c>
      <c r="E507" s="232">
        <v>29</v>
      </c>
      <c r="F507" s="208">
        <v>33</v>
      </c>
      <c r="G507" s="209">
        <v>0.60799999999999998</v>
      </c>
      <c r="H507" s="209">
        <v>0.36799999999999999</v>
      </c>
      <c r="I507" s="209">
        <v>0.61799999999999999</v>
      </c>
      <c r="J507" s="209">
        <v>0.61499999999999999</v>
      </c>
      <c r="K507" s="209">
        <v>0.71399999999999997</v>
      </c>
      <c r="L507" s="208">
        <v>10.6909090909091</v>
      </c>
      <c r="M507" s="208">
        <v>17.6727272727273</v>
      </c>
      <c r="N507" s="208">
        <v>0.218181818181818</v>
      </c>
      <c r="O507" s="208">
        <v>0.763636363636364</v>
      </c>
      <c r="P507" s="208">
        <v>10.472727272727299</v>
      </c>
      <c r="Q507" s="208">
        <v>16.909090909090899</v>
      </c>
      <c r="R507" s="208">
        <v>6.6545454545454499</v>
      </c>
      <c r="S507" s="208">
        <v>9.3818181818181792</v>
      </c>
      <c r="T507" s="208">
        <v>2.1818181818181799</v>
      </c>
      <c r="U507" s="208">
        <v>5.4545454545454604</v>
      </c>
      <c r="V507" s="208">
        <v>7.6363636363636402</v>
      </c>
      <c r="W507" s="208">
        <v>5.0181818181818203</v>
      </c>
      <c r="X507" s="208">
        <v>1.2</v>
      </c>
      <c r="Y507" s="208">
        <v>0.65454545454545499</v>
      </c>
      <c r="Z507" s="208">
        <v>3.7090909090909099</v>
      </c>
      <c r="AA507" s="208">
        <v>2.4</v>
      </c>
      <c r="AB507" s="208">
        <v>28.363636363636399</v>
      </c>
      <c r="AC507" s="232">
        <v>9</v>
      </c>
      <c r="AD507" s="232" t="s">
        <v>45</v>
      </c>
    </row>
    <row r="508" spans="1:30" ht="15">
      <c r="A508" s="231" t="s">
        <v>537</v>
      </c>
      <c r="B508" s="210" t="s">
        <v>66</v>
      </c>
      <c r="C508" s="232">
        <v>26</v>
      </c>
      <c r="D508" s="232">
        <v>29</v>
      </c>
      <c r="E508" s="232">
        <v>11</v>
      </c>
      <c r="F508" s="208">
        <v>26.8</v>
      </c>
      <c r="G508" s="209">
        <v>0.40899999999999997</v>
      </c>
      <c r="H508" s="209">
        <v>0.311</v>
      </c>
      <c r="I508" s="209">
        <v>0.438</v>
      </c>
      <c r="J508" s="209">
        <v>0.44400000000000001</v>
      </c>
      <c r="K508" s="209">
        <v>0.71399999999999997</v>
      </c>
      <c r="L508" s="208">
        <v>3.76119402985075</v>
      </c>
      <c r="M508" s="208">
        <v>9.1343283582089594</v>
      </c>
      <c r="N508" s="208">
        <v>0.67164179104477595</v>
      </c>
      <c r="O508" s="208">
        <v>2.14925373134328</v>
      </c>
      <c r="P508" s="208">
        <v>3.08955223880597</v>
      </c>
      <c r="Q508" s="208">
        <v>7.1194029850746299</v>
      </c>
      <c r="R508" s="208">
        <v>0.94029850746268695</v>
      </c>
      <c r="S508" s="208">
        <v>1.3432835820895499</v>
      </c>
      <c r="T508" s="208">
        <v>2.2835820895522398</v>
      </c>
      <c r="U508" s="208">
        <v>4.4328358208955203</v>
      </c>
      <c r="V508" s="208">
        <v>6.7164179104477597</v>
      </c>
      <c r="W508" s="208">
        <v>4.5671641791044797</v>
      </c>
      <c r="X508" s="208">
        <v>1.3432835820895499</v>
      </c>
      <c r="Y508" s="208">
        <v>0.537313432835821</v>
      </c>
      <c r="Z508" s="208">
        <v>2.01492537313433</v>
      </c>
      <c r="AA508" s="208">
        <v>4.1641791044776104</v>
      </c>
      <c r="AB508" s="208">
        <v>9.1343283582089594</v>
      </c>
      <c r="AC508" s="232">
        <v>7</v>
      </c>
      <c r="AD508" s="232" t="s">
        <v>41</v>
      </c>
    </row>
    <row r="509" spans="1:30" ht="15">
      <c r="A509" s="231" t="s">
        <v>538</v>
      </c>
      <c r="B509" s="210" t="s">
        <v>72</v>
      </c>
      <c r="C509" s="232">
        <v>21</v>
      </c>
      <c r="D509" s="232">
        <v>45</v>
      </c>
      <c r="E509" s="232">
        <v>22</v>
      </c>
      <c r="F509" s="208">
        <v>19.3</v>
      </c>
      <c r="G509" s="209">
        <v>0.55800000000000005</v>
      </c>
      <c r="H509" s="209">
        <v>0.2</v>
      </c>
      <c r="I509" s="209">
        <v>0.57999999999999996</v>
      </c>
      <c r="J509" s="209">
        <v>0.56299999999999994</v>
      </c>
      <c r="K509" s="209">
        <v>0.70099999999999996</v>
      </c>
      <c r="L509" s="208">
        <v>7.8341968911917101</v>
      </c>
      <c r="M509" s="208">
        <v>13.9896373056995</v>
      </c>
      <c r="N509" s="208">
        <v>0.18652849740932601</v>
      </c>
      <c r="O509" s="208">
        <v>0.74611398963730602</v>
      </c>
      <c r="P509" s="208">
        <v>7.6476683937823804</v>
      </c>
      <c r="Q509" s="208">
        <v>13.2435233160622</v>
      </c>
      <c r="R509" s="208">
        <v>2.7979274611399001</v>
      </c>
      <c r="S509" s="208">
        <v>4.1036269430051799</v>
      </c>
      <c r="T509" s="208">
        <v>2.9844559585492201</v>
      </c>
      <c r="U509" s="208">
        <v>8.0207253886010399</v>
      </c>
      <c r="V509" s="208">
        <v>11.0051813471503</v>
      </c>
      <c r="W509" s="208">
        <v>1.3056994818652901</v>
      </c>
      <c r="X509" s="208">
        <v>0.37305699481865301</v>
      </c>
      <c r="Y509" s="208">
        <v>1.1191709844559601</v>
      </c>
      <c r="Z509" s="208">
        <v>2.05181347150259</v>
      </c>
      <c r="AA509" s="208">
        <v>4.4766839378238297</v>
      </c>
      <c r="AB509" s="208">
        <v>18.652849740932599</v>
      </c>
      <c r="AC509" s="232">
        <v>1</v>
      </c>
      <c r="AD509" s="232" t="s">
        <v>29</v>
      </c>
    </row>
    <row r="510" spans="1:30" ht="15">
      <c r="A510" s="231" t="s">
        <v>538</v>
      </c>
      <c r="B510" s="210" t="s">
        <v>72</v>
      </c>
      <c r="C510" s="232">
        <v>21</v>
      </c>
      <c r="D510" s="232">
        <v>21</v>
      </c>
      <c r="E510" s="232">
        <v>0</v>
      </c>
      <c r="F510" s="208">
        <v>12.5</v>
      </c>
      <c r="G510" s="209">
        <v>0.628</v>
      </c>
      <c r="H510" s="209">
        <v>0.5</v>
      </c>
      <c r="I510" s="209">
        <v>0.63</v>
      </c>
      <c r="J510" s="209">
        <v>0.63300000000000001</v>
      </c>
      <c r="K510" s="209">
        <v>0.68400000000000005</v>
      </c>
      <c r="L510" s="208">
        <v>8.0640000000000001</v>
      </c>
      <c r="M510" s="208">
        <v>12.96</v>
      </c>
      <c r="N510" s="208">
        <v>0</v>
      </c>
      <c r="O510" s="208">
        <v>0.28799999999999998</v>
      </c>
      <c r="P510" s="208">
        <v>8.0640000000000001</v>
      </c>
      <c r="Q510" s="208">
        <v>12.672000000000001</v>
      </c>
      <c r="R510" s="208">
        <v>3.456</v>
      </c>
      <c r="S510" s="208">
        <v>5.1840000000000002</v>
      </c>
      <c r="T510" s="208">
        <v>2.5920000000000001</v>
      </c>
      <c r="U510" s="208">
        <v>7.4880000000000004</v>
      </c>
      <c r="V510" s="208">
        <v>10.08</v>
      </c>
      <c r="W510" s="208">
        <v>2.016</v>
      </c>
      <c r="X510" s="208">
        <v>0.28799999999999998</v>
      </c>
      <c r="Y510" s="208">
        <v>0.86399999999999999</v>
      </c>
      <c r="Z510" s="208">
        <v>2.016</v>
      </c>
      <c r="AA510" s="208">
        <v>5.4720000000000004</v>
      </c>
      <c r="AB510" s="208">
        <v>19.872</v>
      </c>
      <c r="AC510" s="232">
        <v>1</v>
      </c>
      <c r="AD510" s="232" t="s">
        <v>29</v>
      </c>
    </row>
    <row r="511" spans="1:30" ht="15">
      <c r="A511" s="231" t="s">
        <v>538</v>
      </c>
      <c r="B511" s="210" t="s">
        <v>72</v>
      </c>
      <c r="C511" s="232">
        <v>21</v>
      </c>
      <c r="D511" s="232">
        <v>24</v>
      </c>
      <c r="E511" s="232">
        <v>22</v>
      </c>
      <c r="F511" s="208">
        <v>25.2</v>
      </c>
      <c r="G511" s="209">
        <v>0.53100000000000003</v>
      </c>
      <c r="H511" s="209">
        <v>0.16700000000000001</v>
      </c>
      <c r="I511" s="209">
        <v>0.55900000000000005</v>
      </c>
      <c r="J511" s="209">
        <v>0.53700000000000003</v>
      </c>
      <c r="K511" s="209">
        <v>0.71199999999999997</v>
      </c>
      <c r="L511" s="208">
        <v>7.7142857142857197</v>
      </c>
      <c r="M511" s="208">
        <v>14.5714285714286</v>
      </c>
      <c r="N511" s="208">
        <v>0.14285714285714299</v>
      </c>
      <c r="O511" s="208">
        <v>1.1428571428571399</v>
      </c>
      <c r="P511" s="208">
        <v>7.5714285714285703</v>
      </c>
      <c r="Q511" s="208">
        <v>13.5714285714286</v>
      </c>
      <c r="R511" s="208">
        <v>2.5714285714285698</v>
      </c>
      <c r="S511" s="208">
        <v>3.5714285714285698</v>
      </c>
      <c r="T511" s="208">
        <v>3.28571428571429</v>
      </c>
      <c r="U511" s="208">
        <v>8.28571428571429</v>
      </c>
      <c r="V511" s="208">
        <v>11.5714285714286</v>
      </c>
      <c r="W511" s="208">
        <v>1</v>
      </c>
      <c r="X511" s="208">
        <v>0.28571428571428598</v>
      </c>
      <c r="Y511" s="208">
        <v>1.1428571428571399</v>
      </c>
      <c r="Z511" s="208">
        <v>2.1428571428571401</v>
      </c>
      <c r="AA511" s="208">
        <v>4.1428571428571397</v>
      </c>
      <c r="AB511" s="208">
        <v>18.1428571428571</v>
      </c>
      <c r="AC511" s="232">
        <v>1</v>
      </c>
      <c r="AD511" s="232" t="s">
        <v>29</v>
      </c>
    </row>
    <row r="512" spans="1:30" ht="15">
      <c r="A512" s="231" t="s">
        <v>539</v>
      </c>
      <c r="B512" s="210" t="s">
        <v>72</v>
      </c>
      <c r="C512" s="232">
        <v>27</v>
      </c>
      <c r="D512" s="232">
        <v>67</v>
      </c>
      <c r="E512" s="232">
        <v>17</v>
      </c>
      <c r="F512" s="208">
        <v>25.9</v>
      </c>
      <c r="G512" s="209">
        <v>0.51500000000000001</v>
      </c>
      <c r="H512" s="209">
        <v>0.376</v>
      </c>
      <c r="I512" s="209">
        <v>0.59399999999999997</v>
      </c>
      <c r="J512" s="209">
        <v>0.58299999999999996</v>
      </c>
      <c r="K512" s="209">
        <v>0.77200000000000002</v>
      </c>
      <c r="L512" s="208">
        <v>8.2007722007721995</v>
      </c>
      <c r="M512" s="208">
        <v>15.984555984556</v>
      </c>
      <c r="N512" s="208">
        <v>2.2239382239382199</v>
      </c>
      <c r="O512" s="208">
        <v>5.8378378378378404</v>
      </c>
      <c r="P512" s="208">
        <v>5.97683397683398</v>
      </c>
      <c r="Q512" s="208">
        <v>10.146718146718101</v>
      </c>
      <c r="R512" s="208">
        <v>4.4478764478764496</v>
      </c>
      <c r="S512" s="208">
        <v>5.8378378378378404</v>
      </c>
      <c r="T512" s="208">
        <v>1.80694980694981</v>
      </c>
      <c r="U512" s="208">
        <v>8.3397683397683409</v>
      </c>
      <c r="V512" s="208">
        <v>10.146718146718101</v>
      </c>
      <c r="W512" s="208">
        <v>2.5019305019305</v>
      </c>
      <c r="X512" s="208">
        <v>0.55598455598455598</v>
      </c>
      <c r="Y512" s="208">
        <v>1.5289575289575299</v>
      </c>
      <c r="Z512" s="208">
        <v>2.5019305019305</v>
      </c>
      <c r="AA512" s="208">
        <v>3.4749034749034799</v>
      </c>
      <c r="AB512" s="208">
        <v>23.0733590733591</v>
      </c>
      <c r="AC512" s="232">
        <v>1</v>
      </c>
      <c r="AD512" s="232" t="s">
        <v>29</v>
      </c>
    </row>
    <row r="513" spans="1:30" ht="15">
      <c r="A513" s="231" t="s">
        <v>540</v>
      </c>
      <c r="B513" s="210" t="s">
        <v>91</v>
      </c>
      <c r="C513" s="232">
        <v>30</v>
      </c>
      <c r="D513" s="232">
        <v>50</v>
      </c>
      <c r="E513" s="232">
        <v>14</v>
      </c>
      <c r="F513" s="208">
        <v>24.4</v>
      </c>
      <c r="G513" s="209">
        <v>0.47399999999999998</v>
      </c>
      <c r="H513" s="209">
        <v>0.34499999999999997</v>
      </c>
      <c r="I513" s="209">
        <v>0.56399999999999995</v>
      </c>
      <c r="J513" s="209">
        <v>0.54500000000000004</v>
      </c>
      <c r="K513" s="209">
        <v>0.86699999999999999</v>
      </c>
      <c r="L513" s="208">
        <v>4.1311475409836103</v>
      </c>
      <c r="M513" s="208">
        <v>8.5573770491803298</v>
      </c>
      <c r="N513" s="208">
        <v>1.1803278688524601</v>
      </c>
      <c r="O513" s="208">
        <v>3.5409836065573801</v>
      </c>
      <c r="P513" s="208">
        <v>2.8032786885245899</v>
      </c>
      <c r="Q513" s="208">
        <v>5.0163934426229497</v>
      </c>
      <c r="R513" s="208">
        <v>1.4754098360655701</v>
      </c>
      <c r="S513" s="208">
        <v>1.77049180327869</v>
      </c>
      <c r="T513" s="208">
        <v>1.77049180327869</v>
      </c>
      <c r="U513" s="208">
        <v>3.5409836065573801</v>
      </c>
      <c r="V513" s="208">
        <v>5.3114754098360697</v>
      </c>
      <c r="W513" s="208">
        <v>5.7540983606557399</v>
      </c>
      <c r="X513" s="208">
        <v>2.65573770491803</v>
      </c>
      <c r="Y513" s="208">
        <v>0.44262295081967201</v>
      </c>
      <c r="Z513" s="208">
        <v>1.3278688524590201</v>
      </c>
      <c r="AA513" s="208">
        <v>1.77049180327869</v>
      </c>
      <c r="AB513" s="208">
        <v>10.918032786885201</v>
      </c>
      <c r="AC513" s="232">
        <v>7</v>
      </c>
      <c r="AD513" s="232" t="s">
        <v>41</v>
      </c>
    </row>
    <row r="514" spans="1:30" ht="15">
      <c r="A514" s="231" t="s">
        <v>541</v>
      </c>
      <c r="B514" s="210" t="s">
        <v>91</v>
      </c>
      <c r="C514" s="232">
        <v>24</v>
      </c>
      <c r="D514" s="232">
        <v>27</v>
      </c>
      <c r="E514" s="232">
        <v>1</v>
      </c>
      <c r="F514" s="208">
        <v>12.4</v>
      </c>
      <c r="G514" s="209">
        <v>0.46899999999999997</v>
      </c>
      <c r="H514" s="209">
        <v>0.32100000000000001</v>
      </c>
      <c r="I514" s="209">
        <v>0.52900000000000003</v>
      </c>
      <c r="J514" s="209">
        <v>0.51500000000000001</v>
      </c>
      <c r="K514" s="209">
        <v>0.68400000000000005</v>
      </c>
      <c r="L514" s="208">
        <v>4.9354838709677402</v>
      </c>
      <c r="M514" s="208">
        <v>10.451612903225801</v>
      </c>
      <c r="N514" s="208">
        <v>0.87096774193548399</v>
      </c>
      <c r="O514" s="208">
        <v>2.9032258064516099</v>
      </c>
      <c r="P514" s="208">
        <v>4.0645161290322598</v>
      </c>
      <c r="Q514" s="208">
        <v>7.5483870967741904</v>
      </c>
      <c r="R514" s="208">
        <v>1.45161290322581</v>
      </c>
      <c r="S514" s="208">
        <v>2.0322580645161299</v>
      </c>
      <c r="T514" s="208">
        <v>0.87096774193548399</v>
      </c>
      <c r="U514" s="208">
        <v>4.0645161290322598</v>
      </c>
      <c r="V514" s="208">
        <v>4.9354838709677402</v>
      </c>
      <c r="W514" s="208">
        <v>6.0967741935483897</v>
      </c>
      <c r="X514" s="208">
        <v>0.87096774193548399</v>
      </c>
      <c r="Y514" s="208">
        <v>0.58064516129032295</v>
      </c>
      <c r="Z514" s="208">
        <v>2.0322580645161299</v>
      </c>
      <c r="AA514" s="208">
        <v>2.6129032258064502</v>
      </c>
      <c r="AB514" s="208">
        <v>12.193548387096801</v>
      </c>
      <c r="AC514" s="232">
        <v>11</v>
      </c>
      <c r="AD514" s="232" t="s">
        <v>49</v>
      </c>
    </row>
    <row r="515" spans="1:30" ht="15">
      <c r="A515" s="231" t="s">
        <v>542</v>
      </c>
      <c r="B515" s="210" t="s">
        <v>66</v>
      </c>
      <c r="C515" s="232">
        <v>34</v>
      </c>
      <c r="D515" s="232">
        <v>54</v>
      </c>
      <c r="E515" s="232">
        <v>9</v>
      </c>
      <c r="F515" s="208">
        <v>14.7</v>
      </c>
      <c r="G515" s="209">
        <v>0.54500000000000004</v>
      </c>
      <c r="H515" s="209">
        <v>0.17599999999999999</v>
      </c>
      <c r="I515" s="209">
        <v>0.622</v>
      </c>
      <c r="J515" s="209">
        <v>0.56100000000000005</v>
      </c>
      <c r="K515" s="209">
        <v>0.69199999999999995</v>
      </c>
      <c r="L515" s="208">
        <v>4.8979591836734704</v>
      </c>
      <c r="M515" s="208">
        <v>9.0612244897959204</v>
      </c>
      <c r="N515" s="208">
        <v>0.24489795918367399</v>
      </c>
      <c r="O515" s="208">
        <v>1.46938775510204</v>
      </c>
      <c r="P515" s="208">
        <v>4.6530612244898002</v>
      </c>
      <c r="Q515" s="208">
        <v>7.3469387755101998</v>
      </c>
      <c r="R515" s="208">
        <v>0.73469387755102</v>
      </c>
      <c r="S515" s="208">
        <v>1.22448979591837</v>
      </c>
      <c r="T515" s="208">
        <v>3.18367346938776</v>
      </c>
      <c r="U515" s="208">
        <v>4.4081632653061202</v>
      </c>
      <c r="V515" s="208">
        <v>7.5918367346938798</v>
      </c>
      <c r="W515" s="208">
        <v>3.4285714285714302</v>
      </c>
      <c r="X515" s="208">
        <v>2.4489795918367299</v>
      </c>
      <c r="Y515" s="208">
        <v>0.24489795918367399</v>
      </c>
      <c r="Z515" s="208">
        <v>1.9591836734693899</v>
      </c>
      <c r="AA515" s="208">
        <v>3.9183673469387799</v>
      </c>
      <c r="AB515" s="208">
        <v>10.7755102040816</v>
      </c>
      <c r="AC515" s="232">
        <v>7</v>
      </c>
      <c r="AD515" s="232" t="s">
        <v>41</v>
      </c>
    </row>
    <row r="516" spans="1:30" ht="15">
      <c r="A516" s="231" t="s">
        <v>149</v>
      </c>
      <c r="B516" s="210" t="s">
        <v>91</v>
      </c>
      <c r="C516" s="232">
        <v>24</v>
      </c>
      <c r="D516" s="232">
        <v>73</v>
      </c>
      <c r="E516" s="232">
        <v>73</v>
      </c>
      <c r="F516" s="208">
        <v>34.799999999999997</v>
      </c>
      <c r="G516" s="209">
        <v>0.42899999999999999</v>
      </c>
      <c r="H516" s="209">
        <v>0.33500000000000002</v>
      </c>
      <c r="I516" s="209">
        <v>0.47599999999999998</v>
      </c>
      <c r="J516" s="209">
        <v>0.48499999999999999</v>
      </c>
      <c r="K516" s="209">
        <v>0.88600000000000001</v>
      </c>
      <c r="L516" s="208">
        <v>8.4827586206896601</v>
      </c>
      <c r="M516" s="208">
        <v>19.6551724137931</v>
      </c>
      <c r="N516" s="208">
        <v>2.1724137931034502</v>
      </c>
      <c r="O516" s="208">
        <v>6.5172413793103496</v>
      </c>
      <c r="P516" s="208">
        <v>6.31034482758621</v>
      </c>
      <c r="Q516" s="208">
        <v>13.137931034482801</v>
      </c>
      <c r="R516" s="208">
        <v>8.0689655172413808</v>
      </c>
      <c r="S516" s="208">
        <v>9.1034482758620694</v>
      </c>
      <c r="T516" s="208">
        <v>0.82758620689655205</v>
      </c>
      <c r="U516" s="208">
        <v>2.27586206896552</v>
      </c>
      <c r="V516" s="208">
        <v>3.1034482758620698</v>
      </c>
      <c r="W516" s="208">
        <v>10.551724137931</v>
      </c>
      <c r="X516" s="208">
        <v>1.13793103448276</v>
      </c>
      <c r="Y516" s="208">
        <v>0.10344827586206901</v>
      </c>
      <c r="Z516" s="208">
        <v>4.2413793103448301</v>
      </c>
      <c r="AA516" s="208">
        <v>1.44827586206897</v>
      </c>
      <c r="AB516" s="208">
        <v>27.1034482758621</v>
      </c>
      <c r="AC516" s="232">
        <v>12</v>
      </c>
      <c r="AD516" s="232" t="s">
        <v>51</v>
      </c>
    </row>
    <row r="517" spans="1:30" ht="15">
      <c r="A517" s="231" t="s">
        <v>543</v>
      </c>
      <c r="B517" s="210" t="s">
        <v>72</v>
      </c>
      <c r="C517" s="232">
        <v>30</v>
      </c>
      <c r="D517" s="232">
        <v>15</v>
      </c>
      <c r="E517" s="232">
        <v>2</v>
      </c>
      <c r="F517" s="208">
        <v>14.5</v>
      </c>
      <c r="G517" s="209">
        <v>0.627</v>
      </c>
      <c r="H517" s="209">
        <v>0</v>
      </c>
      <c r="I517" s="209">
        <v>0.64900000000000002</v>
      </c>
      <c r="J517" s="209">
        <v>0.627</v>
      </c>
      <c r="K517" s="209">
        <v>0.68600000000000005</v>
      </c>
      <c r="L517" s="208">
        <v>6.2068965517241397</v>
      </c>
      <c r="M517" s="208">
        <v>9.6827586206896505</v>
      </c>
      <c r="N517" s="208">
        <v>0</v>
      </c>
      <c r="O517" s="208">
        <v>0.24827586206896601</v>
      </c>
      <c r="P517" s="208">
        <v>6.2068965517241397</v>
      </c>
      <c r="Q517" s="208">
        <v>9.4344827586206907</v>
      </c>
      <c r="R517" s="208">
        <v>3.97241379310345</v>
      </c>
      <c r="S517" s="208">
        <v>5.7103448275862103</v>
      </c>
      <c r="T517" s="208">
        <v>4.2206896551724098</v>
      </c>
      <c r="U517" s="208">
        <v>6.4551724137931004</v>
      </c>
      <c r="V517" s="208">
        <v>10.6758620689655</v>
      </c>
      <c r="W517" s="208">
        <v>1.7379310344827601</v>
      </c>
      <c r="X517" s="208">
        <v>0.49655172413793103</v>
      </c>
      <c r="Y517" s="208">
        <v>0.74482758620689704</v>
      </c>
      <c r="Z517" s="208">
        <v>2.2344827586206901</v>
      </c>
      <c r="AA517" s="208">
        <v>5.4620689655172399</v>
      </c>
      <c r="AB517" s="208">
        <v>16.137931034482801</v>
      </c>
      <c r="AC517" s="232">
        <v>1</v>
      </c>
      <c r="AD517" s="232" t="s">
        <v>29</v>
      </c>
    </row>
    <row r="518" spans="1:30" ht="15">
      <c r="A518" s="233" t="s">
        <v>124</v>
      </c>
      <c r="B518" s="214" t="s">
        <v>72</v>
      </c>
      <c r="C518" s="234">
        <v>25</v>
      </c>
      <c r="D518" s="234">
        <v>76</v>
      </c>
      <c r="E518" s="234">
        <v>76</v>
      </c>
      <c r="F518" s="212">
        <v>28.6</v>
      </c>
      <c r="G518" s="213">
        <v>0.63400000000000001</v>
      </c>
      <c r="H518" s="213">
        <v>0</v>
      </c>
      <c r="I518" s="213">
        <v>0.63700000000000001</v>
      </c>
      <c r="J518" s="213">
        <v>0.63400000000000001</v>
      </c>
      <c r="K518" s="213">
        <v>0.69699999999999995</v>
      </c>
      <c r="L518" s="212">
        <v>5.4125874125874098</v>
      </c>
      <c r="M518" s="212">
        <v>8.55944055944056</v>
      </c>
      <c r="N518" s="212">
        <v>0</v>
      </c>
      <c r="O518" s="212">
        <v>0</v>
      </c>
      <c r="P518" s="212">
        <v>5.4125874125874098</v>
      </c>
      <c r="Q518" s="212">
        <v>8.4335664335664298</v>
      </c>
      <c r="R518" s="212">
        <v>2.7692307692307701</v>
      </c>
      <c r="S518" s="212">
        <v>3.9020979020978999</v>
      </c>
      <c r="T518" s="212">
        <v>3.9020979020978999</v>
      </c>
      <c r="U518" s="212">
        <v>8.55944055944056</v>
      </c>
      <c r="V518" s="212">
        <v>12.461538461538501</v>
      </c>
      <c r="W518" s="212">
        <v>1.2587412587412601</v>
      </c>
      <c r="X518" s="212">
        <v>0.50349650349650399</v>
      </c>
      <c r="Y518" s="212">
        <v>1.63636363636364</v>
      </c>
      <c r="Z518" s="212">
        <v>1.8881118881118899</v>
      </c>
      <c r="AA518" s="212">
        <v>3.65034965034965</v>
      </c>
      <c r="AB518" s="212">
        <v>13.5944055944056</v>
      </c>
      <c r="AC518" s="234">
        <v>8</v>
      </c>
      <c r="AD518" s="234" t="s">
        <v>43</v>
      </c>
    </row>
    <row r="519" spans="1:30" ht="15">
      <c r="A519" s="235"/>
      <c r="B519" s="235"/>
      <c r="C519" s="236"/>
      <c r="D519" s="236"/>
      <c r="E519" s="236"/>
      <c r="F519" s="237"/>
      <c r="G519" s="238"/>
      <c r="H519" s="238"/>
      <c r="I519" s="238"/>
      <c r="J519" s="238"/>
      <c r="K519" s="238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6"/>
      <c r="AD519" s="236"/>
    </row>
    <row r="520" spans="1:30" ht="15">
      <c r="A520" s="239"/>
      <c r="B520" s="239"/>
      <c r="C520" s="240" t="s">
        <v>154</v>
      </c>
      <c r="D520" s="240" t="s">
        <v>156</v>
      </c>
      <c r="E520" s="240" t="s">
        <v>157</v>
      </c>
      <c r="F520" s="241" t="s">
        <v>158</v>
      </c>
      <c r="G520" s="242" t="s">
        <v>3</v>
      </c>
      <c r="H520" s="242" t="s">
        <v>6</v>
      </c>
      <c r="I520" s="242" t="s">
        <v>9</v>
      </c>
      <c r="J520" s="242" t="s">
        <v>152</v>
      </c>
      <c r="K520" s="242" t="s">
        <v>12</v>
      </c>
      <c r="L520" s="241" t="s">
        <v>1</v>
      </c>
      <c r="M520" s="241" t="s">
        <v>2</v>
      </c>
      <c r="N520" s="241" t="s">
        <v>4</v>
      </c>
      <c r="O520" s="241" t="s">
        <v>5</v>
      </c>
      <c r="P520" s="241" t="s">
        <v>7</v>
      </c>
      <c r="Q520" s="241" t="s">
        <v>8</v>
      </c>
      <c r="R520" s="241" t="s">
        <v>10</v>
      </c>
      <c r="S520" s="241" t="s">
        <v>11</v>
      </c>
      <c r="T520" s="241" t="s">
        <v>13</v>
      </c>
      <c r="U520" s="241" t="s">
        <v>14</v>
      </c>
      <c r="V520" s="241" t="s">
        <v>15</v>
      </c>
      <c r="W520" s="241" t="s">
        <v>16</v>
      </c>
      <c r="X520" s="241" t="s">
        <v>17</v>
      </c>
      <c r="Y520" s="241" t="s">
        <v>18</v>
      </c>
      <c r="Z520" s="241" t="s">
        <v>19</v>
      </c>
      <c r="AA520" s="241" t="s">
        <v>20</v>
      </c>
      <c r="AB520" s="241" t="s">
        <v>21</v>
      </c>
      <c r="AC520" s="240" t="s">
        <v>0</v>
      </c>
      <c r="AD520" s="240" t="s">
        <v>180</v>
      </c>
    </row>
    <row r="521" spans="1:30" ht="16">
      <c r="A521" s="243" t="s">
        <v>544</v>
      </c>
      <c r="B521" s="244"/>
      <c r="C521" s="245">
        <f t="shared" ref="C521:AB521" si="0">MAX(C2:C518)</f>
        <v>38</v>
      </c>
      <c r="D521" s="245">
        <f t="shared" si="0"/>
        <v>83</v>
      </c>
      <c r="E521" s="245">
        <f t="shared" si="0"/>
        <v>83</v>
      </c>
      <c r="F521" s="245">
        <f t="shared" si="0"/>
        <v>38.200000000000003</v>
      </c>
      <c r="G521" s="246">
        <f t="shared" si="0"/>
        <v>0.81899999999999995</v>
      </c>
      <c r="H521" s="246">
        <f t="shared" si="0"/>
        <v>1</v>
      </c>
      <c r="I521" s="246">
        <f t="shared" si="0"/>
        <v>0.81899999999999995</v>
      </c>
      <c r="J521" s="246">
        <f t="shared" si="0"/>
        <v>0.81899999999999995</v>
      </c>
      <c r="K521" s="246">
        <f t="shared" si="0"/>
        <v>1</v>
      </c>
      <c r="L521" s="247">
        <f t="shared" si="0"/>
        <v>12.5607476635514</v>
      </c>
      <c r="M521" s="247">
        <f t="shared" si="0"/>
        <v>23.5275590551181</v>
      </c>
      <c r="N521" s="247">
        <f t="shared" si="0"/>
        <v>5.0835734870316998</v>
      </c>
      <c r="O521" s="247">
        <f t="shared" si="0"/>
        <v>11.827089337175799</v>
      </c>
      <c r="P521" s="247">
        <f t="shared" si="0"/>
        <v>11.775700934579399</v>
      </c>
      <c r="Q521" s="247">
        <f t="shared" si="0"/>
        <v>19.738317757009298</v>
      </c>
      <c r="R521" s="247">
        <f t="shared" si="0"/>
        <v>10.4046242774566</v>
      </c>
      <c r="S521" s="247">
        <f t="shared" si="0"/>
        <v>13.7943925233645</v>
      </c>
      <c r="T521" s="247">
        <f t="shared" si="0"/>
        <v>6.8</v>
      </c>
      <c r="U521" s="247">
        <f t="shared" si="0"/>
        <v>13.0393700787402</v>
      </c>
      <c r="V521" s="247">
        <f t="shared" si="0"/>
        <v>18.708661417322801</v>
      </c>
      <c r="W521" s="247">
        <f t="shared" si="0"/>
        <v>11.1428571428571</v>
      </c>
      <c r="X521" s="247">
        <f t="shared" si="0"/>
        <v>4.1415929203539799</v>
      </c>
      <c r="Y521" s="247">
        <f t="shared" si="0"/>
        <v>3.8028169014084501</v>
      </c>
      <c r="Z521" s="247">
        <f t="shared" si="0"/>
        <v>4.3902439024390301</v>
      </c>
      <c r="AA521" s="247">
        <f t="shared" si="0"/>
        <v>6.7692307692307701</v>
      </c>
      <c r="AB521" s="247">
        <f t="shared" si="0"/>
        <v>34.878504672897201</v>
      </c>
      <c r="AC521" s="248"/>
      <c r="AD521" s="248"/>
    </row>
    <row r="522" spans="1:30" ht="16">
      <c r="A522" s="243" t="s">
        <v>545</v>
      </c>
      <c r="B522" s="249"/>
      <c r="C522" s="250">
        <f t="shared" ref="C522:AB522" si="1">MIN(C2:C518)</f>
        <v>19</v>
      </c>
      <c r="D522" s="250">
        <f t="shared" si="1"/>
        <v>10</v>
      </c>
      <c r="E522" s="250">
        <f t="shared" si="1"/>
        <v>0</v>
      </c>
      <c r="F522" s="250">
        <f t="shared" si="1"/>
        <v>10</v>
      </c>
      <c r="G522" s="251">
        <f t="shared" si="1"/>
        <v>0.30599999999999999</v>
      </c>
      <c r="H522" s="251">
        <f t="shared" si="1"/>
        <v>0</v>
      </c>
      <c r="I522" s="251">
        <f t="shared" si="1"/>
        <v>0.14299999999999999</v>
      </c>
      <c r="J522" s="251">
        <f t="shared" si="1"/>
        <v>0.36699999999999999</v>
      </c>
      <c r="K522" s="251">
        <f t="shared" si="1"/>
        <v>0</v>
      </c>
      <c r="L522" s="252">
        <f t="shared" si="1"/>
        <v>1.828125</v>
      </c>
      <c r="M522" s="252">
        <f t="shared" si="1"/>
        <v>4.21875</v>
      </c>
      <c r="N522" s="252">
        <f t="shared" si="1"/>
        <v>0</v>
      </c>
      <c r="O522" s="252">
        <f t="shared" si="1"/>
        <v>0</v>
      </c>
      <c r="P522" s="252">
        <f t="shared" si="1"/>
        <v>0.537313432835821</v>
      </c>
      <c r="Q522" s="252">
        <f t="shared" si="1"/>
        <v>0.80597014925373101</v>
      </c>
      <c r="R522" s="252">
        <f t="shared" si="1"/>
        <v>0</v>
      </c>
      <c r="S522" s="252">
        <f t="shared" si="1"/>
        <v>0</v>
      </c>
      <c r="T522" s="252">
        <f t="shared" si="1"/>
        <v>0.18461538461538499</v>
      </c>
      <c r="U522" s="252">
        <f t="shared" si="1"/>
        <v>1.34579439252336</v>
      </c>
      <c r="V522" s="252">
        <f t="shared" si="1"/>
        <v>1.9591836734693899</v>
      </c>
      <c r="W522" s="252">
        <f t="shared" si="1"/>
        <v>0.31578947368421101</v>
      </c>
      <c r="X522" s="252">
        <f t="shared" si="1"/>
        <v>0.28571428571428598</v>
      </c>
      <c r="Y522" s="252">
        <f t="shared" si="1"/>
        <v>0</v>
      </c>
      <c r="Z522" s="252">
        <f t="shared" si="1"/>
        <v>0.31034482758620702</v>
      </c>
      <c r="AA522" s="252">
        <f t="shared" si="1"/>
        <v>0.592592592592593</v>
      </c>
      <c r="AB522" s="252">
        <f t="shared" si="1"/>
        <v>4.921875</v>
      </c>
      <c r="AC522" s="253"/>
      <c r="AD522" s="253"/>
    </row>
    <row r="523" spans="1:30" ht="16">
      <c r="A523" s="254"/>
      <c r="B523" s="254"/>
      <c r="C523" s="255"/>
      <c r="D523" s="255"/>
      <c r="E523" s="255"/>
      <c r="F523" s="256"/>
      <c r="G523" s="257"/>
      <c r="H523" s="257"/>
      <c r="I523" s="257"/>
      <c r="J523" s="257"/>
      <c r="K523" s="257"/>
      <c r="L523" s="256"/>
      <c r="M523" s="256"/>
      <c r="N523" s="256"/>
      <c r="O523" s="256"/>
      <c r="P523" s="256"/>
      <c r="Q523" s="256"/>
      <c r="R523" s="256"/>
      <c r="S523" s="256"/>
      <c r="T523" s="256"/>
      <c r="U523" s="256"/>
      <c r="V523" s="256"/>
      <c r="W523" s="256"/>
      <c r="X523" s="256"/>
      <c r="Y523" s="256"/>
      <c r="Z523" s="256"/>
      <c r="AA523" s="256"/>
      <c r="AB523" s="256"/>
      <c r="AC523" s="258"/>
      <c r="AD523" s="258"/>
    </row>
    <row r="524" spans="1:30" ht="16">
      <c r="A524" s="259" t="s">
        <v>546</v>
      </c>
      <c r="B524" s="259"/>
      <c r="C524" s="260">
        <f t="shared" ref="C524:AB524" si="2">AVERAGE(C2:C518)</f>
        <v>26.249516441005802</v>
      </c>
      <c r="D524" s="260">
        <f t="shared" si="2"/>
        <v>52.694390715667311</v>
      </c>
      <c r="E524" s="260">
        <f t="shared" si="2"/>
        <v>26.18375241779497</v>
      </c>
      <c r="F524" s="261">
        <f t="shared" si="2"/>
        <v>22.65241779497099</v>
      </c>
      <c r="G524" s="262">
        <f t="shared" si="2"/>
        <v>0.47230367504835646</v>
      </c>
      <c r="H524" s="262">
        <f t="shared" si="2"/>
        <v>0.33050676982591864</v>
      </c>
      <c r="I524" s="262">
        <f t="shared" si="2"/>
        <v>0.54142359767891612</v>
      </c>
      <c r="J524" s="262">
        <f t="shared" si="2"/>
        <v>0.54475435203094746</v>
      </c>
      <c r="K524" s="262">
        <f t="shared" si="2"/>
        <v>0.76464796905222543</v>
      </c>
      <c r="L524" s="261">
        <f t="shared" si="2"/>
        <v>5.8101555225228489</v>
      </c>
      <c r="M524" s="261">
        <f t="shared" si="2"/>
        <v>12.409268009956424</v>
      </c>
      <c r="N524" s="261">
        <f t="shared" si="2"/>
        <v>1.7983919568929823</v>
      </c>
      <c r="O524" s="261">
        <f t="shared" si="2"/>
        <v>5.0331242135933039</v>
      </c>
      <c r="P524" s="261">
        <f t="shared" si="2"/>
        <v>4.0156182271078569</v>
      </c>
      <c r="Q524" s="261">
        <f t="shared" si="2"/>
        <v>7.3734833340800146</v>
      </c>
      <c r="R524" s="261">
        <f t="shared" si="2"/>
        <v>2.3760621028246858</v>
      </c>
      <c r="S524" s="261">
        <f t="shared" si="2"/>
        <v>3.0890812145908284</v>
      </c>
      <c r="T524" s="261">
        <f t="shared" si="2"/>
        <v>1.6170098146384873</v>
      </c>
      <c r="U524" s="261">
        <f t="shared" si="2"/>
        <v>4.8771374268547385</v>
      </c>
      <c r="V524" s="261">
        <f t="shared" si="2"/>
        <v>6.4926443148128286</v>
      </c>
      <c r="W524" s="261">
        <f t="shared" si="2"/>
        <v>3.4752617375082759</v>
      </c>
      <c r="X524" s="261">
        <f t="shared" si="2"/>
        <v>1.1058308547413866</v>
      </c>
      <c r="Y524" s="261">
        <f t="shared" si="2"/>
        <v>0.70416739815570351</v>
      </c>
      <c r="Z524" s="261">
        <f t="shared" si="2"/>
        <v>1.8899561393917548</v>
      </c>
      <c r="AA524" s="261">
        <f t="shared" si="2"/>
        <v>3.1485580351938807</v>
      </c>
      <c r="AB524" s="261">
        <f t="shared" si="2"/>
        <v>15.795363485031263</v>
      </c>
      <c r="AC524" s="263"/>
      <c r="AD524" s="263"/>
    </row>
    <row r="525" spans="1:30" ht="13">
      <c r="A525" s="264"/>
      <c r="B525" s="265"/>
      <c r="C525" s="266"/>
      <c r="D525" s="266"/>
      <c r="E525" s="266"/>
      <c r="F525" s="267"/>
      <c r="G525" s="268"/>
      <c r="H525" s="268"/>
      <c r="I525" s="268"/>
      <c r="J525" s="268"/>
      <c r="K525" s="268"/>
      <c r="L525" s="267"/>
      <c r="M525" s="267"/>
      <c r="N525" s="267"/>
      <c r="O525" s="267"/>
      <c r="P525" s="267"/>
      <c r="Q525" s="267"/>
      <c r="R525" s="267"/>
      <c r="S525" s="267"/>
      <c r="T525" s="267"/>
      <c r="U525" s="267"/>
      <c r="V525" s="267"/>
      <c r="W525" s="267"/>
      <c r="X525" s="267"/>
      <c r="Y525" s="267"/>
      <c r="Z525" s="267"/>
      <c r="AA525" s="267"/>
      <c r="AB525" s="267"/>
      <c r="AC525" s="266"/>
      <c r="AD525" s="266"/>
    </row>
    <row r="526" spans="1:30" ht="13">
      <c r="A526" s="264"/>
      <c r="B526" s="265"/>
      <c r="C526" s="266"/>
      <c r="D526" s="266"/>
      <c r="E526" s="266"/>
      <c r="F526" s="267"/>
      <c r="G526" s="268"/>
      <c r="H526" s="268"/>
      <c r="I526" s="268"/>
      <c r="J526" s="268"/>
      <c r="K526" s="268"/>
      <c r="L526" s="267"/>
      <c r="M526" s="267"/>
      <c r="N526" s="267"/>
      <c r="O526" s="267"/>
      <c r="P526" s="267"/>
      <c r="Q526" s="267"/>
      <c r="R526" s="267"/>
      <c r="S526" s="267"/>
      <c r="T526" s="267"/>
      <c r="U526" s="267"/>
      <c r="V526" s="267"/>
      <c r="W526" s="267"/>
      <c r="X526" s="267"/>
      <c r="Y526" s="267"/>
      <c r="Z526" s="267"/>
      <c r="AA526" s="267"/>
      <c r="AB526" s="267"/>
      <c r="AC526" s="266"/>
      <c r="AD526" s="266"/>
    </row>
    <row r="527" spans="1:30" ht="13">
      <c r="A527" s="264"/>
      <c r="B527" s="265"/>
      <c r="C527" s="266"/>
      <c r="D527" s="266"/>
      <c r="E527" s="266"/>
      <c r="F527" s="267"/>
      <c r="G527" s="268"/>
      <c r="H527" s="268"/>
      <c r="I527" s="268"/>
      <c r="J527" s="268"/>
      <c r="K527" s="268"/>
      <c r="L527" s="267"/>
      <c r="M527" s="267"/>
      <c r="N527" s="267"/>
      <c r="O527" s="267"/>
      <c r="P527" s="267"/>
      <c r="Q527" s="267"/>
      <c r="R527" s="267"/>
      <c r="S527" s="267"/>
      <c r="T527" s="267"/>
      <c r="U527" s="267"/>
      <c r="V527" s="267"/>
      <c r="W527" s="267"/>
      <c r="X527" s="267"/>
      <c r="Y527" s="267"/>
      <c r="Z527" s="267"/>
      <c r="AA527" s="267"/>
      <c r="AB527" s="267"/>
      <c r="AC527" s="266"/>
      <c r="AD527" s="266"/>
    </row>
    <row r="528" spans="1:30" ht="13">
      <c r="A528" s="264"/>
      <c r="B528" s="265"/>
      <c r="C528" s="266"/>
      <c r="D528" s="266"/>
      <c r="E528" s="266"/>
      <c r="F528" s="267"/>
      <c r="G528" s="268"/>
      <c r="H528" s="268"/>
      <c r="I528" s="268"/>
      <c r="J528" s="268"/>
      <c r="K528" s="268"/>
      <c r="L528" s="267"/>
      <c r="M528" s="267"/>
      <c r="N528" s="267"/>
      <c r="O528" s="267"/>
      <c r="P528" s="267"/>
      <c r="Q528" s="267"/>
      <c r="R528" s="267"/>
      <c r="S528" s="267"/>
      <c r="T528" s="267"/>
      <c r="U528" s="267"/>
      <c r="V528" s="267"/>
      <c r="W528" s="267"/>
      <c r="X528" s="267"/>
      <c r="Y528" s="267"/>
      <c r="Z528" s="267"/>
      <c r="AA528" s="267"/>
      <c r="AB528" s="267"/>
      <c r="AC528" s="266"/>
      <c r="AD528" s="266"/>
    </row>
    <row r="529" spans="1:30" ht="13">
      <c r="A529" s="264"/>
      <c r="B529" s="265"/>
      <c r="C529" s="266"/>
      <c r="D529" s="266"/>
      <c r="E529" s="266"/>
      <c r="F529" s="267"/>
      <c r="G529" s="268"/>
      <c r="H529" s="268"/>
      <c r="I529" s="268"/>
      <c r="J529" s="268"/>
      <c r="K529" s="268"/>
      <c r="L529" s="267"/>
      <c r="M529" s="267"/>
      <c r="N529" s="267"/>
      <c r="O529" s="267"/>
      <c r="P529" s="267"/>
      <c r="Q529" s="267"/>
      <c r="R529" s="267"/>
      <c r="S529" s="267"/>
      <c r="T529" s="267"/>
      <c r="U529" s="267"/>
      <c r="V529" s="267"/>
      <c r="W529" s="267"/>
      <c r="X529" s="267"/>
      <c r="Y529" s="267"/>
      <c r="Z529" s="267"/>
      <c r="AA529" s="267"/>
      <c r="AB529" s="267"/>
      <c r="AC529" s="266"/>
      <c r="AD529" s="266"/>
    </row>
    <row r="530" spans="1:30" ht="13">
      <c r="A530" s="264"/>
      <c r="B530" s="265"/>
      <c r="C530" s="266"/>
      <c r="D530" s="266"/>
      <c r="E530" s="266"/>
      <c r="F530" s="267"/>
      <c r="G530" s="268"/>
      <c r="H530" s="268"/>
      <c r="I530" s="268"/>
      <c r="J530" s="268"/>
      <c r="K530" s="268"/>
      <c r="L530" s="267"/>
      <c r="M530" s="267"/>
      <c r="N530" s="267"/>
      <c r="O530" s="267"/>
      <c r="P530" s="267"/>
      <c r="Q530" s="267"/>
      <c r="R530" s="267"/>
      <c r="S530" s="267"/>
      <c r="T530" s="267"/>
      <c r="U530" s="267"/>
      <c r="V530" s="267"/>
      <c r="W530" s="267"/>
      <c r="X530" s="267"/>
      <c r="Y530" s="267"/>
      <c r="Z530" s="267"/>
      <c r="AA530" s="267"/>
      <c r="AB530" s="267"/>
      <c r="AC530" s="266"/>
      <c r="AD530" s="266"/>
    </row>
    <row r="531" spans="1:30" ht="13">
      <c r="A531" s="264"/>
      <c r="B531" s="265"/>
      <c r="C531" s="266"/>
      <c r="D531" s="266"/>
      <c r="E531" s="266"/>
      <c r="F531" s="267"/>
      <c r="G531" s="268"/>
      <c r="H531" s="268"/>
      <c r="I531" s="268"/>
      <c r="J531" s="268"/>
      <c r="K531" s="268"/>
      <c r="L531" s="267"/>
      <c r="M531" s="267"/>
      <c r="N531" s="267"/>
      <c r="O531" s="267"/>
      <c r="P531" s="267"/>
      <c r="Q531" s="267"/>
      <c r="R531" s="267"/>
      <c r="S531" s="267"/>
      <c r="T531" s="267"/>
      <c r="U531" s="267"/>
      <c r="V531" s="267"/>
      <c r="W531" s="267"/>
      <c r="X531" s="267"/>
      <c r="Y531" s="267"/>
      <c r="Z531" s="267"/>
      <c r="AA531" s="267"/>
      <c r="AB531" s="267"/>
      <c r="AC531" s="266"/>
      <c r="AD531" s="266"/>
    </row>
    <row r="532" spans="1:30" ht="13">
      <c r="A532" s="264"/>
      <c r="B532" s="265"/>
      <c r="C532" s="266"/>
      <c r="D532" s="266"/>
      <c r="E532" s="266"/>
      <c r="F532" s="267"/>
      <c r="G532" s="268"/>
      <c r="H532" s="268"/>
      <c r="I532" s="268"/>
      <c r="J532" s="268"/>
      <c r="K532" s="268"/>
      <c r="L532" s="267"/>
      <c r="M532" s="267"/>
      <c r="N532" s="267"/>
      <c r="O532" s="267"/>
      <c r="P532" s="267"/>
      <c r="Q532" s="267"/>
      <c r="R532" s="267"/>
      <c r="S532" s="267"/>
      <c r="T532" s="267"/>
      <c r="U532" s="267"/>
      <c r="V532" s="267"/>
      <c r="W532" s="267"/>
      <c r="X532" s="267"/>
      <c r="Y532" s="267"/>
      <c r="Z532" s="267"/>
      <c r="AA532" s="267"/>
      <c r="AB532" s="267"/>
      <c r="AC532" s="266"/>
      <c r="AD532" s="266"/>
    </row>
    <row r="533" spans="1:30" ht="13">
      <c r="A533" s="264"/>
      <c r="B533" s="265"/>
      <c r="C533" s="266"/>
      <c r="D533" s="266"/>
      <c r="E533" s="266"/>
      <c r="F533" s="267"/>
      <c r="G533" s="268"/>
      <c r="H533" s="268"/>
      <c r="I533" s="268"/>
      <c r="J533" s="268"/>
      <c r="K533" s="268"/>
      <c r="L533" s="267"/>
      <c r="M533" s="267"/>
      <c r="N533" s="267"/>
      <c r="O533" s="267"/>
      <c r="P533" s="267"/>
      <c r="Q533" s="267"/>
      <c r="R533" s="267"/>
      <c r="S533" s="267"/>
      <c r="T533" s="267"/>
      <c r="U533" s="267"/>
      <c r="V533" s="267"/>
      <c r="W533" s="267"/>
      <c r="X533" s="267"/>
      <c r="Y533" s="267"/>
      <c r="Z533" s="267"/>
      <c r="AA533" s="267"/>
      <c r="AB533" s="267"/>
      <c r="AC533" s="266"/>
      <c r="AD533" s="266"/>
    </row>
    <row r="534" spans="1:30" ht="13">
      <c r="A534" s="264"/>
      <c r="B534" s="265"/>
      <c r="C534" s="266"/>
      <c r="D534" s="266"/>
      <c r="E534" s="266"/>
      <c r="F534" s="267"/>
      <c r="G534" s="268"/>
      <c r="H534" s="268"/>
      <c r="I534" s="268"/>
      <c r="J534" s="268"/>
      <c r="K534" s="268"/>
      <c r="L534" s="267"/>
      <c r="M534" s="267"/>
      <c r="N534" s="267"/>
      <c r="O534" s="267"/>
      <c r="P534" s="267"/>
      <c r="Q534" s="267"/>
      <c r="R534" s="267"/>
      <c r="S534" s="267"/>
      <c r="T534" s="267"/>
      <c r="U534" s="267"/>
      <c r="V534" s="267"/>
      <c r="W534" s="267"/>
      <c r="X534" s="267"/>
      <c r="Y534" s="267"/>
      <c r="Z534" s="267"/>
      <c r="AA534" s="267"/>
      <c r="AB534" s="267"/>
      <c r="AC534" s="266"/>
      <c r="AD534" s="266"/>
    </row>
    <row r="535" spans="1:30" ht="13">
      <c r="C535" s="269"/>
      <c r="D535" s="269"/>
      <c r="E535" s="269"/>
      <c r="F535" s="13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30" ht="13">
      <c r="A536" s="216"/>
      <c r="B536" s="13"/>
      <c r="C536" s="269"/>
      <c r="D536" s="269"/>
      <c r="E536" s="269"/>
      <c r="F536" s="13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30" ht="13">
      <c r="C537" s="269"/>
      <c r="D537" s="269"/>
      <c r="E537" s="269"/>
      <c r="F537" s="13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30" ht="13">
      <c r="C538" s="269"/>
      <c r="D538" s="269"/>
      <c r="E538" s="269"/>
      <c r="F538" s="13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30" ht="13">
      <c r="C539" s="269"/>
      <c r="D539" s="269"/>
      <c r="E539" s="269"/>
      <c r="F539" s="13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30" ht="13">
      <c r="C540" s="269"/>
      <c r="D540" s="269"/>
      <c r="E540" s="269"/>
      <c r="F540" s="13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30" ht="13">
      <c r="C541" s="269"/>
      <c r="D541" s="269"/>
      <c r="E541" s="269"/>
      <c r="F541" s="13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30" ht="13">
      <c r="C542" s="269"/>
      <c r="D542" s="269"/>
      <c r="E542" s="269"/>
      <c r="F542" s="13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30" ht="13">
      <c r="C543" s="269"/>
      <c r="D543" s="269"/>
      <c r="E543" s="269"/>
      <c r="F543" s="13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30" ht="13">
      <c r="C544" s="269"/>
      <c r="D544" s="269"/>
      <c r="E544" s="269"/>
      <c r="F544" s="13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3:28" ht="13">
      <c r="C545" s="269"/>
      <c r="D545" s="269"/>
      <c r="E545" s="269"/>
      <c r="F545" s="13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3:28" ht="13">
      <c r="C546" s="269"/>
      <c r="D546" s="269"/>
      <c r="E546" s="269"/>
      <c r="F546" s="13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3:28" ht="13">
      <c r="C547" s="269"/>
      <c r="D547" s="269"/>
      <c r="E547" s="269"/>
      <c r="F547" s="13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3:28" ht="13">
      <c r="C548" s="269"/>
      <c r="D548" s="269"/>
      <c r="E548" s="269"/>
      <c r="F548" s="13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3:28" ht="13">
      <c r="C549" s="269"/>
      <c r="D549" s="269"/>
      <c r="E549" s="269"/>
      <c r="F549" s="13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3:28" ht="13">
      <c r="C550" s="269"/>
      <c r="D550" s="269"/>
      <c r="E550" s="269"/>
      <c r="F550" s="13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3:28" ht="13">
      <c r="C551" s="269"/>
      <c r="D551" s="269"/>
      <c r="E551" s="269"/>
      <c r="F551" s="13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3:28" ht="13">
      <c r="C552" s="269"/>
      <c r="D552" s="269"/>
      <c r="E552" s="269"/>
      <c r="F552" s="13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3:28" ht="13">
      <c r="C553" s="269"/>
      <c r="D553" s="269"/>
      <c r="E553" s="269"/>
      <c r="F553" s="13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3:28" ht="13">
      <c r="C554" s="269"/>
      <c r="D554" s="269"/>
      <c r="E554" s="269"/>
      <c r="F554" s="13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3:28" ht="13">
      <c r="C555" s="269"/>
      <c r="D555" s="269"/>
      <c r="E555" s="269"/>
      <c r="F555" s="13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3:28" ht="13">
      <c r="C556" s="269"/>
      <c r="D556" s="269"/>
      <c r="E556" s="269"/>
      <c r="F556" s="13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3:28" ht="13">
      <c r="C557" s="269"/>
      <c r="D557" s="269"/>
      <c r="E557" s="269"/>
      <c r="F557" s="13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3:28" ht="13">
      <c r="C558" s="269"/>
      <c r="D558" s="269"/>
      <c r="E558" s="269"/>
      <c r="F558" s="13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3:28" ht="13">
      <c r="C559" s="269"/>
      <c r="D559" s="269"/>
      <c r="E559" s="269"/>
      <c r="F559" s="13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3:28" ht="13">
      <c r="C560" s="269"/>
      <c r="D560" s="269"/>
      <c r="E560" s="269"/>
      <c r="F560" s="13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3:28" ht="13">
      <c r="C561" s="269"/>
      <c r="D561" s="269"/>
      <c r="E561" s="269"/>
      <c r="F561" s="13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3:28" ht="13">
      <c r="C562" s="269"/>
      <c r="D562" s="269"/>
      <c r="E562" s="269"/>
      <c r="F562" s="13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3:28" ht="13">
      <c r="C563" s="269"/>
      <c r="D563" s="269"/>
      <c r="E563" s="269"/>
      <c r="F563" s="13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3:28" ht="13">
      <c r="C564" s="269"/>
      <c r="D564" s="269"/>
      <c r="E564" s="269"/>
      <c r="F564" s="13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3:28" ht="13">
      <c r="C565" s="269"/>
      <c r="D565" s="269"/>
      <c r="E565" s="269"/>
      <c r="F565" s="13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3:28" ht="13">
      <c r="C566" s="269"/>
      <c r="D566" s="269"/>
      <c r="E566" s="269"/>
      <c r="F566" s="13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3:28" ht="13">
      <c r="C567" s="269"/>
      <c r="D567" s="269"/>
      <c r="E567" s="269"/>
      <c r="F567" s="13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3:28" ht="13">
      <c r="C568" s="269"/>
      <c r="D568" s="269"/>
      <c r="E568" s="269"/>
      <c r="F568" s="13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3:28" ht="13">
      <c r="C569" s="269"/>
      <c r="D569" s="269"/>
      <c r="E569" s="269"/>
      <c r="F569" s="13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3:28" ht="13">
      <c r="C570" s="269"/>
      <c r="D570" s="269"/>
      <c r="E570" s="269"/>
      <c r="F570" s="13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3:28" ht="13">
      <c r="C571" s="269"/>
      <c r="D571" s="269"/>
      <c r="E571" s="269"/>
      <c r="F571" s="13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3:28" ht="13">
      <c r="C572" s="269"/>
      <c r="D572" s="269"/>
      <c r="E572" s="269"/>
      <c r="F572" s="13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3:28" ht="13">
      <c r="C573" s="269"/>
      <c r="D573" s="269"/>
      <c r="E573" s="269"/>
      <c r="F573" s="13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3:28" ht="13">
      <c r="C574" s="269"/>
      <c r="D574" s="269"/>
      <c r="E574" s="269"/>
      <c r="F574" s="13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3:28" ht="13">
      <c r="C575" s="269"/>
      <c r="D575" s="269"/>
      <c r="E575" s="269"/>
      <c r="F575" s="13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3:28" ht="13">
      <c r="C576" s="269"/>
      <c r="D576" s="269"/>
      <c r="E576" s="269"/>
      <c r="F576" s="13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3:28" ht="13">
      <c r="C577" s="269"/>
      <c r="D577" s="269"/>
      <c r="E577" s="269"/>
      <c r="F577" s="13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3:28" ht="13">
      <c r="C578" s="269"/>
      <c r="D578" s="269"/>
      <c r="E578" s="269"/>
      <c r="F578" s="13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3:28" ht="13">
      <c r="C579" s="269"/>
      <c r="D579" s="269"/>
      <c r="E579" s="269"/>
      <c r="F579" s="13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3:28" ht="13">
      <c r="C580" s="269"/>
      <c r="D580" s="269"/>
      <c r="E580" s="269"/>
      <c r="F580" s="13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3:28" ht="13">
      <c r="C581" s="269"/>
      <c r="D581" s="269"/>
      <c r="E581" s="269"/>
      <c r="F581" s="13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3:28" ht="13">
      <c r="C582" s="269"/>
      <c r="D582" s="269"/>
      <c r="E582" s="269"/>
      <c r="F582" s="13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3:28" ht="13">
      <c r="C583" s="269"/>
      <c r="D583" s="269"/>
      <c r="E583" s="269"/>
      <c r="F583" s="13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3:28" ht="13">
      <c r="C584" s="269"/>
      <c r="D584" s="269"/>
      <c r="E584" s="269"/>
      <c r="F584" s="13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3:28" ht="13">
      <c r="C585" s="269"/>
      <c r="D585" s="269"/>
      <c r="E585" s="269"/>
      <c r="F585" s="13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3:28" ht="13">
      <c r="C586" s="269"/>
      <c r="D586" s="269"/>
      <c r="E586" s="269"/>
      <c r="F586" s="13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3:28" ht="13">
      <c r="C587" s="269"/>
      <c r="D587" s="269"/>
      <c r="E587" s="269"/>
      <c r="F587" s="13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3:28" ht="13">
      <c r="C588" s="269"/>
      <c r="D588" s="269"/>
      <c r="E588" s="269"/>
      <c r="F588" s="13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3:28" ht="13">
      <c r="C589" s="269"/>
      <c r="D589" s="269"/>
      <c r="E589" s="269"/>
      <c r="F589" s="13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3:28" ht="13">
      <c r="C590" s="269"/>
      <c r="D590" s="269"/>
      <c r="E590" s="269"/>
      <c r="F590" s="13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3:28" ht="13">
      <c r="C591" s="269"/>
      <c r="D591" s="269"/>
      <c r="E591" s="269"/>
      <c r="F591" s="13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3:28" ht="13">
      <c r="C592" s="269"/>
      <c r="D592" s="269"/>
      <c r="E592" s="269"/>
      <c r="F592" s="13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3:28" ht="13">
      <c r="C593" s="269"/>
      <c r="D593" s="269"/>
      <c r="E593" s="269"/>
      <c r="F593" s="13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3:28" ht="13">
      <c r="C594" s="269"/>
      <c r="D594" s="269"/>
      <c r="E594" s="269"/>
      <c r="F594" s="13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3:28" ht="13">
      <c r="C595" s="269"/>
      <c r="D595" s="269"/>
      <c r="E595" s="269"/>
      <c r="F595" s="13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3:28" ht="13">
      <c r="C596" s="269"/>
      <c r="D596" s="269"/>
      <c r="E596" s="269"/>
      <c r="F596" s="13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3:28" ht="13">
      <c r="C597" s="269"/>
      <c r="D597" s="269"/>
      <c r="E597" s="269"/>
      <c r="F597" s="13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3:28" ht="13">
      <c r="C598" s="269"/>
      <c r="D598" s="269"/>
      <c r="E598" s="269"/>
      <c r="F598" s="13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3:28" ht="13">
      <c r="C599" s="269"/>
      <c r="D599" s="269"/>
      <c r="E599" s="269"/>
      <c r="F599" s="13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3:28" ht="13">
      <c r="C600" s="269"/>
      <c r="D600" s="269"/>
      <c r="E600" s="269"/>
      <c r="F600" s="13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3:28" ht="13">
      <c r="C601" s="269"/>
      <c r="D601" s="269"/>
      <c r="E601" s="269"/>
      <c r="F601" s="13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3:28" ht="13">
      <c r="C602" s="269"/>
      <c r="D602" s="269"/>
      <c r="E602" s="269"/>
      <c r="F602" s="13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3:28" ht="13">
      <c r="C603" s="269"/>
      <c r="D603" s="269"/>
      <c r="E603" s="269"/>
      <c r="F603" s="13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3:28" ht="13">
      <c r="C604" s="269"/>
      <c r="D604" s="269"/>
      <c r="E604" s="269"/>
      <c r="F604" s="13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3:28" ht="13">
      <c r="C605" s="269"/>
      <c r="D605" s="269"/>
      <c r="E605" s="269"/>
      <c r="F605" s="13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3:28" ht="13">
      <c r="C606" s="269"/>
      <c r="D606" s="269"/>
      <c r="E606" s="269"/>
      <c r="F606" s="13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3:28" ht="13">
      <c r="C607" s="269"/>
      <c r="D607" s="269"/>
      <c r="E607" s="269"/>
      <c r="F607" s="13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3:28" ht="13">
      <c r="C608" s="269"/>
      <c r="D608" s="269"/>
      <c r="E608" s="269"/>
      <c r="F608" s="13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3:28" ht="13">
      <c r="C609" s="269"/>
      <c r="D609" s="269"/>
      <c r="E609" s="269"/>
      <c r="F609" s="13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3:28" ht="13">
      <c r="C610" s="269"/>
      <c r="D610" s="269"/>
      <c r="E610" s="269"/>
      <c r="F610" s="13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3:28" ht="13">
      <c r="C611" s="269"/>
      <c r="D611" s="269"/>
      <c r="E611" s="269"/>
      <c r="F611" s="13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3:28" ht="13">
      <c r="C612" s="269"/>
      <c r="D612" s="269"/>
      <c r="E612" s="269"/>
      <c r="F612" s="13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3:28" ht="13">
      <c r="C613" s="269"/>
      <c r="D613" s="269"/>
      <c r="E613" s="269"/>
      <c r="F613" s="13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3:28" ht="13">
      <c r="C614" s="269"/>
      <c r="D614" s="269"/>
      <c r="E614" s="269"/>
      <c r="F614" s="13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3:28" ht="13">
      <c r="C615" s="269"/>
      <c r="D615" s="269"/>
      <c r="E615" s="269"/>
      <c r="F615" s="13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3:28" ht="13">
      <c r="C616" s="269"/>
      <c r="D616" s="269"/>
      <c r="E616" s="269"/>
      <c r="F616" s="13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3:28" ht="13">
      <c r="C617" s="269"/>
      <c r="D617" s="269"/>
      <c r="E617" s="269"/>
      <c r="F617" s="13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3:28" ht="13">
      <c r="C618" s="269"/>
      <c r="D618" s="269"/>
      <c r="E618" s="269"/>
      <c r="F618" s="13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3:28" ht="13">
      <c r="C619" s="269"/>
      <c r="D619" s="269"/>
      <c r="E619" s="269"/>
      <c r="F619" s="13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3:28" ht="13">
      <c r="C620" s="269"/>
      <c r="D620" s="269"/>
      <c r="E620" s="269"/>
      <c r="F620" s="13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3:28" ht="13">
      <c r="C621" s="269"/>
      <c r="D621" s="269"/>
      <c r="E621" s="269"/>
      <c r="F621" s="13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3:28" ht="13">
      <c r="C622" s="269"/>
      <c r="D622" s="269"/>
      <c r="E622" s="269"/>
      <c r="F622" s="13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3:28" ht="13">
      <c r="C623" s="269"/>
      <c r="D623" s="269"/>
      <c r="E623" s="269"/>
      <c r="F623" s="13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3:28" ht="13">
      <c r="C624" s="269"/>
      <c r="D624" s="269"/>
      <c r="E624" s="269"/>
      <c r="F624" s="13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3:28" ht="13">
      <c r="C625" s="269"/>
      <c r="D625" s="269"/>
      <c r="E625" s="269"/>
      <c r="F625" s="13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3:28" ht="13">
      <c r="C626" s="269"/>
      <c r="D626" s="269"/>
      <c r="E626" s="269"/>
      <c r="F626" s="13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3:28" ht="13">
      <c r="C627" s="269"/>
      <c r="D627" s="269"/>
      <c r="E627" s="269"/>
      <c r="F627" s="13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3:28" ht="13">
      <c r="C628" s="269"/>
      <c r="D628" s="269"/>
      <c r="E628" s="269"/>
      <c r="F628" s="13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3:28" ht="13">
      <c r="C629" s="269"/>
      <c r="D629" s="269"/>
      <c r="E629" s="269"/>
      <c r="F629" s="13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3:28" ht="13">
      <c r="C630" s="269"/>
      <c r="D630" s="269"/>
      <c r="E630" s="269"/>
      <c r="F630" s="13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3:28" ht="13">
      <c r="C631" s="269"/>
      <c r="D631" s="269"/>
      <c r="E631" s="269"/>
      <c r="F631" s="13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3:28" ht="13">
      <c r="C632" s="269"/>
      <c r="D632" s="269"/>
      <c r="E632" s="269"/>
      <c r="F632" s="13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3:28" ht="13">
      <c r="C633" s="269"/>
      <c r="D633" s="269"/>
      <c r="E633" s="269"/>
      <c r="F633" s="13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3:28" ht="13">
      <c r="C634" s="269"/>
      <c r="D634" s="269"/>
      <c r="E634" s="269"/>
      <c r="F634" s="13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3:28" ht="13">
      <c r="C635" s="269"/>
      <c r="D635" s="269"/>
      <c r="E635" s="269"/>
      <c r="F635" s="13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3:28" ht="13">
      <c r="C636" s="269"/>
      <c r="D636" s="269"/>
      <c r="E636" s="269"/>
      <c r="F636" s="13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3:28" ht="13">
      <c r="C637" s="269"/>
      <c r="D637" s="269"/>
      <c r="E637" s="269"/>
      <c r="F637" s="13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3:28" ht="13">
      <c r="C638" s="269"/>
      <c r="D638" s="269"/>
      <c r="E638" s="269"/>
      <c r="F638" s="13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3:28" ht="13">
      <c r="C639" s="269"/>
      <c r="D639" s="269"/>
      <c r="E639" s="269"/>
      <c r="F639" s="13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3:28" ht="13">
      <c r="C640" s="269"/>
      <c r="D640" s="269"/>
      <c r="E640" s="269"/>
      <c r="F640" s="13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3:28" ht="13">
      <c r="C641" s="269"/>
      <c r="D641" s="269"/>
      <c r="E641" s="269"/>
      <c r="F641" s="13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3:28" ht="13">
      <c r="C642" s="269"/>
      <c r="D642" s="269"/>
      <c r="E642" s="269"/>
      <c r="F642" s="13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3:28" ht="13">
      <c r="C643" s="269"/>
      <c r="D643" s="269"/>
      <c r="E643" s="269"/>
      <c r="F643" s="13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3:28" ht="13">
      <c r="C644" s="269"/>
      <c r="D644" s="269"/>
      <c r="E644" s="269"/>
      <c r="F644" s="13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3:28" ht="13">
      <c r="C645" s="269"/>
      <c r="D645" s="269"/>
      <c r="E645" s="269"/>
      <c r="F645" s="13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3:28" ht="13">
      <c r="C646" s="269"/>
      <c r="D646" s="269"/>
      <c r="E646" s="269"/>
      <c r="F646" s="13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3:28" ht="13">
      <c r="C647" s="269"/>
      <c r="D647" s="269"/>
      <c r="E647" s="269"/>
      <c r="F647" s="13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3:28" ht="13">
      <c r="C648" s="269"/>
      <c r="D648" s="269"/>
      <c r="E648" s="269"/>
      <c r="F648" s="13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3:28" ht="13">
      <c r="C649" s="269"/>
      <c r="D649" s="269"/>
      <c r="E649" s="269"/>
      <c r="F649" s="13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3:28" ht="13">
      <c r="C650" s="269"/>
      <c r="D650" s="269"/>
      <c r="E650" s="269"/>
      <c r="F650" s="13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3:28" ht="13">
      <c r="C651" s="269"/>
      <c r="D651" s="269"/>
      <c r="E651" s="269"/>
      <c r="F651" s="13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3:28" ht="13">
      <c r="C652" s="269"/>
      <c r="D652" s="269"/>
      <c r="E652" s="269"/>
      <c r="F652" s="13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3:28" ht="13">
      <c r="C653" s="269"/>
      <c r="D653" s="269"/>
      <c r="E653" s="269"/>
      <c r="F653" s="13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3:28" ht="13">
      <c r="C654" s="269"/>
      <c r="D654" s="269"/>
      <c r="E654" s="269"/>
      <c r="F654" s="13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3:28" ht="13">
      <c r="C655" s="269"/>
      <c r="D655" s="269"/>
      <c r="E655" s="269"/>
      <c r="F655" s="13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3:28" ht="13">
      <c r="C656" s="269"/>
      <c r="D656" s="269"/>
      <c r="E656" s="269"/>
      <c r="F656" s="13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3:28" ht="13">
      <c r="C657" s="269"/>
      <c r="D657" s="269"/>
      <c r="E657" s="269"/>
      <c r="F657" s="13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3:28" ht="13">
      <c r="C658" s="269"/>
      <c r="D658" s="269"/>
      <c r="E658" s="269"/>
      <c r="F658" s="13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3:28" ht="13">
      <c r="C659" s="269"/>
      <c r="D659" s="269"/>
      <c r="E659" s="269"/>
      <c r="F659" s="13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3:28" ht="13">
      <c r="C660" s="269"/>
      <c r="D660" s="269"/>
      <c r="E660" s="269"/>
      <c r="F660" s="13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3:28" ht="13">
      <c r="C661" s="269"/>
      <c r="D661" s="269"/>
      <c r="E661" s="269"/>
      <c r="F661" s="13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3:28" ht="13">
      <c r="C662" s="269"/>
      <c r="D662" s="269"/>
      <c r="E662" s="269"/>
      <c r="F662" s="13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3:28" ht="13">
      <c r="C663" s="269"/>
      <c r="D663" s="269"/>
      <c r="E663" s="269"/>
      <c r="F663" s="13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3:28" ht="13">
      <c r="C664" s="269"/>
      <c r="D664" s="269"/>
      <c r="E664" s="269"/>
      <c r="F664" s="13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3:28" ht="13">
      <c r="C665" s="269"/>
      <c r="D665" s="269"/>
      <c r="E665" s="269"/>
      <c r="F665" s="13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3:28" ht="13">
      <c r="C666" s="269"/>
      <c r="D666" s="269"/>
      <c r="E666" s="269"/>
      <c r="F666" s="13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3:28" ht="13">
      <c r="C667" s="269"/>
      <c r="D667" s="269"/>
      <c r="E667" s="269"/>
      <c r="F667" s="13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3:28" ht="13">
      <c r="C668" s="269"/>
      <c r="D668" s="269"/>
      <c r="E668" s="269"/>
      <c r="F668" s="13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3:28" ht="13">
      <c r="C669" s="269"/>
      <c r="D669" s="269"/>
      <c r="E669" s="269"/>
      <c r="F669" s="13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3:28" ht="13">
      <c r="C670" s="269"/>
      <c r="D670" s="269"/>
      <c r="E670" s="269"/>
      <c r="F670" s="13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3:28" ht="13">
      <c r="C671" s="269"/>
      <c r="D671" s="269"/>
      <c r="E671" s="269"/>
      <c r="F671" s="13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3:28" ht="13">
      <c r="C672" s="269"/>
      <c r="D672" s="269"/>
      <c r="E672" s="269"/>
      <c r="F672" s="13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3:28" ht="13">
      <c r="C673" s="269"/>
      <c r="D673" s="269"/>
      <c r="E673" s="269"/>
      <c r="F673" s="13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3:28" ht="13">
      <c r="C674" s="269"/>
      <c r="D674" s="269"/>
      <c r="E674" s="269"/>
      <c r="F674" s="13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3:28" ht="13">
      <c r="C675" s="269"/>
      <c r="D675" s="269"/>
      <c r="E675" s="269"/>
      <c r="F675" s="13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3:28" ht="13">
      <c r="C676" s="269"/>
      <c r="D676" s="269"/>
      <c r="E676" s="269"/>
      <c r="F676" s="13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3:28" ht="13">
      <c r="C677" s="269"/>
      <c r="D677" s="269"/>
      <c r="E677" s="269"/>
      <c r="F677" s="13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3:28" ht="13">
      <c r="C678" s="269"/>
      <c r="D678" s="269"/>
      <c r="E678" s="269"/>
      <c r="F678" s="13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3:28" ht="13">
      <c r="C679" s="269"/>
      <c r="D679" s="269"/>
      <c r="E679" s="269"/>
      <c r="F679" s="13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3:28" ht="13">
      <c r="C680" s="269"/>
      <c r="D680" s="269"/>
      <c r="E680" s="269"/>
      <c r="F680" s="13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3:28" ht="13">
      <c r="C681" s="269"/>
      <c r="D681" s="269"/>
      <c r="E681" s="269"/>
      <c r="F681" s="13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3:28" ht="13">
      <c r="C682" s="269"/>
      <c r="D682" s="269"/>
      <c r="E682" s="269"/>
      <c r="F682" s="13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3:28" ht="13">
      <c r="C683" s="269"/>
      <c r="D683" s="269"/>
      <c r="E683" s="269"/>
      <c r="F683" s="13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3:28" ht="13">
      <c r="C684" s="269"/>
      <c r="D684" s="269"/>
      <c r="E684" s="269"/>
      <c r="F684" s="13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3:28" ht="13">
      <c r="C685" s="269"/>
      <c r="D685" s="269"/>
      <c r="E685" s="269"/>
      <c r="F685" s="13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3:28" ht="13">
      <c r="C686" s="269"/>
      <c r="D686" s="269"/>
      <c r="E686" s="269"/>
      <c r="F686" s="13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3:28" ht="13">
      <c r="C687" s="269"/>
      <c r="D687" s="269"/>
      <c r="E687" s="269"/>
      <c r="F687" s="13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3:28" ht="13">
      <c r="C688" s="269"/>
      <c r="D688" s="269"/>
      <c r="E688" s="269"/>
      <c r="F688" s="13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3:28" ht="13">
      <c r="C689" s="269"/>
      <c r="D689" s="269"/>
      <c r="E689" s="269"/>
      <c r="F689" s="13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3:28" ht="13">
      <c r="C690" s="269"/>
      <c r="D690" s="269"/>
      <c r="E690" s="269"/>
      <c r="F690" s="13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3:28" ht="13">
      <c r="C691" s="269"/>
      <c r="D691" s="269"/>
      <c r="E691" s="269"/>
      <c r="F691" s="13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3:28" ht="13">
      <c r="C692" s="269"/>
      <c r="D692" s="269"/>
      <c r="E692" s="269"/>
      <c r="F692" s="13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3:28" ht="13">
      <c r="C693" s="269"/>
      <c r="D693" s="269"/>
      <c r="E693" s="269"/>
      <c r="F693" s="13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3:28" ht="13">
      <c r="C694" s="269"/>
      <c r="D694" s="269"/>
      <c r="E694" s="269"/>
      <c r="F694" s="13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3:28" ht="13">
      <c r="C695" s="269"/>
      <c r="D695" s="269"/>
      <c r="E695" s="269"/>
      <c r="F695" s="13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3:28" ht="13">
      <c r="C696" s="269"/>
      <c r="D696" s="269"/>
      <c r="E696" s="269"/>
      <c r="F696" s="13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3:28" ht="13">
      <c r="C697" s="269"/>
      <c r="D697" s="269"/>
      <c r="E697" s="269"/>
      <c r="F697" s="13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3:28" ht="13">
      <c r="C698" s="269"/>
      <c r="D698" s="269"/>
      <c r="E698" s="269"/>
      <c r="F698" s="13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3:28" ht="13">
      <c r="C699" s="269"/>
      <c r="D699" s="269"/>
      <c r="E699" s="269"/>
      <c r="F699" s="13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3:28" ht="13">
      <c r="C700" s="269"/>
      <c r="D700" s="269"/>
      <c r="E700" s="269"/>
      <c r="F700" s="13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3:28" ht="13">
      <c r="C701" s="269"/>
      <c r="D701" s="269"/>
      <c r="E701" s="269"/>
      <c r="F701" s="13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3:28" ht="13">
      <c r="C702" s="269"/>
      <c r="D702" s="269"/>
      <c r="E702" s="269"/>
      <c r="F702" s="13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3:28" ht="13">
      <c r="C703" s="269"/>
      <c r="D703" s="269"/>
      <c r="E703" s="269"/>
      <c r="F703" s="13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3:28" ht="13">
      <c r="C704" s="269"/>
      <c r="D704" s="269"/>
      <c r="E704" s="269"/>
      <c r="F704" s="13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3:28" ht="13">
      <c r="C705" s="269"/>
      <c r="D705" s="269"/>
      <c r="E705" s="269"/>
      <c r="F705" s="13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3:28" ht="13">
      <c r="C706" s="269"/>
      <c r="D706" s="269"/>
      <c r="E706" s="269"/>
      <c r="F706" s="13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3:28" ht="13">
      <c r="C707" s="269"/>
      <c r="D707" s="269"/>
      <c r="E707" s="269"/>
      <c r="F707" s="13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3:28" ht="13">
      <c r="C708" s="269"/>
      <c r="D708" s="269"/>
      <c r="E708" s="269"/>
      <c r="F708" s="13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3:28" ht="13">
      <c r="C709" s="269"/>
      <c r="D709" s="269"/>
      <c r="E709" s="269"/>
      <c r="F709" s="13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3:28" ht="13">
      <c r="C710" s="269"/>
      <c r="D710" s="269"/>
      <c r="E710" s="269"/>
      <c r="F710" s="13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3:28" ht="13">
      <c r="C711" s="269"/>
      <c r="D711" s="269"/>
      <c r="E711" s="269"/>
      <c r="F711" s="13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3:28" ht="13">
      <c r="C712" s="269"/>
      <c r="D712" s="269"/>
      <c r="E712" s="269"/>
      <c r="F712" s="13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3:28" ht="13">
      <c r="C713" s="269"/>
      <c r="D713" s="269"/>
      <c r="E713" s="269"/>
      <c r="F713" s="13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3:28" ht="13">
      <c r="C714" s="269"/>
      <c r="D714" s="269"/>
      <c r="E714" s="269"/>
      <c r="F714" s="13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3:28" ht="13">
      <c r="C715" s="269"/>
      <c r="D715" s="269"/>
      <c r="E715" s="269"/>
      <c r="F715" s="13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3:28" ht="13">
      <c r="C716" s="269"/>
      <c r="D716" s="269"/>
      <c r="E716" s="269"/>
      <c r="F716" s="13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3:28" ht="13">
      <c r="C717" s="269"/>
      <c r="D717" s="269"/>
      <c r="E717" s="269"/>
      <c r="F717" s="13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3:28" ht="13">
      <c r="C718" s="269"/>
      <c r="D718" s="269"/>
      <c r="E718" s="269"/>
      <c r="F718" s="13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3:28" ht="13">
      <c r="C719" s="269"/>
      <c r="D719" s="269"/>
      <c r="E719" s="269"/>
      <c r="F719" s="13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3:28" ht="13">
      <c r="C720" s="269"/>
      <c r="D720" s="269"/>
      <c r="E720" s="269"/>
      <c r="F720" s="13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3:28" ht="13">
      <c r="C721" s="269"/>
      <c r="D721" s="269"/>
      <c r="E721" s="269"/>
      <c r="F721" s="13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3:28" ht="13">
      <c r="C722" s="269"/>
      <c r="D722" s="269"/>
      <c r="E722" s="269"/>
      <c r="F722" s="13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3:28" ht="13">
      <c r="C723" s="269"/>
      <c r="D723" s="269"/>
      <c r="E723" s="269"/>
      <c r="F723" s="13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3:28" ht="13">
      <c r="C724" s="269"/>
      <c r="D724" s="269"/>
      <c r="E724" s="269"/>
      <c r="F724" s="13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3:28" ht="13">
      <c r="C725" s="269"/>
      <c r="D725" s="269"/>
      <c r="E725" s="269"/>
      <c r="F725" s="13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3:28" ht="13">
      <c r="C726" s="269"/>
      <c r="D726" s="269"/>
      <c r="E726" s="269"/>
      <c r="F726" s="13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3:28" ht="13">
      <c r="C727" s="269"/>
      <c r="D727" s="269"/>
      <c r="E727" s="269"/>
      <c r="F727" s="13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3:28" ht="13">
      <c r="C728" s="269"/>
      <c r="D728" s="269"/>
      <c r="E728" s="269"/>
      <c r="F728" s="13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3:28" ht="13">
      <c r="C729" s="269"/>
      <c r="D729" s="269"/>
      <c r="E729" s="269"/>
      <c r="F729" s="13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3:28" ht="13">
      <c r="C730" s="269"/>
      <c r="D730" s="269"/>
      <c r="E730" s="269"/>
      <c r="F730" s="13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3:28" ht="13">
      <c r="C731" s="269"/>
      <c r="D731" s="269"/>
      <c r="E731" s="269"/>
      <c r="F731" s="13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3:28" ht="13">
      <c r="C732" s="269"/>
      <c r="D732" s="269"/>
      <c r="E732" s="269"/>
      <c r="F732" s="13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3:28" ht="13">
      <c r="C733" s="269"/>
      <c r="D733" s="269"/>
      <c r="E733" s="269"/>
      <c r="F733" s="13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3:28" ht="13">
      <c r="C734" s="269"/>
      <c r="D734" s="269"/>
      <c r="E734" s="269"/>
      <c r="F734" s="13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3:28" ht="13">
      <c r="C735" s="269"/>
      <c r="D735" s="269"/>
      <c r="E735" s="269"/>
      <c r="F735" s="13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3:28" ht="13">
      <c r="C736" s="269"/>
      <c r="D736" s="269"/>
      <c r="E736" s="269"/>
      <c r="F736" s="13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3:28" ht="13">
      <c r="C737" s="269"/>
      <c r="D737" s="269"/>
      <c r="E737" s="269"/>
      <c r="F737" s="13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3:28" ht="13">
      <c r="C738" s="269"/>
      <c r="D738" s="269"/>
      <c r="E738" s="269"/>
      <c r="F738" s="13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3:28" ht="13">
      <c r="C739" s="269"/>
      <c r="D739" s="269"/>
      <c r="E739" s="269"/>
      <c r="F739" s="13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3:28" ht="13">
      <c r="C740" s="269"/>
      <c r="D740" s="269"/>
      <c r="E740" s="269"/>
      <c r="F740" s="13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3:28" ht="13">
      <c r="C741" s="269"/>
      <c r="D741" s="269"/>
      <c r="E741" s="269"/>
      <c r="F741" s="13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3:28" ht="13">
      <c r="C742" s="269"/>
      <c r="D742" s="269"/>
      <c r="E742" s="269"/>
      <c r="F742" s="13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3:28" ht="13">
      <c r="C743" s="269"/>
      <c r="D743" s="269"/>
      <c r="E743" s="269"/>
      <c r="F743" s="13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3:28" ht="13">
      <c r="C744" s="269"/>
      <c r="D744" s="269"/>
      <c r="E744" s="269"/>
      <c r="F744" s="13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3:28" ht="13">
      <c r="C745" s="269"/>
      <c r="D745" s="269"/>
      <c r="E745" s="269"/>
      <c r="F745" s="13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3:28" ht="13">
      <c r="C746" s="269"/>
      <c r="D746" s="269"/>
      <c r="E746" s="269"/>
      <c r="F746" s="13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3:28" ht="13">
      <c r="C747" s="269"/>
      <c r="D747" s="269"/>
      <c r="E747" s="269"/>
      <c r="F747" s="13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3:28" ht="13">
      <c r="C748" s="269"/>
      <c r="D748" s="269"/>
      <c r="E748" s="269"/>
      <c r="F748" s="13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3:28" ht="13">
      <c r="C749" s="269"/>
      <c r="D749" s="269"/>
      <c r="E749" s="269"/>
      <c r="F749" s="13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3:28" ht="13">
      <c r="C750" s="269"/>
      <c r="D750" s="269"/>
      <c r="E750" s="269"/>
      <c r="F750" s="13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3:28" ht="13">
      <c r="C751" s="269"/>
      <c r="D751" s="269"/>
      <c r="E751" s="269"/>
      <c r="F751" s="13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3:28" ht="13">
      <c r="C752" s="269"/>
      <c r="D752" s="269"/>
      <c r="E752" s="269"/>
      <c r="F752" s="13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3:28" ht="13">
      <c r="C753" s="269"/>
      <c r="D753" s="269"/>
      <c r="E753" s="269"/>
      <c r="F753" s="13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3:28" ht="13">
      <c r="C754" s="269"/>
      <c r="D754" s="269"/>
      <c r="E754" s="269"/>
      <c r="F754" s="13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3:28" ht="13">
      <c r="C755" s="269"/>
      <c r="D755" s="269"/>
      <c r="E755" s="269"/>
      <c r="F755" s="13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3:28" ht="13">
      <c r="C756" s="269"/>
      <c r="D756" s="269"/>
      <c r="E756" s="269"/>
      <c r="F756" s="13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3:28" ht="13">
      <c r="C757" s="269"/>
      <c r="D757" s="269"/>
      <c r="E757" s="269"/>
      <c r="F757" s="13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3:28" ht="13">
      <c r="C758" s="269"/>
      <c r="D758" s="269"/>
      <c r="E758" s="269"/>
      <c r="F758" s="13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3:28" ht="13">
      <c r="C759" s="269"/>
      <c r="D759" s="269"/>
      <c r="E759" s="269"/>
      <c r="F759" s="13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3:28" ht="13">
      <c r="C760" s="269"/>
      <c r="D760" s="269"/>
      <c r="E760" s="269"/>
      <c r="F760" s="13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3:28" ht="13">
      <c r="C761" s="269"/>
      <c r="D761" s="269"/>
      <c r="E761" s="269"/>
      <c r="F761" s="13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3:28" ht="13">
      <c r="C762" s="269"/>
      <c r="D762" s="269"/>
      <c r="E762" s="269"/>
      <c r="F762" s="13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3:28" ht="13">
      <c r="C763" s="269"/>
      <c r="D763" s="269"/>
      <c r="E763" s="269"/>
      <c r="F763" s="13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3:28" ht="13">
      <c r="C764" s="269"/>
      <c r="D764" s="269"/>
      <c r="E764" s="269"/>
      <c r="F764" s="13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3:28" ht="13">
      <c r="C765" s="269"/>
      <c r="D765" s="269"/>
      <c r="E765" s="269"/>
      <c r="F765" s="13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3:28" ht="13">
      <c r="C766" s="269"/>
      <c r="D766" s="269"/>
      <c r="E766" s="269"/>
      <c r="F766" s="13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3:28" ht="13">
      <c r="C767" s="269"/>
      <c r="D767" s="269"/>
      <c r="E767" s="269"/>
      <c r="F767" s="13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3:28" ht="13">
      <c r="C768" s="269"/>
      <c r="D768" s="269"/>
      <c r="E768" s="269"/>
      <c r="F768" s="13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3:28" ht="13">
      <c r="C769" s="269"/>
      <c r="D769" s="269"/>
      <c r="E769" s="269"/>
      <c r="F769" s="13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3:28" ht="13">
      <c r="C770" s="269"/>
      <c r="D770" s="269"/>
      <c r="E770" s="269"/>
      <c r="F770" s="13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3:28" ht="13">
      <c r="C771" s="269"/>
      <c r="D771" s="269"/>
      <c r="E771" s="269"/>
      <c r="F771" s="13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3:28" ht="13">
      <c r="C772" s="269"/>
      <c r="D772" s="269"/>
      <c r="E772" s="269"/>
      <c r="F772" s="13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3:28" ht="13">
      <c r="C773" s="269"/>
      <c r="D773" s="269"/>
      <c r="E773" s="269"/>
      <c r="F773" s="13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3:28" ht="13">
      <c r="C774" s="269"/>
      <c r="D774" s="269"/>
      <c r="E774" s="269"/>
      <c r="F774" s="13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3:28" ht="13">
      <c r="C775" s="269"/>
      <c r="D775" s="269"/>
      <c r="E775" s="269"/>
      <c r="F775" s="13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3:28" ht="13">
      <c r="C776" s="269"/>
      <c r="D776" s="269"/>
      <c r="E776" s="269"/>
      <c r="F776" s="13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3:28" ht="13">
      <c r="C777" s="269"/>
      <c r="D777" s="269"/>
      <c r="E777" s="269"/>
      <c r="F777" s="13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3:28" ht="13">
      <c r="C778" s="269"/>
      <c r="D778" s="269"/>
      <c r="E778" s="269"/>
      <c r="F778" s="13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3:28" ht="13">
      <c r="C779" s="269"/>
      <c r="D779" s="269"/>
      <c r="E779" s="269"/>
      <c r="F779" s="13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3:28" ht="13">
      <c r="C780" s="269"/>
      <c r="D780" s="269"/>
      <c r="E780" s="269"/>
      <c r="F780" s="13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3:28" ht="13">
      <c r="C781" s="269"/>
      <c r="D781" s="269"/>
      <c r="E781" s="269"/>
      <c r="F781" s="13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3:28" ht="13">
      <c r="C782" s="269"/>
      <c r="D782" s="269"/>
      <c r="E782" s="269"/>
      <c r="F782" s="13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3:28" ht="13">
      <c r="C783" s="269"/>
      <c r="D783" s="269"/>
      <c r="E783" s="269"/>
      <c r="F783" s="13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3:28" ht="13">
      <c r="C784" s="269"/>
      <c r="D784" s="269"/>
      <c r="E784" s="269"/>
      <c r="F784" s="13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3:28" ht="13">
      <c r="C785" s="269"/>
      <c r="D785" s="269"/>
      <c r="E785" s="269"/>
      <c r="F785" s="13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3:28" ht="13">
      <c r="C786" s="269"/>
      <c r="D786" s="269"/>
      <c r="E786" s="269"/>
      <c r="F786" s="13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3:28" ht="13">
      <c r="C787" s="269"/>
      <c r="D787" s="269"/>
      <c r="E787" s="269"/>
      <c r="F787" s="13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3:28" ht="13">
      <c r="C788" s="269"/>
      <c r="D788" s="269"/>
      <c r="E788" s="269"/>
      <c r="F788" s="13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3:28" ht="13">
      <c r="C789" s="269"/>
      <c r="D789" s="269"/>
      <c r="E789" s="269"/>
      <c r="F789" s="13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3:28" ht="13">
      <c r="C790" s="269"/>
      <c r="D790" s="269"/>
      <c r="E790" s="269"/>
      <c r="F790" s="13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3:28" ht="13">
      <c r="C791" s="269"/>
      <c r="D791" s="269"/>
      <c r="E791" s="269"/>
      <c r="F791" s="13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3:28" ht="13">
      <c r="C792" s="269"/>
      <c r="D792" s="269"/>
      <c r="E792" s="269"/>
      <c r="F792" s="13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3:28" ht="13">
      <c r="C793" s="269"/>
      <c r="D793" s="269"/>
      <c r="E793" s="269"/>
      <c r="F793" s="13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3:28" ht="13">
      <c r="C794" s="269"/>
      <c r="D794" s="269"/>
      <c r="E794" s="269"/>
      <c r="F794" s="13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3:28" ht="13">
      <c r="C795" s="269"/>
      <c r="D795" s="269"/>
      <c r="E795" s="269"/>
      <c r="F795" s="13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3:28" ht="13">
      <c r="C796" s="269"/>
      <c r="D796" s="269"/>
      <c r="E796" s="269"/>
      <c r="F796" s="13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3:28" ht="13">
      <c r="C797" s="269"/>
      <c r="D797" s="269"/>
      <c r="E797" s="269"/>
      <c r="F797" s="13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3:28" ht="13">
      <c r="C798" s="269"/>
      <c r="D798" s="269"/>
      <c r="E798" s="269"/>
      <c r="F798" s="13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3:28" ht="13">
      <c r="C799" s="269"/>
      <c r="D799" s="269"/>
      <c r="E799" s="269"/>
      <c r="F799" s="13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3:28" ht="13">
      <c r="C800" s="269"/>
      <c r="D800" s="269"/>
      <c r="E800" s="269"/>
      <c r="F800" s="13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3:28" ht="13">
      <c r="C801" s="269"/>
      <c r="D801" s="269"/>
      <c r="E801" s="269"/>
      <c r="F801" s="13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3:28" ht="13">
      <c r="C802" s="269"/>
      <c r="D802" s="269"/>
      <c r="E802" s="269"/>
      <c r="F802" s="13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3:28" ht="13">
      <c r="C803" s="269"/>
      <c r="D803" s="269"/>
      <c r="E803" s="269"/>
      <c r="F803" s="13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3:28" ht="13">
      <c r="C804" s="269"/>
      <c r="D804" s="269"/>
      <c r="E804" s="269"/>
      <c r="F804" s="13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3:28" ht="13">
      <c r="C805" s="269"/>
      <c r="D805" s="269"/>
      <c r="E805" s="269"/>
      <c r="F805" s="13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3:28" ht="13">
      <c r="C806" s="269"/>
      <c r="D806" s="269"/>
      <c r="E806" s="269"/>
      <c r="F806" s="13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3:28" ht="13">
      <c r="C807" s="269"/>
      <c r="D807" s="269"/>
      <c r="E807" s="269"/>
      <c r="F807" s="13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3:28" ht="13">
      <c r="C808" s="269"/>
      <c r="D808" s="269"/>
      <c r="E808" s="269"/>
      <c r="F808" s="13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3:28" ht="13">
      <c r="C809" s="269"/>
      <c r="D809" s="269"/>
      <c r="E809" s="269"/>
      <c r="F809" s="13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3:28" ht="13">
      <c r="C810" s="269"/>
      <c r="D810" s="269"/>
      <c r="E810" s="269"/>
      <c r="F810" s="13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3:28" ht="13">
      <c r="C811" s="269"/>
      <c r="D811" s="269"/>
      <c r="E811" s="269"/>
      <c r="F811" s="13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3:28" ht="13">
      <c r="C812" s="269"/>
      <c r="D812" s="269"/>
      <c r="E812" s="269"/>
      <c r="F812" s="13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3:28" ht="13">
      <c r="C813" s="269"/>
      <c r="D813" s="269"/>
      <c r="E813" s="269"/>
      <c r="F813" s="13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3:28" ht="13">
      <c r="C814" s="269"/>
      <c r="D814" s="269"/>
      <c r="E814" s="269"/>
      <c r="F814" s="13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3:28" ht="13">
      <c r="C815" s="269"/>
      <c r="D815" s="269"/>
      <c r="E815" s="269"/>
      <c r="F815" s="13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3:28" ht="13">
      <c r="C816" s="269"/>
      <c r="D816" s="269"/>
      <c r="E816" s="269"/>
      <c r="F816" s="13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3:28" ht="13">
      <c r="C817" s="269"/>
      <c r="D817" s="269"/>
      <c r="E817" s="269"/>
      <c r="F817" s="13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3:28" ht="13">
      <c r="C818" s="269"/>
      <c r="D818" s="269"/>
      <c r="E818" s="269"/>
      <c r="F818" s="13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3:28" ht="13">
      <c r="C819" s="269"/>
      <c r="D819" s="269"/>
      <c r="E819" s="269"/>
      <c r="F819" s="13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3:28" ht="13">
      <c r="C820" s="269"/>
      <c r="D820" s="269"/>
      <c r="E820" s="269"/>
      <c r="F820" s="13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3:28" ht="13">
      <c r="C821" s="269"/>
      <c r="D821" s="269"/>
      <c r="E821" s="269"/>
      <c r="F821" s="13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3:28" ht="13">
      <c r="C822" s="269"/>
      <c r="D822" s="269"/>
      <c r="E822" s="269"/>
      <c r="F822" s="13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3:28" ht="13">
      <c r="C823" s="269"/>
      <c r="D823" s="269"/>
      <c r="E823" s="269"/>
      <c r="F823" s="13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3:28" ht="13">
      <c r="C824" s="269"/>
      <c r="D824" s="269"/>
      <c r="E824" s="269"/>
      <c r="F824" s="13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3:28" ht="13">
      <c r="C825" s="269"/>
      <c r="D825" s="269"/>
      <c r="E825" s="269"/>
      <c r="F825" s="13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3:28" ht="13">
      <c r="C826" s="269"/>
      <c r="D826" s="269"/>
      <c r="E826" s="269"/>
      <c r="F826" s="13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3:28" ht="13">
      <c r="C827" s="269"/>
      <c r="D827" s="269"/>
      <c r="E827" s="269"/>
      <c r="F827" s="13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3:28" ht="13">
      <c r="C828" s="269"/>
      <c r="D828" s="269"/>
      <c r="E828" s="269"/>
      <c r="F828" s="13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3:28" ht="13">
      <c r="E829" s="269"/>
      <c r="F829" s="13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3:28" ht="13">
      <c r="E830" s="269"/>
      <c r="F830" s="13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3:28" ht="13">
      <c r="E831" s="269"/>
      <c r="F831" s="13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3:28" ht="13">
      <c r="E832" s="269"/>
      <c r="F832" s="13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5:28" ht="13">
      <c r="E833" s="269"/>
      <c r="F833" s="13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5:28" ht="13">
      <c r="E834" s="269"/>
      <c r="F834" s="13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5:28" ht="13">
      <c r="E835" s="269"/>
      <c r="F835" s="13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5:28" ht="13">
      <c r="E836" s="269"/>
      <c r="F836" s="13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5:28" ht="13">
      <c r="E837" s="269"/>
      <c r="F837" s="13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5:28" ht="13">
      <c r="E838" s="269"/>
      <c r="F838" s="13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5:28" ht="13">
      <c r="E839" s="269"/>
      <c r="F839" s="13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5:28" ht="13">
      <c r="E840" s="269"/>
      <c r="F840" s="13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5:28" ht="13">
      <c r="E841" s="269"/>
      <c r="F841" s="13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5:28" ht="13">
      <c r="E842" s="269"/>
      <c r="F842" s="13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5:28" ht="13">
      <c r="E843" s="269"/>
      <c r="F843" s="13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5:28" ht="13">
      <c r="E844" s="269"/>
      <c r="F844" s="13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5:28" ht="13">
      <c r="E845" s="269"/>
      <c r="F845" s="13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5:28" ht="13">
      <c r="E846" s="269"/>
      <c r="F846" s="13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5:28" ht="13">
      <c r="E847" s="269"/>
      <c r="F847" s="13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5:28" ht="13">
      <c r="E848" s="269"/>
      <c r="F848" s="13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5:28" ht="13">
      <c r="E849" s="269"/>
      <c r="F849" s="13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5:28" ht="13">
      <c r="E850" s="269"/>
      <c r="F850" s="13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5:28" ht="13">
      <c r="E851" s="269"/>
      <c r="F851" s="13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5:28" ht="13">
      <c r="E852" s="269"/>
      <c r="F852" s="13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5:28" ht="13">
      <c r="E853" s="269"/>
      <c r="F853" s="13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5:28" ht="13">
      <c r="E854" s="269"/>
      <c r="F854" s="13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5:28" ht="13">
      <c r="E855" s="269"/>
      <c r="F855" s="13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5:28" ht="13">
      <c r="E856" s="269"/>
      <c r="F856" s="13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5:28" ht="13">
      <c r="E857" s="269"/>
      <c r="F857" s="13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5:28" ht="13">
      <c r="E858" s="269"/>
      <c r="F858" s="13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5:28" ht="13">
      <c r="E859" s="269"/>
      <c r="F859" s="13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5:28" ht="13">
      <c r="E860" s="269"/>
      <c r="F860" s="13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5:28" ht="13">
      <c r="E861" s="269"/>
      <c r="F861" s="13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5:28" ht="13">
      <c r="E862" s="269"/>
      <c r="F862" s="13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5:28" ht="13">
      <c r="E863" s="269"/>
      <c r="F863" s="13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5:28" ht="13">
      <c r="E864" s="269"/>
      <c r="F864" s="13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5:28" ht="13">
      <c r="E865" s="269"/>
      <c r="F865" s="13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5:28" ht="13">
      <c r="E866" s="269"/>
      <c r="F866" s="13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5:28" ht="13">
      <c r="E867" s="269"/>
      <c r="F867" s="13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5:28" ht="13">
      <c r="E868" s="269"/>
      <c r="F868" s="13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5:28" ht="13">
      <c r="E869" s="269"/>
      <c r="F869" s="13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5:28" ht="13">
      <c r="E870" s="269"/>
      <c r="F870" s="13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5:28" ht="13">
      <c r="E871" s="269"/>
      <c r="F871" s="13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5:28" ht="13">
      <c r="E872" s="269"/>
      <c r="F872" s="13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5:28" ht="13">
      <c r="E873" s="269"/>
      <c r="F873" s="13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5:28" ht="13">
      <c r="E874" s="269"/>
      <c r="F874" s="13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5:28" ht="13">
      <c r="E875" s="269"/>
      <c r="F875" s="13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5:28" ht="13">
      <c r="E876" s="269"/>
      <c r="F876" s="13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5:28" ht="13">
      <c r="E877" s="269"/>
      <c r="F877" s="13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5:28" ht="13">
      <c r="E878" s="269"/>
      <c r="F878" s="13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5:28" ht="13">
      <c r="E879" s="269"/>
      <c r="F879" s="13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5:28" ht="13">
      <c r="E880" s="269"/>
      <c r="F880" s="13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5:28" ht="13">
      <c r="E881" s="269"/>
      <c r="F881" s="13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5:28" ht="13">
      <c r="E882" s="269"/>
      <c r="F882" s="13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5:28" ht="13">
      <c r="E883" s="269"/>
      <c r="F883" s="13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5:28" ht="13">
      <c r="E884" s="269"/>
      <c r="F884" s="13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5:28" ht="13">
      <c r="E885" s="269"/>
      <c r="F885" s="13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5:28" ht="13">
      <c r="E886" s="269"/>
      <c r="F886" s="13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5:28" ht="13">
      <c r="E887" s="269"/>
      <c r="F887" s="13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5:28" ht="13">
      <c r="E888" s="269"/>
      <c r="F888" s="13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5:28" ht="13">
      <c r="E889" s="269"/>
      <c r="F889" s="13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5:28" ht="13">
      <c r="E890" s="269"/>
      <c r="F890" s="13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5:28" ht="13">
      <c r="E891" s="269"/>
      <c r="F891" s="13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5:28" ht="13">
      <c r="E892" s="269"/>
      <c r="F892" s="13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5:28" ht="13">
      <c r="E893" s="269"/>
      <c r="F893" s="13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5:28" ht="13">
      <c r="E894" s="269"/>
      <c r="F894" s="13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5:28" ht="13">
      <c r="E895" s="269"/>
      <c r="F895" s="13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5:28" ht="13">
      <c r="E896" s="269"/>
      <c r="F896" s="13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5:28" ht="13">
      <c r="E897" s="269"/>
      <c r="F897" s="13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5:28" ht="13">
      <c r="E898" s="269"/>
      <c r="F898" s="13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5:28" ht="13">
      <c r="E899" s="269"/>
      <c r="F899" s="13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5:28" ht="13">
      <c r="E900" s="269"/>
      <c r="F900" s="13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5:28" ht="13">
      <c r="E901" s="269"/>
      <c r="F901" s="13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5:28" ht="13">
      <c r="E902" s="269"/>
      <c r="F902" s="13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5:28" ht="13">
      <c r="E903" s="269"/>
      <c r="F903" s="13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5:28" ht="13">
      <c r="E904" s="269"/>
      <c r="F904" s="13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5:28" ht="13">
      <c r="E905" s="269"/>
      <c r="F905" s="13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5:28" ht="13">
      <c r="E906" s="269"/>
      <c r="F906" s="13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5:28" ht="13">
      <c r="E907" s="269"/>
      <c r="F907" s="13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5:28" ht="13">
      <c r="E908" s="269"/>
      <c r="F908" s="13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5:28" ht="13">
      <c r="E909" s="269"/>
      <c r="F909" s="13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5:28" ht="13">
      <c r="E910" s="269"/>
      <c r="F910" s="13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5:28" ht="13">
      <c r="E911" s="269"/>
      <c r="F911" s="13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5:28" ht="13">
      <c r="E912" s="269"/>
      <c r="F912" s="13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5:28" ht="13">
      <c r="E913" s="269"/>
      <c r="F913" s="13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5:28" ht="13">
      <c r="E914" s="269"/>
      <c r="F914" s="13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5:28" ht="13">
      <c r="E915" s="269"/>
      <c r="F915" s="13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5:28" ht="13">
      <c r="E916" s="269"/>
      <c r="F916" s="13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5:28" ht="13">
      <c r="E917" s="269"/>
      <c r="F917" s="13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5:28" ht="13">
      <c r="E918" s="269"/>
      <c r="F918" s="13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5:28" ht="13">
      <c r="E919" s="269"/>
      <c r="F919" s="13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5:28" ht="13">
      <c r="E920" s="269"/>
      <c r="F920" s="13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5:28" ht="13">
      <c r="E921" s="269"/>
      <c r="F921" s="13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5:28" ht="13">
      <c r="E922" s="269"/>
      <c r="F922" s="13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5:28" ht="13">
      <c r="E923" s="269"/>
      <c r="F923" s="13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5:28" ht="13">
      <c r="E924" s="269"/>
      <c r="F924" s="13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5:28" ht="13">
      <c r="E925" s="269"/>
      <c r="F925" s="13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5:28" ht="13">
      <c r="E926" s="269"/>
      <c r="F926" s="13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5:28" ht="13">
      <c r="E927" s="269"/>
      <c r="F927" s="13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5:28" ht="13">
      <c r="E928" s="269"/>
      <c r="F928" s="13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5:28" ht="13">
      <c r="E929" s="269"/>
      <c r="F929" s="13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5:28" ht="13">
      <c r="E930" s="269"/>
      <c r="F930" s="13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5:28" ht="13">
      <c r="E931" s="269"/>
      <c r="F931" s="13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5:28" ht="13">
      <c r="E932" s="269"/>
      <c r="F932" s="13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5:28" ht="13">
      <c r="E933" s="269"/>
      <c r="F933" s="13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5:28" ht="13">
      <c r="E934" s="269"/>
      <c r="F934" s="13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5:28" ht="13">
      <c r="E935" s="269"/>
      <c r="F935" s="13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5:28" ht="13">
      <c r="E936" s="269"/>
      <c r="F936" s="13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5:28" ht="13">
      <c r="E937" s="269"/>
      <c r="F937" s="13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5:28" ht="13">
      <c r="E938" s="269"/>
      <c r="F938" s="13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5:28" ht="13">
      <c r="E939" s="269"/>
      <c r="F939" s="13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5:28" ht="13">
      <c r="E940" s="269"/>
      <c r="F940" s="13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5:28" ht="13">
      <c r="E941" s="269"/>
      <c r="F941" s="13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5:28" ht="13">
      <c r="E942" s="269"/>
      <c r="F942" s="13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5:28" ht="13">
      <c r="E943" s="269"/>
      <c r="F943" s="13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5:28" ht="13">
      <c r="E944" s="269"/>
      <c r="F944" s="13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5:28" ht="13">
      <c r="E945" s="269"/>
      <c r="F945" s="13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5:28" ht="13">
      <c r="E946" s="269"/>
      <c r="F946" s="13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5:28" ht="13">
      <c r="E947" s="269"/>
      <c r="F947" s="13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5:28" ht="13">
      <c r="E948" s="269"/>
      <c r="F948" s="13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5:28" ht="13">
      <c r="E949" s="269"/>
      <c r="F949" s="13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5:28" ht="13">
      <c r="E950" s="269"/>
      <c r="F950" s="13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5:28" ht="13">
      <c r="E951" s="269"/>
      <c r="F951" s="13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5:28" ht="13">
      <c r="E952" s="269"/>
      <c r="F952" s="13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5:28" ht="13">
      <c r="E953" s="269"/>
      <c r="F953" s="13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5:28" ht="13">
      <c r="E954" s="269"/>
      <c r="F954" s="13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5:28" ht="13">
      <c r="E955" s="269"/>
      <c r="F955" s="13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5:28" ht="13">
      <c r="E956" s="269"/>
      <c r="F956" s="13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5:28" ht="13">
      <c r="E957" s="269"/>
      <c r="F957" s="13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5:28" ht="13">
      <c r="E958" s="269"/>
      <c r="F958" s="13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5:28" ht="13">
      <c r="E959" s="269"/>
      <c r="F959" s="13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5:28" ht="13">
      <c r="E960" s="269"/>
      <c r="F960" s="13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5:28" ht="13">
      <c r="E961" s="269"/>
      <c r="F961" s="13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5:28" ht="13">
      <c r="E962" s="269"/>
      <c r="F962" s="13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5:28" ht="13">
      <c r="E963" s="269"/>
      <c r="F963" s="13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5:28" ht="13">
      <c r="E964" s="269"/>
      <c r="F964" s="13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5:28" ht="13">
      <c r="E965" s="269"/>
      <c r="F965" s="13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5:28" ht="13">
      <c r="E966" s="269"/>
      <c r="F966" s="13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5:28" ht="13">
      <c r="E967" s="269"/>
      <c r="F967" s="13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5:28" ht="13">
      <c r="E968" s="269"/>
      <c r="F968" s="13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5:28" ht="13">
      <c r="E969" s="269"/>
      <c r="F969" s="13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5:28" ht="13">
      <c r="E970" s="269"/>
      <c r="F970" s="13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5:28" ht="13">
      <c r="E971" s="269"/>
      <c r="F971" s="13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5:28" ht="13">
      <c r="E972" s="269"/>
      <c r="F972" s="13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5:28" ht="13">
      <c r="E973" s="269"/>
      <c r="F973" s="13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5:28" ht="13">
      <c r="E974" s="269"/>
      <c r="F974" s="13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5:28" ht="13">
      <c r="E975" s="269"/>
      <c r="F975" s="13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5:28" ht="13">
      <c r="E976" s="269"/>
      <c r="F976" s="13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5:28" ht="13">
      <c r="E977" s="269"/>
      <c r="F977" s="13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5:28" ht="13">
      <c r="E978" s="269"/>
      <c r="F978" s="13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5:28" ht="13">
      <c r="E979" s="269"/>
      <c r="F979" s="13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5:28" ht="13">
      <c r="E980" s="269"/>
      <c r="F980" s="13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5:28" ht="13">
      <c r="E981" s="269"/>
      <c r="F981" s="13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5:28" ht="13">
      <c r="E982" s="269"/>
      <c r="F982" s="13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5:28" ht="13">
      <c r="E983" s="269"/>
      <c r="F983" s="13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5:28" ht="13">
      <c r="E984" s="269"/>
      <c r="F984" s="13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5:28" ht="13">
      <c r="E985" s="269"/>
      <c r="F985" s="13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5:28" ht="13">
      <c r="E986" s="269"/>
      <c r="F986" s="13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5:28" ht="13">
      <c r="E987" s="269"/>
      <c r="F987" s="13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5:28" ht="13">
      <c r="E988" s="269"/>
      <c r="F988" s="13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5:28" ht="13">
      <c r="E989" s="269"/>
      <c r="F989" s="13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5:28" ht="13">
      <c r="E990" s="269"/>
      <c r="F990" s="13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5:28" ht="13">
      <c r="E991" s="269"/>
      <c r="F991" s="13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5:28" ht="13">
      <c r="E992" s="269"/>
      <c r="F992" s="13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5:28" ht="13">
      <c r="E993" s="269"/>
      <c r="F993" s="13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5:28" ht="13">
      <c r="E994" s="269"/>
      <c r="F994" s="13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5:28" ht="13">
      <c r="E995" s="269"/>
      <c r="F995" s="13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5:28" ht="13">
      <c r="E996" s="269"/>
      <c r="F996" s="13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5:28" ht="13">
      <c r="E997" s="269"/>
      <c r="F997" s="13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5:28" ht="13">
      <c r="E998" s="269"/>
      <c r="F998" s="13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5:28" ht="13">
      <c r="E999" s="269"/>
      <c r="F999" s="13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</sheetData>
  <conditionalFormatting sqref="G1:G520 G525:G82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520">
    <cfRule type="colorScale" priority="2">
      <colorScale>
        <cfvo type="formula" val="0.25"/>
        <cfvo type="percentile" val="50"/>
        <cfvo type="formula" val="0.5"/>
        <color rgb="FFE67C73"/>
        <color rgb="FFFFFFFF"/>
        <color rgb="FF38761D"/>
      </colorScale>
    </cfRule>
  </conditionalFormatting>
  <conditionalFormatting sqref="I1:I520 I525:I828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:J520 J525:J828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:K520 K525:K828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520 L525:L82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1:M520 M525:M828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520 N525:N828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1:O520 O525:O828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:P520 P525:P828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1:Q520 Q525:Q828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1:R520 R525:R828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:S520 S525:S828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1:T520 T525:T828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520 U525:U828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1:V520 V525:V828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1:W520 W525:W828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1:X520 X525:X828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:Y520 Y525:Y828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:Z520 Z525:Z828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:AA520 AA525:AA828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:AB520 AB525:AB828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4"/>
  <sheetViews>
    <sheetView workbookViewId="0">
      <selection activeCell="K22" sqref="K22"/>
    </sheetView>
  </sheetViews>
  <sheetFormatPr baseColWidth="10" defaultColWidth="12.6640625" defaultRowHeight="15.75" customHeight="1"/>
  <cols>
    <col min="1" max="22" width="10.1640625" customWidth="1"/>
    <col min="23" max="23" width="27.83203125" customWidth="1"/>
    <col min="24" max="29" width="9.1640625" customWidth="1"/>
  </cols>
  <sheetData>
    <row r="1" spans="1:29" ht="38" customHeight="1">
      <c r="A1" s="311" t="s">
        <v>0</v>
      </c>
      <c r="B1" s="312" t="s">
        <v>1</v>
      </c>
      <c r="C1" s="312" t="s">
        <v>2</v>
      </c>
      <c r="D1" s="311" t="s">
        <v>3</v>
      </c>
      <c r="E1" s="312" t="s">
        <v>4</v>
      </c>
      <c r="F1" s="312" t="s">
        <v>5</v>
      </c>
      <c r="G1" s="311" t="s">
        <v>6</v>
      </c>
      <c r="H1" s="312" t="s">
        <v>7</v>
      </c>
      <c r="I1" s="312" t="s">
        <v>8</v>
      </c>
      <c r="J1" s="311" t="s">
        <v>9</v>
      </c>
      <c r="K1" s="312" t="s">
        <v>10</v>
      </c>
      <c r="L1" s="312" t="s">
        <v>11</v>
      </c>
      <c r="M1" s="311" t="s">
        <v>12</v>
      </c>
      <c r="N1" s="311" t="s">
        <v>13</v>
      </c>
      <c r="O1" s="311" t="s">
        <v>14</v>
      </c>
      <c r="P1" s="311" t="s">
        <v>15</v>
      </c>
      <c r="Q1" s="311" t="s">
        <v>16</v>
      </c>
      <c r="R1" s="311" t="s">
        <v>17</v>
      </c>
      <c r="S1" s="311" t="s">
        <v>18</v>
      </c>
      <c r="T1" s="311" t="s">
        <v>19</v>
      </c>
      <c r="U1" s="311" t="s">
        <v>20</v>
      </c>
      <c r="V1" s="313" t="s">
        <v>21</v>
      </c>
      <c r="W1" s="314" t="s">
        <v>22</v>
      </c>
      <c r="X1" s="271"/>
      <c r="Y1" s="271"/>
      <c r="Z1" s="271"/>
      <c r="AA1" s="271"/>
      <c r="AB1" s="271"/>
      <c r="AC1" s="271"/>
    </row>
    <row r="2" spans="1:29" ht="38" customHeight="1">
      <c r="A2" s="315">
        <v>0</v>
      </c>
      <c r="B2" s="316">
        <v>6.1289934111367996</v>
      </c>
      <c r="C2" s="316">
        <v>14.069914142897099</v>
      </c>
      <c r="D2" s="317">
        <f t="shared" ref="D2:D14" si="0">B2/C2</f>
        <v>0.43560986576672844</v>
      </c>
      <c r="E2" s="316">
        <v>3.0492120293305001</v>
      </c>
      <c r="F2" s="316">
        <v>8.0251333377183105</v>
      </c>
      <c r="G2" s="317">
        <f t="shared" ref="G2:G14" si="1">E2/F2</f>
        <v>0.37995780269458374</v>
      </c>
      <c r="H2" s="316">
        <v>3.0910007457298598</v>
      </c>
      <c r="I2" s="316">
        <v>6.0377707973447103</v>
      </c>
      <c r="J2" s="317">
        <f t="shared" ref="J2:J14" si="2">H2/I2</f>
        <v>0.51194403522061815</v>
      </c>
      <c r="K2" s="316">
        <v>1.79105326456271</v>
      </c>
      <c r="L2" s="316">
        <v>2.2234314783607299</v>
      </c>
      <c r="M2" s="317">
        <f t="shared" ref="M2:M14" si="3">K2/L2</f>
        <v>0.80553562454877203</v>
      </c>
      <c r="N2" s="316">
        <v>0.91826170734427803</v>
      </c>
      <c r="O2" s="316">
        <v>3.9790197178032898</v>
      </c>
      <c r="P2" s="316">
        <v>4.9064230711375503</v>
      </c>
      <c r="Q2" s="316">
        <v>2.5554745314420999</v>
      </c>
      <c r="R2" s="316">
        <v>1.0149762204386801</v>
      </c>
      <c r="S2" s="316">
        <v>0.35648274682146802</v>
      </c>
      <c r="T2" s="316">
        <v>1.49768764862349</v>
      </c>
      <c r="U2" s="316">
        <v>2.5210667576318699</v>
      </c>
      <c r="V2" s="318">
        <v>17.121022224254599</v>
      </c>
      <c r="W2" s="319" t="s">
        <v>26</v>
      </c>
      <c r="X2" s="272"/>
      <c r="Y2" s="272"/>
      <c r="Z2" s="272"/>
      <c r="AA2" s="272"/>
      <c r="AB2" s="272"/>
      <c r="AC2" s="272"/>
    </row>
    <row r="3" spans="1:29" ht="38" customHeight="1">
      <c r="A3" s="320">
        <v>1</v>
      </c>
      <c r="B3" s="321">
        <v>7.2376165016961602</v>
      </c>
      <c r="C3" s="321">
        <v>12.8131143609682</v>
      </c>
      <c r="D3" s="322">
        <f t="shared" si="0"/>
        <v>0.56486005648585058</v>
      </c>
      <c r="E3" s="321">
        <v>0.64946814142863596</v>
      </c>
      <c r="F3" s="321">
        <v>1.98329184900587</v>
      </c>
      <c r="G3" s="322">
        <f t="shared" si="1"/>
        <v>0.32746977796242316</v>
      </c>
      <c r="H3" s="321">
        <v>6.6034631406931599</v>
      </c>
      <c r="I3" s="321">
        <v>10.830128120973701</v>
      </c>
      <c r="J3" s="322">
        <f t="shared" si="2"/>
        <v>0.60973084223305241</v>
      </c>
      <c r="K3" s="321">
        <v>3.1278685661965202</v>
      </c>
      <c r="L3" s="321">
        <v>4.4505082642078904</v>
      </c>
      <c r="M3" s="322">
        <f t="shared" si="3"/>
        <v>0.70281153983054656</v>
      </c>
      <c r="N3" s="321">
        <v>3.2793738791889502</v>
      </c>
      <c r="O3" s="321">
        <v>7.9533824108292901</v>
      </c>
      <c r="P3" s="321">
        <v>11.241032575964701</v>
      </c>
      <c r="Q3" s="321">
        <v>2.44835159456979</v>
      </c>
      <c r="R3" s="321">
        <v>0.86882071130887895</v>
      </c>
      <c r="S3" s="321">
        <v>1.2623250343388199</v>
      </c>
      <c r="T3" s="321">
        <v>2.16824367679251</v>
      </c>
      <c r="U3" s="321">
        <v>3.9506406915900598</v>
      </c>
      <c r="V3" s="323">
        <v>18.2654497518981</v>
      </c>
      <c r="W3" s="319" t="s">
        <v>29</v>
      </c>
      <c r="X3" s="272"/>
      <c r="Y3" s="272"/>
      <c r="Z3" s="272"/>
      <c r="AA3" s="272"/>
      <c r="AB3" s="272"/>
      <c r="AC3" s="272"/>
    </row>
    <row r="4" spans="1:29" ht="38" customHeight="1">
      <c r="A4" s="320">
        <v>2</v>
      </c>
      <c r="B4" s="321">
        <v>7.9112665013739996</v>
      </c>
      <c r="C4" s="321">
        <v>17.012428257442899</v>
      </c>
      <c r="D4" s="322">
        <f t="shared" si="0"/>
        <v>0.4650286473897598</v>
      </c>
      <c r="E4" s="321">
        <v>2.1594169725735699</v>
      </c>
      <c r="F4" s="321">
        <v>5.8683796056638</v>
      </c>
      <c r="G4" s="322">
        <f t="shared" si="1"/>
        <v>0.36797499781531395</v>
      </c>
      <c r="H4" s="321">
        <v>5.7613949833458902</v>
      </c>
      <c r="I4" s="321">
        <v>11.1487385100433</v>
      </c>
      <c r="J4" s="322">
        <f t="shared" si="2"/>
        <v>0.51677550587053045</v>
      </c>
      <c r="K4" s="321">
        <v>4.5181619193466203</v>
      </c>
      <c r="L4" s="321">
        <v>5.4600056495722598</v>
      </c>
      <c r="M4" s="322">
        <f t="shared" si="3"/>
        <v>0.827501326798183</v>
      </c>
      <c r="N4" s="321">
        <v>0.84200127058639396</v>
      </c>
      <c r="O4" s="321">
        <v>3.72464245362639</v>
      </c>
      <c r="P4" s="321">
        <v>4.56565765559571</v>
      </c>
      <c r="Q4" s="321">
        <v>3.4309244813105799</v>
      </c>
      <c r="R4" s="321">
        <v>0.95964718274059602</v>
      </c>
      <c r="S4" s="321">
        <v>0.33102374816223201</v>
      </c>
      <c r="T4" s="321">
        <v>2.0805153848350999</v>
      </c>
      <c r="U4" s="321">
        <v>2.4912647673037598</v>
      </c>
      <c r="V4" s="323">
        <v>22.515675292580902</v>
      </c>
      <c r="W4" s="319" t="s">
        <v>31</v>
      </c>
      <c r="X4" s="272"/>
      <c r="Y4" s="272"/>
      <c r="Z4" s="272"/>
      <c r="AA4" s="272"/>
      <c r="AB4" s="272"/>
      <c r="AC4" s="272"/>
    </row>
    <row r="5" spans="1:29" ht="38" customHeight="1">
      <c r="A5" s="320">
        <v>3</v>
      </c>
      <c r="B5" s="321">
        <v>4.7275070666642298</v>
      </c>
      <c r="C5" s="321">
        <v>11.150927104411201</v>
      </c>
      <c r="D5" s="322">
        <f t="shared" si="0"/>
        <v>0.42395641388365574</v>
      </c>
      <c r="E5" s="321">
        <v>2.0647685766835102</v>
      </c>
      <c r="F5" s="321">
        <v>5.8188900595529596</v>
      </c>
      <c r="G5" s="322">
        <f t="shared" si="1"/>
        <v>0.35483890493750581</v>
      </c>
      <c r="H5" s="321">
        <v>2.6700907460221202</v>
      </c>
      <c r="I5" s="321">
        <v>5.3313138608403099</v>
      </c>
      <c r="J5" s="322">
        <f t="shared" si="2"/>
        <v>0.50083165533256868</v>
      </c>
      <c r="K5" s="321">
        <v>1.6920549781561101</v>
      </c>
      <c r="L5" s="321">
        <v>2.1273930610535801</v>
      </c>
      <c r="M5" s="322">
        <f t="shared" si="3"/>
        <v>0.79536546824973142</v>
      </c>
      <c r="N5" s="321">
        <v>0.70482285295429103</v>
      </c>
      <c r="O5" s="321">
        <v>3.15794728746515</v>
      </c>
      <c r="P5" s="321">
        <v>3.8327587633839602</v>
      </c>
      <c r="Q5" s="321">
        <v>4.3360637127251396</v>
      </c>
      <c r="R5" s="321">
        <v>1.21728061685905</v>
      </c>
      <c r="S5" s="321">
        <v>0.36969378580087398</v>
      </c>
      <c r="T5" s="321">
        <v>1.81831254451826</v>
      </c>
      <c r="U5" s="321">
        <v>2.6597415270425699</v>
      </c>
      <c r="V5" s="323">
        <v>13.2037182611058</v>
      </c>
      <c r="W5" s="324" t="s">
        <v>33</v>
      </c>
      <c r="X5" s="272"/>
      <c r="Y5" s="272"/>
      <c r="Z5" s="272"/>
      <c r="AA5" s="272"/>
      <c r="AB5" s="272"/>
      <c r="AC5" s="272"/>
    </row>
    <row r="6" spans="1:29" ht="38" customHeight="1">
      <c r="A6" s="320">
        <v>4</v>
      </c>
      <c r="B6" s="321">
        <v>5.4142358005692603</v>
      </c>
      <c r="C6" s="321">
        <v>11.5724368765042</v>
      </c>
      <c r="D6" s="322">
        <f t="shared" si="0"/>
        <v>0.46785615323267954</v>
      </c>
      <c r="E6" s="321">
        <v>1.4607943463919399</v>
      </c>
      <c r="F6" s="321">
        <v>4.43170708581924</v>
      </c>
      <c r="G6" s="322">
        <f t="shared" si="1"/>
        <v>0.32962339750888553</v>
      </c>
      <c r="H6" s="321">
        <v>3.9544479318878998</v>
      </c>
      <c r="I6" s="321">
        <v>7.1258599253054999</v>
      </c>
      <c r="J6" s="322">
        <f t="shared" si="2"/>
        <v>0.55494325924717991</v>
      </c>
      <c r="K6" s="321">
        <v>2.2665302821947502</v>
      </c>
      <c r="L6" s="321">
        <v>3.0718931878073898</v>
      </c>
      <c r="M6" s="322">
        <f t="shared" si="3"/>
        <v>0.73782848023193159</v>
      </c>
      <c r="N6" s="321">
        <v>2.1481583565094802</v>
      </c>
      <c r="O6" s="321">
        <v>5.6969235323652798</v>
      </c>
      <c r="P6" s="321">
        <v>7.8420966989718703</v>
      </c>
      <c r="Q6" s="321">
        <v>2.45757753635811</v>
      </c>
      <c r="R6" s="321">
        <v>1.0120652045355301</v>
      </c>
      <c r="S6" s="321">
        <v>0.79001592479253402</v>
      </c>
      <c r="T6" s="321">
        <v>1.70830715156178</v>
      </c>
      <c r="U6" s="321">
        <v>3.6708447275223199</v>
      </c>
      <c r="V6" s="323">
        <v>14.528834994731699</v>
      </c>
      <c r="W6" s="319" t="s">
        <v>35</v>
      </c>
      <c r="X6" s="272"/>
      <c r="Y6" s="272"/>
      <c r="Z6" s="272"/>
      <c r="AA6" s="272"/>
      <c r="AB6" s="272"/>
      <c r="AC6" s="272"/>
    </row>
    <row r="7" spans="1:29" ht="38" customHeight="1">
      <c r="A7" s="315">
        <v>5</v>
      </c>
      <c r="B7" s="316">
        <v>7.3538865676744196</v>
      </c>
      <c r="C7" s="316">
        <v>16.884111721783601</v>
      </c>
      <c r="D7" s="317">
        <f t="shared" si="0"/>
        <v>0.43555069338865826</v>
      </c>
      <c r="E7" s="316">
        <v>2.8226950315066599</v>
      </c>
      <c r="F7" s="316">
        <v>7.6080868471302496</v>
      </c>
      <c r="G7" s="317">
        <f t="shared" si="1"/>
        <v>0.37101246190050696</v>
      </c>
      <c r="H7" s="316">
        <v>4.5314291006904996</v>
      </c>
      <c r="I7" s="316">
        <v>9.2670737340407801</v>
      </c>
      <c r="J7" s="317">
        <f t="shared" si="2"/>
        <v>0.48898166031043677</v>
      </c>
      <c r="K7" s="316">
        <v>2.99970285109075</v>
      </c>
      <c r="L7" s="316">
        <v>3.6599627443423102</v>
      </c>
      <c r="M7" s="317">
        <f t="shared" si="3"/>
        <v>0.81959928573802798</v>
      </c>
      <c r="N7" s="316">
        <v>0.74987075812478299</v>
      </c>
      <c r="O7" s="316">
        <v>3.7133675047558099</v>
      </c>
      <c r="P7" s="316">
        <v>4.4653374482148198</v>
      </c>
      <c r="Q7" s="316">
        <v>6.3306203782070103</v>
      </c>
      <c r="R7" s="316">
        <v>1.14754660627496</v>
      </c>
      <c r="S7" s="316">
        <v>0.40158130161223499</v>
      </c>
      <c r="T7" s="316">
        <v>2.7951765112531199</v>
      </c>
      <c r="U7" s="316">
        <v>2.4856070788525799</v>
      </c>
      <c r="V7" s="318">
        <v>20.517644977941199</v>
      </c>
      <c r="W7" s="319" t="s">
        <v>37</v>
      </c>
      <c r="X7" s="272"/>
      <c r="Y7" s="272"/>
      <c r="Z7" s="272"/>
      <c r="AA7" s="272"/>
      <c r="AB7" s="272"/>
      <c r="AC7" s="272"/>
    </row>
    <row r="8" spans="1:29" ht="38" customHeight="1">
      <c r="A8" s="325">
        <v>6</v>
      </c>
      <c r="B8" s="326">
        <v>3.9484819942523499</v>
      </c>
      <c r="C8" s="326">
        <v>9.3785721066625101</v>
      </c>
      <c r="D8" s="327">
        <f t="shared" si="0"/>
        <v>0.42101099712688245</v>
      </c>
      <c r="E8" s="326">
        <v>2.1927894428018999</v>
      </c>
      <c r="F8" s="326">
        <v>6.0650666743825301</v>
      </c>
      <c r="G8" s="327">
        <f t="shared" si="1"/>
        <v>0.36154416109945609</v>
      </c>
      <c r="H8" s="326">
        <v>1.7572530074366099</v>
      </c>
      <c r="I8" s="326">
        <v>3.3201383766129302</v>
      </c>
      <c r="J8" s="327">
        <f t="shared" si="2"/>
        <v>0.52927101467056559</v>
      </c>
      <c r="K8" s="326">
        <v>1.1008077126145299</v>
      </c>
      <c r="L8" s="326">
        <v>1.4224591563775999</v>
      </c>
      <c r="M8" s="327">
        <f t="shared" si="3"/>
        <v>0.77387649949670279</v>
      </c>
      <c r="N8" s="326">
        <v>1.16621345461531</v>
      </c>
      <c r="O8" s="326">
        <v>4.0820226797918702</v>
      </c>
      <c r="P8" s="326">
        <v>5.2380076756271201</v>
      </c>
      <c r="Q8" s="326">
        <v>2.1340777259690999</v>
      </c>
      <c r="R8" s="326">
        <v>0.91599566373569596</v>
      </c>
      <c r="S8" s="326">
        <v>0.59386726943494295</v>
      </c>
      <c r="T8" s="326">
        <v>1.11398967774831</v>
      </c>
      <c r="U8" s="326">
        <v>3.21280490688806</v>
      </c>
      <c r="V8" s="328">
        <v>11.1714944134756</v>
      </c>
      <c r="W8" s="319" t="s">
        <v>39</v>
      </c>
      <c r="X8" s="272"/>
      <c r="Y8" s="272"/>
      <c r="Z8" s="272"/>
      <c r="AA8" s="272"/>
      <c r="AB8" s="272"/>
      <c r="AC8" s="272"/>
    </row>
    <row r="9" spans="1:29" ht="38" customHeight="1">
      <c r="A9" s="320">
        <v>7</v>
      </c>
      <c r="B9" s="321">
        <v>3.8932010146371598</v>
      </c>
      <c r="C9" s="321">
        <v>8.1051312506691104</v>
      </c>
      <c r="D9" s="322">
        <f t="shared" si="0"/>
        <v>0.48033781245871382</v>
      </c>
      <c r="E9" s="321">
        <v>0.90957388591330801</v>
      </c>
      <c r="F9" s="321">
        <v>2.6176415144505398</v>
      </c>
      <c r="G9" s="322">
        <f t="shared" si="1"/>
        <v>0.34747840026682703</v>
      </c>
      <c r="H9" s="321">
        <v>2.9892362608462899</v>
      </c>
      <c r="I9" s="321">
        <v>5.50262336770255</v>
      </c>
      <c r="J9" s="322">
        <f t="shared" si="2"/>
        <v>0.54323839032696741</v>
      </c>
      <c r="K9" s="321">
        <v>1.2408771858320999</v>
      </c>
      <c r="L9" s="321">
        <v>1.7283312390598899</v>
      </c>
      <c r="M9" s="322">
        <f t="shared" si="3"/>
        <v>0.71796259755569991</v>
      </c>
      <c r="N9" s="321">
        <v>1.96823498492029</v>
      </c>
      <c r="O9" s="321">
        <v>5.30935764224943</v>
      </c>
      <c r="P9" s="321">
        <v>7.3016898549155203</v>
      </c>
      <c r="Q9" s="321">
        <v>3.39703783570295</v>
      </c>
      <c r="R9" s="321">
        <v>1.8723667565853299</v>
      </c>
      <c r="S9" s="321">
        <v>0.77133346433785599</v>
      </c>
      <c r="T9" s="321">
        <v>1.6466814269910801</v>
      </c>
      <c r="U9" s="321">
        <v>3.67736560982644</v>
      </c>
      <c r="V9" s="323">
        <v>9.9306416543936304</v>
      </c>
      <c r="W9" s="319" t="s">
        <v>41</v>
      </c>
      <c r="X9" s="272"/>
      <c r="Y9" s="272"/>
      <c r="Z9" s="272"/>
      <c r="AA9" s="272"/>
      <c r="AB9" s="272"/>
      <c r="AC9" s="272"/>
    </row>
    <row r="10" spans="1:29" ht="38" customHeight="1">
      <c r="A10" s="320">
        <v>8</v>
      </c>
      <c r="B10" s="321">
        <v>5.1516686593283501</v>
      </c>
      <c r="C10" s="321">
        <v>8.2991307261730807</v>
      </c>
      <c r="D10" s="322">
        <f t="shared" si="0"/>
        <v>0.62074798304856948</v>
      </c>
      <c r="E10" s="321">
        <v>8.7869195161968797E-2</v>
      </c>
      <c r="F10" s="321">
        <v>0.38876524360005799</v>
      </c>
      <c r="G10" s="322">
        <f t="shared" si="1"/>
        <v>0.22602122131155372</v>
      </c>
      <c r="H10" s="321">
        <v>5.0637688728935704</v>
      </c>
      <c r="I10" s="321">
        <v>7.87871637667903</v>
      </c>
      <c r="J10" s="322">
        <f t="shared" si="2"/>
        <v>0.64271495898523601</v>
      </c>
      <c r="K10" s="321">
        <v>1.9360970037135801</v>
      </c>
      <c r="L10" s="321">
        <v>3.0956835138875798</v>
      </c>
      <c r="M10" s="322">
        <f t="shared" si="3"/>
        <v>0.62541826224419717</v>
      </c>
      <c r="N10" s="321">
        <v>4.2851128430173899</v>
      </c>
      <c r="O10" s="321">
        <v>7.0167992323474797</v>
      </c>
      <c r="P10" s="321">
        <v>11.3158283274417</v>
      </c>
      <c r="Q10" s="321">
        <v>2.0265035211756701</v>
      </c>
      <c r="R10" s="321">
        <v>0.96439204494006203</v>
      </c>
      <c r="S10" s="321">
        <v>1.99007246715423</v>
      </c>
      <c r="T10" s="321">
        <v>1.77503848908998</v>
      </c>
      <c r="U10" s="321">
        <v>4.4979205335182204</v>
      </c>
      <c r="V10" s="323">
        <v>12.390427067572301</v>
      </c>
      <c r="W10" s="319" t="s">
        <v>43</v>
      </c>
      <c r="X10" s="272"/>
      <c r="Y10" s="272"/>
      <c r="Z10" s="272"/>
      <c r="AA10" s="272"/>
      <c r="AB10" s="272"/>
      <c r="AC10" s="272"/>
    </row>
    <row r="11" spans="1:29" ht="38" customHeight="1">
      <c r="A11" s="320">
        <v>9</v>
      </c>
      <c r="B11" s="321">
        <v>10.5149426373194</v>
      </c>
      <c r="C11" s="321">
        <v>19.1333180676823</v>
      </c>
      <c r="D11" s="322">
        <f t="shared" si="0"/>
        <v>0.5495619003522435</v>
      </c>
      <c r="E11" s="321">
        <v>0.91867889467417496</v>
      </c>
      <c r="F11" s="321">
        <v>2.80324696847903</v>
      </c>
      <c r="G11" s="322">
        <f t="shared" si="1"/>
        <v>0.32771957127010704</v>
      </c>
      <c r="H11" s="321">
        <v>9.5726296005610898</v>
      </c>
      <c r="I11" s="321">
        <v>16.341940535405101</v>
      </c>
      <c r="J11" s="322">
        <f t="shared" si="2"/>
        <v>0.58577067881392786</v>
      </c>
      <c r="K11" s="321">
        <v>7.7017998528714502</v>
      </c>
      <c r="L11" s="321">
        <v>9.6661838897316592</v>
      </c>
      <c r="M11" s="322">
        <f t="shared" si="3"/>
        <v>0.7967777088384419</v>
      </c>
      <c r="N11" s="321">
        <v>1.9444483098081899</v>
      </c>
      <c r="O11" s="321">
        <v>7.1790849640752699</v>
      </c>
      <c r="P11" s="321">
        <v>9.1009505448978096</v>
      </c>
      <c r="Q11" s="321">
        <v>6.0815040839325896</v>
      </c>
      <c r="R11" s="321">
        <v>1.2550136543867401</v>
      </c>
      <c r="S11" s="321">
        <v>1.04021613079076</v>
      </c>
      <c r="T11" s="321">
        <v>3.2996202385269999</v>
      </c>
      <c r="U11" s="321">
        <v>2.5524344688487801</v>
      </c>
      <c r="V11" s="323">
        <v>29.674374444710399</v>
      </c>
      <c r="W11" s="319" t="s">
        <v>45</v>
      </c>
      <c r="X11" s="272"/>
      <c r="Y11" s="272"/>
      <c r="Z11" s="272"/>
      <c r="AA11" s="272"/>
      <c r="AB11" s="272"/>
      <c r="AC11" s="272"/>
    </row>
    <row r="12" spans="1:29" ht="38" customHeight="1">
      <c r="A12" s="325">
        <v>10</v>
      </c>
      <c r="B12" s="326">
        <v>8.9832802676616108</v>
      </c>
      <c r="C12" s="326">
        <v>18.794087796662598</v>
      </c>
      <c r="D12" s="327">
        <f t="shared" si="0"/>
        <v>0.47798437279072609</v>
      </c>
      <c r="E12" s="326">
        <v>2.1962643801597701</v>
      </c>
      <c r="F12" s="326">
        <v>6.2599778109342399</v>
      </c>
      <c r="G12" s="327">
        <f t="shared" si="1"/>
        <v>0.35084219888504675</v>
      </c>
      <c r="H12" s="326">
        <v>6.77657959073996</v>
      </c>
      <c r="I12" s="326">
        <v>12.533786736899099</v>
      </c>
      <c r="J12" s="327">
        <f t="shared" si="2"/>
        <v>0.54066498281719677</v>
      </c>
      <c r="K12" s="326">
        <v>4.5373352472050801</v>
      </c>
      <c r="L12" s="326">
        <v>5.5718370050345403</v>
      </c>
      <c r="M12" s="327">
        <f t="shared" si="3"/>
        <v>0.81433380824049295</v>
      </c>
      <c r="N12" s="326">
        <v>1.20658581422684</v>
      </c>
      <c r="O12" s="326">
        <v>5.6379078236668896</v>
      </c>
      <c r="P12" s="326">
        <v>6.84581363602687</v>
      </c>
      <c r="Q12" s="326">
        <v>5.4291939664289899</v>
      </c>
      <c r="R12" s="326">
        <v>1.02013486392543</v>
      </c>
      <c r="S12" s="326">
        <v>0.60544575142588597</v>
      </c>
      <c r="T12" s="326">
        <v>2.97562427158462</v>
      </c>
      <c r="U12" s="326">
        <v>2.6540183091846501</v>
      </c>
      <c r="V12" s="328">
        <v>24.706187360895999</v>
      </c>
      <c r="W12" s="319" t="s">
        <v>47</v>
      </c>
      <c r="X12" s="272"/>
      <c r="Y12" s="272"/>
      <c r="Z12" s="272"/>
      <c r="AA12" s="272"/>
      <c r="AB12" s="272"/>
      <c r="AC12" s="272"/>
    </row>
    <row r="13" spans="1:29" ht="38" customHeight="1">
      <c r="A13" s="320">
        <v>11</v>
      </c>
      <c r="B13" s="321">
        <v>5.6440795684360197</v>
      </c>
      <c r="C13" s="321">
        <v>12.455505835710699</v>
      </c>
      <c r="D13" s="322">
        <f t="shared" si="0"/>
        <v>0.45313932993825889</v>
      </c>
      <c r="E13" s="321">
        <v>1.2652196094321799</v>
      </c>
      <c r="F13" s="321">
        <v>3.7490334402302801</v>
      </c>
      <c r="G13" s="322">
        <f t="shared" si="1"/>
        <v>0.33747888078439364</v>
      </c>
      <c r="H13" s="321">
        <v>4.3782019195903299</v>
      </c>
      <c r="I13" s="321">
        <v>8.72094705357161</v>
      </c>
      <c r="J13" s="322">
        <f t="shared" si="2"/>
        <v>0.50203285178726831</v>
      </c>
      <c r="K13" s="321">
        <v>2.5856431527092298</v>
      </c>
      <c r="L13" s="321">
        <v>3.2239607020505301</v>
      </c>
      <c r="M13" s="322">
        <f t="shared" si="3"/>
        <v>0.80200827232933947</v>
      </c>
      <c r="N13" s="321">
        <v>0.980130701145427</v>
      </c>
      <c r="O13" s="321">
        <v>3.8988353549083499</v>
      </c>
      <c r="P13" s="321">
        <v>4.8828189600627097</v>
      </c>
      <c r="Q13" s="321">
        <v>5.8138713583474004</v>
      </c>
      <c r="R13" s="321">
        <v>1.46603475106732</v>
      </c>
      <c r="S13" s="321">
        <v>0.52016664986458105</v>
      </c>
      <c r="T13" s="321">
        <v>2.2958160878523901</v>
      </c>
      <c r="U13" s="321">
        <v>2.8755140269109098</v>
      </c>
      <c r="V13" s="323">
        <v>15.1414559568189</v>
      </c>
      <c r="W13" s="319" t="s">
        <v>49</v>
      </c>
      <c r="X13" s="272"/>
      <c r="Y13" s="272"/>
      <c r="Z13" s="272"/>
      <c r="AA13" s="272"/>
      <c r="AB13" s="272"/>
      <c r="AC13" s="272"/>
    </row>
    <row r="14" spans="1:29" ht="38" customHeight="1">
      <c r="A14" s="320">
        <v>12</v>
      </c>
      <c r="B14" s="321">
        <v>9.7557628324895695</v>
      </c>
      <c r="C14" s="321">
        <v>20.720937852050898</v>
      </c>
      <c r="D14" s="322">
        <f t="shared" si="0"/>
        <v>0.47081666390519927</v>
      </c>
      <c r="E14" s="321">
        <v>3.4655516285172099</v>
      </c>
      <c r="F14" s="321">
        <v>9.3557618302076193</v>
      </c>
      <c r="G14" s="322">
        <f t="shared" si="1"/>
        <v>0.37041896655895351</v>
      </c>
      <c r="H14" s="321">
        <v>6.2902112039723699</v>
      </c>
      <c r="I14" s="321">
        <v>11.3651760218433</v>
      </c>
      <c r="J14" s="322">
        <f t="shared" si="2"/>
        <v>0.55346359720983629</v>
      </c>
      <c r="K14" s="321">
        <v>7.2699737719425501</v>
      </c>
      <c r="L14" s="321">
        <v>8.4897080438217696</v>
      </c>
      <c r="M14" s="322">
        <f t="shared" si="3"/>
        <v>0.85632788953598249</v>
      </c>
      <c r="N14" s="321">
        <v>0.84319005254296897</v>
      </c>
      <c r="O14" s="321">
        <v>5.4228421785058902</v>
      </c>
      <c r="P14" s="321">
        <v>6.2660322310488601</v>
      </c>
      <c r="Q14" s="321">
        <v>7.3542045194389702</v>
      </c>
      <c r="R14" s="321">
        <v>1.08592930445641</v>
      </c>
      <c r="S14" s="321">
        <v>0.39922378522525198</v>
      </c>
      <c r="T14" s="321">
        <v>3.4486740198434802</v>
      </c>
      <c r="U14" s="321">
        <v>2.0287554086067301</v>
      </c>
      <c r="V14" s="323">
        <v>30.225124325849499</v>
      </c>
      <c r="W14" s="319" t="s">
        <v>51</v>
      </c>
      <c r="X14" s="272"/>
      <c r="Y14" s="272"/>
      <c r="Z14" s="272"/>
      <c r="AA14" s="272"/>
      <c r="AB14" s="272"/>
      <c r="AC14" s="2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48"/>
  <sheetViews>
    <sheetView workbookViewId="0">
      <pane xSplit="1" topLeftCell="B1" activePane="topRight" state="frozen"/>
      <selection pane="topRight" activeCell="K3" sqref="K3"/>
    </sheetView>
  </sheetViews>
  <sheetFormatPr baseColWidth="10" defaultColWidth="12.6640625" defaultRowHeight="15.75" customHeight="1"/>
  <cols>
    <col min="7" max="7" width="19.1640625" customWidth="1"/>
    <col min="8" max="8" width="18.1640625" customWidth="1"/>
    <col min="13" max="13" width="16.6640625" customWidth="1"/>
    <col min="14" max="14" width="18.1640625" customWidth="1"/>
  </cols>
  <sheetData>
    <row r="1" spans="1:14" ht="15.75" customHeight="1">
      <c r="A1" s="314" t="s">
        <v>0</v>
      </c>
      <c r="B1" s="314" t="s">
        <v>72</v>
      </c>
      <c r="C1" s="314" t="s">
        <v>66</v>
      </c>
      <c r="D1" s="314" t="s">
        <v>91</v>
      </c>
      <c r="E1" s="314" t="s">
        <v>61</v>
      </c>
      <c r="F1" s="314" t="s">
        <v>81</v>
      </c>
      <c r="G1" s="314" t="s">
        <v>22</v>
      </c>
      <c r="H1" s="314" t="s">
        <v>547</v>
      </c>
      <c r="I1" s="314" t="s">
        <v>548</v>
      </c>
      <c r="J1" s="11"/>
      <c r="K1" s="11"/>
      <c r="L1" s="11"/>
      <c r="M1" s="11"/>
      <c r="N1" s="11"/>
    </row>
    <row r="2" spans="1:14" ht="57">
      <c r="A2" s="329">
        <v>0</v>
      </c>
      <c r="B2" s="330">
        <v>0</v>
      </c>
      <c r="C2" s="330">
        <v>0.14516129032258099</v>
      </c>
      <c r="D2" s="330">
        <v>6.4516129032258104E-2</v>
      </c>
      <c r="E2" s="331">
        <v>0.40322580645161299</v>
      </c>
      <c r="F2" s="330">
        <v>0.37096774193548399</v>
      </c>
      <c r="G2" s="332" t="s">
        <v>26</v>
      </c>
      <c r="H2" s="332" t="s">
        <v>549</v>
      </c>
      <c r="I2" s="333" t="s">
        <v>550</v>
      </c>
      <c r="J2" s="11"/>
      <c r="K2" s="11"/>
      <c r="L2" s="11"/>
      <c r="M2" s="11"/>
      <c r="N2" s="11"/>
    </row>
    <row r="3" spans="1:14" ht="38">
      <c r="A3" s="329">
        <v>1</v>
      </c>
      <c r="B3" s="334">
        <v>0.844444444444444</v>
      </c>
      <c r="C3" s="330">
        <v>0.133333333333333</v>
      </c>
      <c r="D3" s="330">
        <v>0</v>
      </c>
      <c r="E3" s="330">
        <v>2.2222222222222199E-2</v>
      </c>
      <c r="F3" s="330">
        <v>0</v>
      </c>
      <c r="G3" s="335" t="s">
        <v>29</v>
      </c>
      <c r="H3" s="335" t="s">
        <v>551</v>
      </c>
      <c r="I3" s="336" t="s">
        <v>72</v>
      </c>
      <c r="J3" s="11"/>
      <c r="K3" s="11"/>
      <c r="L3" s="11"/>
      <c r="M3" s="11"/>
      <c r="N3" s="11"/>
    </row>
    <row r="4" spans="1:14" ht="57">
      <c r="A4" s="329">
        <v>2</v>
      </c>
      <c r="B4" s="330">
        <v>0</v>
      </c>
      <c r="C4" s="330">
        <v>0.13636363636363599</v>
      </c>
      <c r="D4" s="330">
        <v>9.0909090909090898E-2</v>
      </c>
      <c r="E4" s="330">
        <v>0.22727272727272699</v>
      </c>
      <c r="F4" s="334">
        <v>0.5</v>
      </c>
      <c r="G4" s="335" t="s">
        <v>31</v>
      </c>
      <c r="H4" s="335" t="s">
        <v>552</v>
      </c>
      <c r="I4" s="336" t="s">
        <v>81</v>
      </c>
      <c r="J4" s="11"/>
      <c r="K4" s="11"/>
      <c r="L4" s="11"/>
      <c r="M4" s="11"/>
      <c r="N4" s="11"/>
    </row>
    <row r="5" spans="1:14" ht="38">
      <c r="A5" s="329">
        <v>3</v>
      </c>
      <c r="B5" s="330">
        <v>0</v>
      </c>
      <c r="C5" s="330">
        <v>1.4492753623188401E-2</v>
      </c>
      <c r="D5" s="330">
        <v>0.42028985507246402</v>
      </c>
      <c r="E5" s="330">
        <v>8.6956521739130405E-2</v>
      </c>
      <c r="F5" s="334">
        <v>0.46376811594202899</v>
      </c>
      <c r="G5" s="336" t="s">
        <v>33</v>
      </c>
      <c r="H5" s="335" t="s">
        <v>553</v>
      </c>
      <c r="I5" s="336" t="s">
        <v>554</v>
      </c>
      <c r="J5" s="11"/>
      <c r="K5" s="11"/>
      <c r="L5" s="11"/>
      <c r="M5" s="11"/>
      <c r="N5" s="11"/>
    </row>
    <row r="6" spans="1:14" ht="57">
      <c r="A6" s="329">
        <v>4</v>
      </c>
      <c r="B6" s="330">
        <v>0.23611111111111099</v>
      </c>
      <c r="C6" s="334">
        <v>0.43055555555555602</v>
      </c>
      <c r="D6" s="330">
        <v>0</v>
      </c>
      <c r="E6" s="330">
        <v>0.25</v>
      </c>
      <c r="F6" s="330">
        <v>5.5555555555555601E-2</v>
      </c>
      <c r="G6" s="335" t="s">
        <v>35</v>
      </c>
      <c r="H6" s="335" t="s">
        <v>555</v>
      </c>
      <c r="I6" s="336" t="s">
        <v>66</v>
      </c>
      <c r="J6" s="11"/>
      <c r="K6" s="11"/>
      <c r="L6" s="11"/>
      <c r="M6" s="11"/>
      <c r="N6" s="11"/>
    </row>
    <row r="7" spans="1:14" ht="57">
      <c r="A7" s="329">
        <v>5</v>
      </c>
      <c r="B7" s="330">
        <v>0</v>
      </c>
      <c r="C7" s="330">
        <v>0</v>
      </c>
      <c r="D7" s="334">
        <v>0.52631578947368396</v>
      </c>
      <c r="E7" s="330">
        <v>0</v>
      </c>
      <c r="F7" s="330">
        <v>0.44736842105263203</v>
      </c>
      <c r="G7" s="335" t="s">
        <v>37</v>
      </c>
      <c r="H7" s="335" t="s">
        <v>556</v>
      </c>
      <c r="I7" s="336" t="s">
        <v>557</v>
      </c>
      <c r="J7" s="11"/>
      <c r="K7" s="11"/>
      <c r="L7" s="11"/>
      <c r="M7" s="11"/>
      <c r="N7" s="11"/>
    </row>
    <row r="8" spans="1:14" ht="38">
      <c r="A8" s="329">
        <v>6</v>
      </c>
      <c r="B8" s="330">
        <v>6.9444444444444503E-2</v>
      </c>
      <c r="C8" s="330">
        <v>0.30555555555555602</v>
      </c>
      <c r="D8" s="330">
        <v>1.38888888888889E-2</v>
      </c>
      <c r="E8" s="334">
        <v>0.375</v>
      </c>
      <c r="F8" s="330">
        <v>0.22222222222222199</v>
      </c>
      <c r="G8" s="335" t="s">
        <v>39</v>
      </c>
      <c r="H8" s="335" t="s">
        <v>558</v>
      </c>
      <c r="I8" s="336" t="s">
        <v>559</v>
      </c>
      <c r="J8" s="11"/>
      <c r="K8" s="11"/>
      <c r="L8" s="11"/>
      <c r="M8" s="11"/>
      <c r="N8" s="11"/>
    </row>
    <row r="9" spans="1:14" ht="57">
      <c r="A9" s="329">
        <v>7</v>
      </c>
      <c r="B9" s="330">
        <v>0.14705882352941199</v>
      </c>
      <c r="C9" s="334">
        <v>0.26470588235294101</v>
      </c>
      <c r="D9" s="330">
        <v>0.11764705882352899</v>
      </c>
      <c r="E9" s="334">
        <v>0.26470588235294101</v>
      </c>
      <c r="F9" s="330">
        <v>0.17647058823529399</v>
      </c>
      <c r="G9" s="335" t="s">
        <v>41</v>
      </c>
      <c r="H9" s="335" t="s">
        <v>560</v>
      </c>
      <c r="I9" s="336" t="s">
        <v>561</v>
      </c>
      <c r="J9" s="11"/>
      <c r="K9" s="11"/>
      <c r="L9" s="11"/>
      <c r="M9" s="11"/>
      <c r="N9" s="11"/>
    </row>
    <row r="10" spans="1:14" ht="57">
      <c r="A10" s="329">
        <v>8</v>
      </c>
      <c r="B10" s="330">
        <v>0.94285714285714295</v>
      </c>
      <c r="C10" s="330">
        <v>5.7142857142857099E-2</v>
      </c>
      <c r="D10" s="330">
        <v>0</v>
      </c>
      <c r="E10" s="330">
        <v>0</v>
      </c>
      <c r="F10" s="330">
        <v>0</v>
      </c>
      <c r="G10" s="335" t="s">
        <v>43</v>
      </c>
      <c r="H10" s="335" t="s">
        <v>562</v>
      </c>
      <c r="I10" s="336" t="s">
        <v>72</v>
      </c>
      <c r="J10" s="11"/>
      <c r="K10" s="11"/>
      <c r="L10" s="11"/>
      <c r="M10" s="11"/>
      <c r="N10" s="11"/>
    </row>
    <row r="11" spans="1:14" ht="38">
      <c r="A11" s="329">
        <v>9</v>
      </c>
      <c r="B11" s="330">
        <v>0.33333333333333298</v>
      </c>
      <c r="C11" s="334">
        <v>0.44444444444444398</v>
      </c>
      <c r="D11" s="330">
        <v>0.22222222222222199</v>
      </c>
      <c r="E11" s="330">
        <v>0</v>
      </c>
      <c r="F11" s="330">
        <v>0</v>
      </c>
      <c r="G11" s="335" t="s">
        <v>45</v>
      </c>
      <c r="H11" s="335" t="s">
        <v>563</v>
      </c>
      <c r="I11" s="336" t="s">
        <v>564</v>
      </c>
      <c r="J11" s="11"/>
      <c r="K11" s="11"/>
      <c r="L11" s="11"/>
      <c r="M11" s="11"/>
      <c r="N11" s="11"/>
    </row>
    <row r="12" spans="1:14" ht="57">
      <c r="A12" s="329">
        <v>10</v>
      </c>
      <c r="B12" s="330">
        <v>0.04</v>
      </c>
      <c r="C12" s="334">
        <v>0.36</v>
      </c>
      <c r="D12" s="330">
        <v>0.2</v>
      </c>
      <c r="E12" s="330">
        <v>0.2</v>
      </c>
      <c r="F12" s="330">
        <v>0.16</v>
      </c>
      <c r="G12" s="335" t="s">
        <v>47</v>
      </c>
      <c r="H12" s="335" t="s">
        <v>197</v>
      </c>
      <c r="I12" s="336" t="s">
        <v>66</v>
      </c>
      <c r="J12" s="11"/>
      <c r="K12" s="11"/>
      <c r="L12" s="11"/>
      <c r="M12" s="11"/>
      <c r="N12" s="11"/>
    </row>
    <row r="13" spans="1:14" ht="57">
      <c r="A13" s="329">
        <v>11</v>
      </c>
      <c r="B13" s="330">
        <v>0</v>
      </c>
      <c r="C13" s="330">
        <v>3.4482758620689703E-2</v>
      </c>
      <c r="D13" s="334">
        <v>0.51724137931034497</v>
      </c>
      <c r="E13" s="330">
        <v>0.20689655172413801</v>
      </c>
      <c r="F13" s="330">
        <v>0.24137931034482801</v>
      </c>
      <c r="G13" s="335" t="s">
        <v>49</v>
      </c>
      <c r="H13" s="335" t="s">
        <v>565</v>
      </c>
      <c r="I13" s="336" t="s">
        <v>91</v>
      </c>
      <c r="J13" s="11"/>
      <c r="K13" s="11"/>
      <c r="L13" s="11"/>
      <c r="M13" s="11"/>
      <c r="N13" s="11"/>
    </row>
    <row r="14" spans="1:14" ht="57">
      <c r="A14" s="329">
        <v>12</v>
      </c>
      <c r="B14" s="330">
        <v>0</v>
      </c>
      <c r="C14" s="330">
        <v>0</v>
      </c>
      <c r="D14" s="331">
        <v>0.8</v>
      </c>
      <c r="E14" s="337">
        <v>0.2</v>
      </c>
      <c r="F14" s="330">
        <v>0</v>
      </c>
      <c r="G14" s="338" t="s">
        <v>51</v>
      </c>
      <c r="H14" s="338" t="s">
        <v>566</v>
      </c>
      <c r="I14" s="339" t="s">
        <v>91</v>
      </c>
      <c r="J14" s="11"/>
      <c r="K14" s="11"/>
      <c r="L14" s="11"/>
      <c r="M14" s="11"/>
      <c r="N14" s="11"/>
    </row>
    <row r="15" spans="1:14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15.75" customHeight="1">
      <c r="A19" s="270" t="s">
        <v>0</v>
      </c>
      <c r="B19" s="270" t="s">
        <v>72</v>
      </c>
      <c r="C19" s="270" t="s">
        <v>66</v>
      </c>
      <c r="D19" s="270" t="s">
        <v>474</v>
      </c>
      <c r="E19" s="270" t="s">
        <v>517</v>
      </c>
      <c r="F19" s="270" t="s">
        <v>91</v>
      </c>
      <c r="G19" s="270" t="s">
        <v>137</v>
      </c>
      <c r="H19" s="270" t="s">
        <v>61</v>
      </c>
      <c r="I19" s="270" t="s">
        <v>360</v>
      </c>
      <c r="J19" s="270" t="s">
        <v>88</v>
      </c>
      <c r="K19" s="270" t="s">
        <v>81</v>
      </c>
      <c r="L19" s="270" t="s">
        <v>211</v>
      </c>
      <c r="M19" s="270" t="s">
        <v>22</v>
      </c>
      <c r="N19" s="270" t="s">
        <v>547</v>
      </c>
    </row>
    <row r="20" spans="1:14" ht="15.75" customHeight="1">
      <c r="A20" s="273">
        <v>0</v>
      </c>
      <c r="B20" s="274">
        <v>0</v>
      </c>
      <c r="C20" s="274">
        <v>0.14516129032258099</v>
      </c>
      <c r="D20" s="274">
        <v>0</v>
      </c>
      <c r="E20" s="274">
        <v>0</v>
      </c>
      <c r="F20" s="274">
        <v>6.4516129032258104E-2</v>
      </c>
      <c r="G20" s="274">
        <v>0</v>
      </c>
      <c r="H20" s="275">
        <v>0.40322580645161299</v>
      </c>
      <c r="I20" s="274">
        <v>1.6129032258064498E-2</v>
      </c>
      <c r="J20" s="274">
        <v>0</v>
      </c>
      <c r="K20" s="274">
        <v>0.37096774193548399</v>
      </c>
      <c r="L20" s="274">
        <v>0</v>
      </c>
      <c r="M20" s="12" t="s">
        <v>26</v>
      </c>
      <c r="N20" s="12" t="s">
        <v>549</v>
      </c>
    </row>
    <row r="21" spans="1:14" ht="15.75" customHeight="1">
      <c r="A21" s="273">
        <v>1</v>
      </c>
      <c r="B21" s="274">
        <v>0.844444444444444</v>
      </c>
      <c r="C21" s="274">
        <v>0.133333333333333</v>
      </c>
      <c r="D21" s="274">
        <v>0</v>
      </c>
      <c r="E21" s="274">
        <v>0</v>
      </c>
      <c r="F21" s="274">
        <v>0</v>
      </c>
      <c r="G21" s="274">
        <v>0</v>
      </c>
      <c r="H21" s="274">
        <v>2.2222222222222199E-2</v>
      </c>
      <c r="I21" s="274">
        <v>0</v>
      </c>
      <c r="J21" s="274">
        <v>0</v>
      </c>
      <c r="K21" s="274">
        <v>0</v>
      </c>
      <c r="L21" s="274">
        <v>0</v>
      </c>
      <c r="M21" s="12" t="s">
        <v>29</v>
      </c>
      <c r="N21" s="12" t="s">
        <v>551</v>
      </c>
    </row>
    <row r="22" spans="1:14" ht="15.75" customHeight="1">
      <c r="A22" s="273">
        <v>2</v>
      </c>
      <c r="B22" s="274">
        <v>0</v>
      </c>
      <c r="C22" s="274">
        <v>0.13636363636363599</v>
      </c>
      <c r="D22" s="274">
        <v>0</v>
      </c>
      <c r="E22" s="274">
        <v>0</v>
      </c>
      <c r="F22" s="274">
        <v>9.0909090909090898E-2</v>
      </c>
      <c r="G22" s="274">
        <v>0</v>
      </c>
      <c r="H22" s="274">
        <v>0.22727272727272699</v>
      </c>
      <c r="I22" s="274">
        <v>0</v>
      </c>
      <c r="J22" s="274">
        <v>4.5454545454545497E-2</v>
      </c>
      <c r="K22" s="274">
        <v>0.5</v>
      </c>
      <c r="L22" s="274">
        <v>0</v>
      </c>
      <c r="M22" s="12" t="s">
        <v>31</v>
      </c>
      <c r="N22" s="12" t="s">
        <v>552</v>
      </c>
    </row>
    <row r="23" spans="1:14" ht="15.75" customHeight="1">
      <c r="A23" s="273">
        <v>3</v>
      </c>
      <c r="B23" s="274">
        <v>0</v>
      </c>
      <c r="C23" s="274">
        <v>1.4492753623188401E-2</v>
      </c>
      <c r="D23" s="274">
        <v>0</v>
      </c>
      <c r="E23" s="274">
        <v>0</v>
      </c>
      <c r="F23" s="274">
        <v>0.42028985507246402</v>
      </c>
      <c r="G23" s="274">
        <v>1.4492753623188401E-2</v>
      </c>
      <c r="H23" s="274">
        <v>8.6956521739130405E-2</v>
      </c>
      <c r="I23" s="274">
        <v>0</v>
      </c>
      <c r="J23" s="274">
        <v>0</v>
      </c>
      <c r="K23" s="274">
        <v>0.46376811594202899</v>
      </c>
      <c r="L23" s="274">
        <v>0</v>
      </c>
      <c r="M23" s="11" t="s">
        <v>33</v>
      </c>
      <c r="N23" s="12" t="s">
        <v>553</v>
      </c>
    </row>
    <row r="24" spans="1:14" ht="15.75" customHeight="1">
      <c r="A24" s="273">
        <v>4</v>
      </c>
      <c r="B24" s="274">
        <v>0.23611111111111099</v>
      </c>
      <c r="C24" s="274">
        <v>0.43055555555555602</v>
      </c>
      <c r="D24" s="274">
        <v>1.38888888888889E-2</v>
      </c>
      <c r="E24" s="274">
        <v>1.38888888888889E-2</v>
      </c>
      <c r="F24" s="274">
        <v>0</v>
      </c>
      <c r="G24" s="274">
        <v>0</v>
      </c>
      <c r="H24" s="274">
        <v>0.25</v>
      </c>
      <c r="I24" s="274">
        <v>0</v>
      </c>
      <c r="J24" s="274">
        <v>0</v>
      </c>
      <c r="K24" s="274">
        <v>5.5555555555555601E-2</v>
      </c>
      <c r="L24" s="274">
        <v>0</v>
      </c>
      <c r="M24" s="12" t="s">
        <v>35</v>
      </c>
      <c r="N24" s="12" t="s">
        <v>555</v>
      </c>
    </row>
    <row r="25" spans="1:14" ht="15.75" customHeight="1">
      <c r="A25" s="273">
        <v>5</v>
      </c>
      <c r="B25" s="274">
        <v>0</v>
      </c>
      <c r="C25" s="274">
        <v>0</v>
      </c>
      <c r="D25" s="274">
        <v>0</v>
      </c>
      <c r="E25" s="274">
        <v>0</v>
      </c>
      <c r="F25" s="274">
        <v>0.52631578947368396</v>
      </c>
      <c r="G25" s="274">
        <v>0</v>
      </c>
      <c r="H25" s="274">
        <v>0</v>
      </c>
      <c r="I25" s="274">
        <v>0</v>
      </c>
      <c r="J25" s="274">
        <v>0</v>
      </c>
      <c r="K25" s="274">
        <v>0.44736842105263203</v>
      </c>
      <c r="L25" s="274">
        <v>2.6315789473684199E-2</v>
      </c>
      <c r="M25" s="12" t="s">
        <v>37</v>
      </c>
      <c r="N25" s="12" t="s">
        <v>556</v>
      </c>
    </row>
    <row r="26" spans="1:14" ht="15.75" customHeight="1">
      <c r="A26" s="273">
        <v>6</v>
      </c>
      <c r="B26" s="274">
        <v>6.9444444444444503E-2</v>
      </c>
      <c r="C26" s="274">
        <v>0.30555555555555602</v>
      </c>
      <c r="D26" s="274">
        <v>0</v>
      </c>
      <c r="E26" s="274">
        <v>0</v>
      </c>
      <c r="F26" s="274">
        <v>1.38888888888889E-2</v>
      </c>
      <c r="G26" s="274">
        <v>0</v>
      </c>
      <c r="H26" s="274">
        <v>0.375</v>
      </c>
      <c r="I26" s="274">
        <v>0</v>
      </c>
      <c r="J26" s="274">
        <v>0</v>
      </c>
      <c r="K26" s="274">
        <v>0.22222222222222199</v>
      </c>
      <c r="L26" s="274">
        <v>1.38888888888889E-2</v>
      </c>
      <c r="M26" s="12" t="s">
        <v>39</v>
      </c>
      <c r="N26" s="12" t="s">
        <v>558</v>
      </c>
    </row>
    <row r="27" spans="1:14" ht="15.75" customHeight="1">
      <c r="A27" s="273">
        <v>7</v>
      </c>
      <c r="B27" s="274">
        <v>0.14705882352941199</v>
      </c>
      <c r="C27" s="274">
        <v>0.26470588235294101</v>
      </c>
      <c r="D27" s="274">
        <v>0</v>
      </c>
      <c r="E27" s="274">
        <v>0</v>
      </c>
      <c r="F27" s="274">
        <v>0.11764705882352899</v>
      </c>
      <c r="G27" s="274">
        <v>0</v>
      </c>
      <c r="H27" s="274">
        <v>0.26470588235294101</v>
      </c>
      <c r="I27" s="274">
        <v>0</v>
      </c>
      <c r="J27" s="274">
        <v>2.9411764705882401E-2</v>
      </c>
      <c r="K27" s="274">
        <v>0.17647058823529399</v>
      </c>
      <c r="L27" s="274">
        <v>0</v>
      </c>
      <c r="M27" s="12" t="s">
        <v>41</v>
      </c>
      <c r="N27" s="12" t="s">
        <v>560</v>
      </c>
    </row>
    <row r="28" spans="1:14" ht="15.75" customHeight="1">
      <c r="A28" s="273">
        <v>8</v>
      </c>
      <c r="B28" s="274">
        <v>0.94285714285714295</v>
      </c>
      <c r="C28" s="274">
        <v>5.7142857142857099E-2</v>
      </c>
      <c r="D28" s="274">
        <v>0</v>
      </c>
      <c r="E28" s="274">
        <v>0</v>
      </c>
      <c r="F28" s="274">
        <v>0</v>
      </c>
      <c r="G28" s="274">
        <v>0</v>
      </c>
      <c r="H28" s="274">
        <v>0</v>
      </c>
      <c r="I28" s="274">
        <v>0</v>
      </c>
      <c r="J28" s="274">
        <v>0</v>
      </c>
      <c r="K28" s="274">
        <v>0</v>
      </c>
      <c r="L28" s="274">
        <v>0</v>
      </c>
      <c r="M28" s="12" t="s">
        <v>43</v>
      </c>
      <c r="N28" s="12" t="s">
        <v>562</v>
      </c>
    </row>
    <row r="29" spans="1:14" ht="15.75" customHeight="1">
      <c r="A29" s="273">
        <v>9</v>
      </c>
      <c r="B29" s="274">
        <v>0.33333333333333298</v>
      </c>
      <c r="C29" s="274">
        <v>0.44444444444444398</v>
      </c>
      <c r="D29" s="274">
        <v>0</v>
      </c>
      <c r="E29" s="274">
        <v>0</v>
      </c>
      <c r="F29" s="274">
        <v>0.22222222222222199</v>
      </c>
      <c r="G29" s="274">
        <v>0</v>
      </c>
      <c r="H29" s="274">
        <v>0</v>
      </c>
      <c r="I29" s="274">
        <v>0</v>
      </c>
      <c r="J29" s="274">
        <v>0</v>
      </c>
      <c r="K29" s="274">
        <v>0</v>
      </c>
      <c r="L29" s="274">
        <v>0</v>
      </c>
      <c r="M29" s="12" t="s">
        <v>45</v>
      </c>
      <c r="N29" s="12" t="s">
        <v>563</v>
      </c>
    </row>
    <row r="30" spans="1:14" ht="15.75" customHeight="1">
      <c r="A30" s="273">
        <v>10</v>
      </c>
      <c r="B30" s="274">
        <v>0.04</v>
      </c>
      <c r="C30" s="274">
        <v>0.36</v>
      </c>
      <c r="D30" s="274">
        <v>0</v>
      </c>
      <c r="E30" s="274">
        <v>0</v>
      </c>
      <c r="F30" s="274">
        <v>0.2</v>
      </c>
      <c r="G30" s="274">
        <v>0.04</v>
      </c>
      <c r="H30" s="274">
        <v>0.2</v>
      </c>
      <c r="I30" s="274">
        <v>0</v>
      </c>
      <c r="J30" s="274">
        <v>0</v>
      </c>
      <c r="K30" s="274">
        <v>0.16</v>
      </c>
      <c r="L30" s="274">
        <v>0</v>
      </c>
      <c r="M30" s="12" t="s">
        <v>47</v>
      </c>
      <c r="N30" s="12" t="s">
        <v>197</v>
      </c>
    </row>
    <row r="31" spans="1:14" ht="15.75" customHeight="1">
      <c r="A31" s="273">
        <v>11</v>
      </c>
      <c r="B31" s="274">
        <v>0</v>
      </c>
      <c r="C31" s="274">
        <v>3.4482758620689703E-2</v>
      </c>
      <c r="D31" s="274">
        <v>0</v>
      </c>
      <c r="E31" s="274">
        <v>0</v>
      </c>
      <c r="F31" s="274">
        <v>0.51724137931034497</v>
      </c>
      <c r="G31" s="274">
        <v>0</v>
      </c>
      <c r="H31" s="274">
        <v>0.20689655172413801</v>
      </c>
      <c r="I31" s="274">
        <v>0</v>
      </c>
      <c r="J31" s="274">
        <v>0</v>
      </c>
      <c r="K31" s="274">
        <v>0.24137931034482801</v>
      </c>
      <c r="L31" s="274">
        <v>0</v>
      </c>
      <c r="M31" s="12" t="s">
        <v>49</v>
      </c>
      <c r="N31" s="12" t="s">
        <v>565</v>
      </c>
    </row>
    <row r="32" spans="1:14" ht="15.75" customHeight="1">
      <c r="A32" s="273">
        <v>12</v>
      </c>
      <c r="B32" s="274">
        <v>0</v>
      </c>
      <c r="C32" s="274">
        <v>0</v>
      </c>
      <c r="D32" s="274">
        <v>0</v>
      </c>
      <c r="E32" s="274">
        <v>0</v>
      </c>
      <c r="F32" s="275">
        <v>0.8</v>
      </c>
      <c r="G32" s="274">
        <v>0</v>
      </c>
      <c r="H32" s="275">
        <v>0.2</v>
      </c>
      <c r="I32" s="274">
        <v>0</v>
      </c>
      <c r="J32" s="274">
        <v>0</v>
      </c>
      <c r="K32" s="274">
        <v>0</v>
      </c>
      <c r="L32" s="274">
        <v>0</v>
      </c>
      <c r="M32" s="12" t="s">
        <v>51</v>
      </c>
      <c r="N32" s="12" t="s">
        <v>566</v>
      </c>
    </row>
    <row r="35" spans="1:8" ht="15.75" customHeight="1">
      <c r="A35" s="11"/>
      <c r="B35" s="11"/>
      <c r="C35" s="11"/>
      <c r="D35" s="11"/>
      <c r="E35" s="11"/>
      <c r="F35" s="11"/>
      <c r="G35" s="11"/>
      <c r="H35" s="11"/>
    </row>
    <row r="36" spans="1:8" ht="15.75" customHeight="1">
      <c r="A36" s="11"/>
      <c r="B36" s="276"/>
      <c r="C36" s="276"/>
      <c r="D36" s="276"/>
      <c r="E36" s="276"/>
      <c r="F36" s="276"/>
      <c r="G36" s="11"/>
      <c r="H36" s="11"/>
    </row>
    <row r="37" spans="1:8" ht="15.75" customHeight="1">
      <c r="A37" s="11"/>
      <c r="B37" s="276"/>
      <c r="C37" s="276"/>
      <c r="D37" s="276"/>
      <c r="E37" s="276"/>
      <c r="F37" s="276"/>
      <c r="G37" s="11"/>
      <c r="H37" s="11"/>
    </row>
    <row r="38" spans="1:8" ht="15.75" customHeight="1">
      <c r="A38" s="11"/>
      <c r="B38" s="276"/>
      <c r="C38" s="276"/>
      <c r="D38" s="276"/>
      <c r="E38" s="276"/>
      <c r="F38" s="276"/>
      <c r="G38" s="11"/>
      <c r="H38" s="11"/>
    </row>
    <row r="39" spans="1:8" ht="15.75" customHeight="1">
      <c r="A39" s="11"/>
      <c r="B39" s="276"/>
      <c r="C39" s="276"/>
      <c r="D39" s="276"/>
      <c r="E39" s="276"/>
      <c r="F39" s="276"/>
      <c r="H39" s="11"/>
    </row>
    <row r="40" spans="1:8" ht="15.75" customHeight="1">
      <c r="A40" s="11"/>
      <c r="B40" s="276"/>
      <c r="C40" s="276"/>
      <c r="D40" s="276"/>
      <c r="E40" s="276"/>
      <c r="F40" s="276"/>
      <c r="G40" s="11"/>
      <c r="H40" s="11"/>
    </row>
    <row r="41" spans="1:8" ht="15.75" customHeight="1">
      <c r="A41" s="11"/>
      <c r="B41" s="276"/>
      <c r="C41" s="276"/>
      <c r="D41" s="276"/>
      <c r="E41" s="276"/>
      <c r="F41" s="276"/>
      <c r="G41" s="11"/>
      <c r="H41" s="11"/>
    </row>
    <row r="42" spans="1:8" ht="15.75" customHeight="1">
      <c r="A42" s="11"/>
      <c r="B42" s="276"/>
      <c r="C42" s="276"/>
      <c r="D42" s="276"/>
      <c r="E42" s="276"/>
      <c r="F42" s="276"/>
      <c r="G42" s="11"/>
      <c r="H42" s="11"/>
    </row>
    <row r="43" spans="1:8" ht="15.75" customHeight="1">
      <c r="A43" s="11"/>
      <c r="B43" s="276"/>
      <c r="C43" s="276"/>
      <c r="D43" s="276"/>
      <c r="E43" s="276"/>
      <c r="F43" s="276"/>
      <c r="G43" s="11"/>
      <c r="H43" s="11"/>
    </row>
    <row r="44" spans="1:8" ht="15.75" customHeight="1">
      <c r="A44" s="11"/>
      <c r="B44" s="276"/>
      <c r="C44" s="276"/>
      <c r="D44" s="276"/>
      <c r="E44" s="276"/>
      <c r="F44" s="276"/>
      <c r="G44" s="11"/>
      <c r="H44" s="11"/>
    </row>
    <row r="45" spans="1:8" ht="15.75" customHeight="1">
      <c r="A45" s="11"/>
      <c r="B45" s="276"/>
      <c r="C45" s="276"/>
      <c r="D45" s="276"/>
      <c r="E45" s="276"/>
      <c r="F45" s="276"/>
      <c r="G45" s="11"/>
      <c r="H45" s="11"/>
    </row>
    <row r="46" spans="1:8" ht="15.75" customHeight="1">
      <c r="A46" s="11"/>
      <c r="B46" s="276"/>
      <c r="C46" s="276"/>
      <c r="D46" s="276"/>
      <c r="E46" s="276"/>
      <c r="F46" s="276"/>
      <c r="G46" s="11"/>
      <c r="H46" s="11"/>
    </row>
    <row r="47" spans="1:8" ht="15.75" customHeight="1">
      <c r="A47" s="11"/>
      <c r="B47" s="276"/>
      <c r="C47" s="276"/>
      <c r="D47" s="276"/>
      <c r="E47" s="276"/>
      <c r="F47" s="276"/>
      <c r="G47" s="11"/>
      <c r="H47" s="11"/>
    </row>
    <row r="48" spans="1:8" ht="15.75" customHeight="1">
      <c r="A48" s="11"/>
      <c r="B48" s="276"/>
      <c r="C48" s="276"/>
      <c r="D48" s="276"/>
      <c r="E48" s="276"/>
      <c r="F48" s="276"/>
      <c r="G48" s="11"/>
      <c r="H48" s="11"/>
    </row>
  </sheetData>
  <conditionalFormatting sqref="B2:F14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Archetypes Compared to League A</vt:lpstr>
      <vt:lpstr>Archetypes + Players</vt:lpstr>
      <vt:lpstr>Top 5 Player Stats</vt:lpstr>
      <vt:lpstr>All Player Stats (p36m) + Avg</vt:lpstr>
      <vt:lpstr>Archetype Stats</vt:lpstr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Sam</cp:lastModifiedBy>
  <dcterms:modified xsi:type="dcterms:W3CDTF">2025-07-30T23:20:39Z</dcterms:modified>
</cp:coreProperties>
</file>