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Documentos\SeptimoSemestre\Metodos\MetodosCodigos\"/>
    </mc:Choice>
  </mc:AlternateContent>
  <xr:revisionPtr revIDLastSave="0" documentId="13_ncr:1_{F49F605F-FD6E-4ED1-B164-8A5C5F6D0B3F}" xr6:coauthVersionLast="47" xr6:coauthVersionMax="47" xr10:uidLastSave="{00000000-0000-0000-0000-000000000000}"/>
  <bookViews>
    <workbookView xWindow="-108" yWindow="-108" windowWidth="23256" windowHeight="12576" xr2:uid="{F813FD2E-E7A9-4C1E-9205-2CF9FEFFD2E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G19" i="2" s="1"/>
  <c r="H2" i="2"/>
  <c r="D3" i="2"/>
  <c r="H3" i="2" s="1"/>
  <c r="E3" i="2"/>
  <c r="E19" i="2" s="1"/>
  <c r="F3" i="2"/>
  <c r="F19" i="2" s="1"/>
  <c r="G3" i="2"/>
  <c r="D4" i="2"/>
  <c r="E4" i="2"/>
  <c r="F4" i="2"/>
  <c r="G4" i="2"/>
  <c r="H4" i="2"/>
  <c r="D5" i="2"/>
  <c r="H5" i="2" s="1"/>
  <c r="E5" i="2"/>
  <c r="F5" i="2"/>
  <c r="G5" i="2"/>
  <c r="D6" i="2"/>
  <c r="H6" i="2" s="1"/>
  <c r="E6" i="2"/>
  <c r="F6" i="2"/>
  <c r="G6" i="2"/>
  <c r="D7" i="2"/>
  <c r="E7" i="2"/>
  <c r="F7" i="2"/>
  <c r="G7" i="2"/>
  <c r="H7" i="2"/>
  <c r="D8" i="2"/>
  <c r="H8" i="2" s="1"/>
  <c r="E8" i="2"/>
  <c r="F8" i="2"/>
  <c r="G8" i="2"/>
  <c r="D9" i="2"/>
  <c r="E9" i="2"/>
  <c r="F9" i="2"/>
  <c r="G9" i="2"/>
  <c r="H9" i="2"/>
  <c r="D10" i="2"/>
  <c r="E10" i="2"/>
  <c r="F10" i="2"/>
  <c r="G10" i="2"/>
  <c r="H10" i="2"/>
  <c r="D11" i="2"/>
  <c r="H11" i="2" s="1"/>
  <c r="E11" i="2"/>
  <c r="F11" i="2"/>
  <c r="G11" i="2"/>
  <c r="D12" i="2"/>
  <c r="E12" i="2"/>
  <c r="F12" i="2"/>
  <c r="G12" i="2"/>
  <c r="H12" i="2"/>
  <c r="D13" i="2"/>
  <c r="H13" i="2" s="1"/>
  <c r="E13" i="2"/>
  <c r="F13" i="2"/>
  <c r="G13" i="2"/>
  <c r="D14" i="2"/>
  <c r="H14" i="2" s="1"/>
  <c r="E14" i="2"/>
  <c r="F14" i="2"/>
  <c r="G14" i="2"/>
  <c r="D15" i="2"/>
  <c r="E15" i="2"/>
  <c r="F15" i="2"/>
  <c r="G15" i="2"/>
  <c r="H15" i="2"/>
  <c r="D16" i="2"/>
  <c r="H16" i="2" s="1"/>
  <c r="E16" i="2"/>
  <c r="F16" i="2"/>
  <c r="G16" i="2"/>
  <c r="D17" i="2"/>
  <c r="E17" i="2"/>
  <c r="F17" i="2"/>
  <c r="G17" i="2"/>
  <c r="H17" i="2"/>
  <c r="D18" i="2"/>
  <c r="E18" i="2"/>
  <c r="F18" i="2"/>
  <c r="G18" i="2"/>
  <c r="H18" i="2"/>
  <c r="B19" i="2"/>
  <c r="C19" i="2"/>
  <c r="D1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H19" i="2" l="1"/>
</calcChain>
</file>

<file path=xl/sharedStrings.xml><?xml version="1.0" encoding="utf-8"?>
<sst xmlns="http://schemas.openxmlformats.org/spreadsheetml/2006/main" count="9" uniqueCount="9">
  <si>
    <t>Ic</t>
  </si>
  <si>
    <t>h</t>
  </si>
  <si>
    <t>Ic^2</t>
  </si>
  <si>
    <t>Ic^3</t>
  </si>
  <si>
    <t>Ic^4</t>
  </si>
  <si>
    <t>Ic*h</t>
  </si>
  <si>
    <t>Ic^2*h</t>
  </si>
  <si>
    <t>h (con sor)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</si>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</sst>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10</c:v>
                </c:pt>
                <c:pt idx="16">
                  <c:v>20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0.5</c:v>
                </c:pt>
                <c:pt idx="1">
                  <c:v>0.53</c:v>
                </c:pt>
                <c:pt idx="2">
                  <c:v>0.56999999999999995</c:v>
                </c:pt>
                <c:pt idx="3">
                  <c:v>0.65</c:v>
                </c:pt>
                <c:pt idx="4">
                  <c:v>0.68</c:v>
                </c:pt>
                <c:pt idx="5">
                  <c:v>0.7</c:v>
                </c:pt>
                <c:pt idx="6">
                  <c:v>0.71</c:v>
                </c:pt>
                <c:pt idx="7">
                  <c:v>0.74</c:v>
                </c:pt>
                <c:pt idx="8">
                  <c:v>0.76</c:v>
                </c:pt>
                <c:pt idx="9">
                  <c:v>0.8</c:v>
                </c:pt>
                <c:pt idx="10">
                  <c:v>0.87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  <c:pt idx="14">
                  <c:v>1.02</c:v>
                </c:pt>
                <c:pt idx="15">
                  <c:v>1</c:v>
                </c:pt>
                <c:pt idx="16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3-4DBD-B549-7DABB028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7424"/>
        <c:axId val="636097744"/>
      </c:scatterChart>
      <c:valAx>
        <c:axId val="6360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6097744"/>
        <c:crosses val="autoZero"/>
        <c:crossBetween val="midCat"/>
      </c:valAx>
      <c:valAx>
        <c:axId val="6360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60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h (con sor)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10</c:v>
                </c:pt>
                <c:pt idx="16">
                  <c:v>20</c:v>
                </c:pt>
              </c:numCache>
            </c:numRef>
          </c:xVal>
          <c:yVal>
            <c:numRef>
              <c:f>Sheet2!$I$2:$I$18</c:f>
              <c:numCache>
                <c:formatCode>General</c:formatCode>
                <c:ptCount val="17"/>
                <c:pt idx="0">
                  <c:v>0.63624369999999997</c:v>
                </c:pt>
                <c:pt idx="1">
                  <c:v>0.64546519999999996</c:v>
                </c:pt>
                <c:pt idx="2">
                  <c:v>0.65458549999999993</c:v>
                </c:pt>
                <c:pt idx="3">
                  <c:v>0.66360459999999999</c:v>
                </c:pt>
                <c:pt idx="4">
                  <c:v>0.67252249999999991</c:v>
                </c:pt>
                <c:pt idx="5">
                  <c:v>0.68133919999999992</c:v>
                </c:pt>
                <c:pt idx="6">
                  <c:v>0.69005469999999991</c:v>
                </c:pt>
                <c:pt idx="7">
                  <c:v>0.69866899999999998</c:v>
                </c:pt>
                <c:pt idx="8">
                  <c:v>0.70718209999999992</c:v>
                </c:pt>
                <c:pt idx="9">
                  <c:v>0.71559399999999995</c:v>
                </c:pt>
                <c:pt idx="10">
                  <c:v>0.79414699999999994</c:v>
                </c:pt>
                <c:pt idx="11">
                  <c:v>0.8625799999999999</c:v>
                </c:pt>
                <c:pt idx="12">
                  <c:v>0.92089299999999996</c:v>
                </c:pt>
                <c:pt idx="13">
                  <c:v>0.96908599999999989</c:v>
                </c:pt>
                <c:pt idx="14">
                  <c:v>1.0351119999999998</c:v>
                </c:pt>
                <c:pt idx="15">
                  <c:v>1.0582509999999998</c:v>
                </c:pt>
                <c:pt idx="16">
                  <c:v>0.47758099999999992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A-42D3-8810-1F0DECF5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08944"/>
        <c:axId val="636109584"/>
      </c:scatterChart>
      <c:valAx>
        <c:axId val="6361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6109584"/>
        <c:crosses val="autoZero"/>
        <c:crossBetween val="midCat"/>
      </c:valAx>
      <c:valAx>
        <c:axId val="6361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61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385430</xdr:colOff>
      <xdr:row>20</xdr:row>
      <xdr:rowOff>19493</xdr:rowOff>
    </xdr:from>
    <xdr:to>
      <xdr:col>9</xdr:col>
      <xdr:colOff>66454</xdr:colOff>
      <xdr:row>34</xdr:row>
      <xdr:rowOff>157716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D74EB-6684-4564-B216-28F4FAACD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598080</xdr:colOff>
      <xdr:row>22</xdr:row>
      <xdr:rowOff>125819</xdr:rowOff>
    </xdr:from>
    <xdr:to>
      <xdr:col>15</xdr:col>
      <xdr:colOff>217080</xdr:colOff>
      <xdr:row>37</xdr:row>
      <xdr:rowOff>77973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8B170-D88F-42E5-8287-16F5EDD36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9D70-66EE-4361-B714-94BF2C4853BA}">
  <dimension ref="A1:I19"/>
  <sheetViews>
    <sheetView tabSelected="1" zoomScale="86" zoomScaleNormal="86" workbookViewId="0">
      <selection activeCell="K11" sqref="K11"/>
    </sheetView>
  </sheetViews>
  <sheetFormatPr defaultRowHeight="14.4" x14ac:dyDescent="0.3"/>
  <cols>
    <col min="9" max="9" width="9.77734375" bestFit="1" customWidth="1"/>
  </cols>
  <sheetData>
    <row r="1" spans="2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</row>
    <row r="2" spans="2:9" x14ac:dyDescent="0.3">
      <c r="B2" s="1">
        <v>0.1</v>
      </c>
      <c r="C2" s="1">
        <v>0.5</v>
      </c>
      <c r="D2" s="1">
        <f t="shared" ref="D2:D18" si="0">B2^2</f>
        <v>1.0000000000000002E-2</v>
      </c>
      <c r="E2" s="1">
        <f t="shared" ref="E2:E18" si="1">B2^3</f>
        <v>1.0000000000000002E-3</v>
      </c>
      <c r="F2" s="1">
        <f t="shared" ref="F2:F18" si="2">B2^4</f>
        <v>1.0000000000000005E-4</v>
      </c>
      <c r="G2" s="1">
        <f t="shared" ref="G2:G18" si="3">B2*C2</f>
        <v>0.05</v>
      </c>
      <c r="H2" s="1">
        <f t="shared" ref="H2:H17" si="4">D2*C2</f>
        <v>5.000000000000001E-3</v>
      </c>
      <c r="I2">
        <f>-0.00506*B2^2+0.093733*B2+0.626921</f>
        <v>0.63624369999999997</v>
      </c>
    </row>
    <row r="3" spans="2:9" x14ac:dyDescent="0.3">
      <c r="B3" s="1">
        <v>0.2</v>
      </c>
      <c r="C3" s="1">
        <v>0.53</v>
      </c>
      <c r="D3" s="1">
        <f t="shared" si="0"/>
        <v>4.0000000000000008E-2</v>
      </c>
      <c r="E3" s="1">
        <f t="shared" si="1"/>
        <v>8.0000000000000019E-3</v>
      </c>
      <c r="F3" s="1">
        <f t="shared" si="2"/>
        <v>1.6000000000000007E-3</v>
      </c>
      <c r="G3" s="1">
        <f t="shared" si="3"/>
        <v>0.10600000000000001</v>
      </c>
      <c r="H3" s="1">
        <f t="shared" si="4"/>
        <v>2.1200000000000004E-2</v>
      </c>
      <c r="I3">
        <f t="shared" ref="I3:I18" si="5">-0.00506*B3^2+0.093733*B3+0.626921</f>
        <v>0.64546519999999996</v>
      </c>
    </row>
    <row r="4" spans="2:9" x14ac:dyDescent="0.3">
      <c r="B4" s="1">
        <v>0.3</v>
      </c>
      <c r="C4" s="1">
        <v>0.56999999999999995</v>
      </c>
      <c r="D4" s="1">
        <f t="shared" si="0"/>
        <v>0.09</v>
      </c>
      <c r="E4" s="1">
        <f t="shared" si="1"/>
        <v>2.7E-2</v>
      </c>
      <c r="F4" s="1">
        <f t="shared" si="2"/>
        <v>8.0999999999999996E-3</v>
      </c>
      <c r="G4" s="1">
        <f t="shared" si="3"/>
        <v>0.17099999999999999</v>
      </c>
      <c r="H4" s="1">
        <f t="shared" si="4"/>
        <v>5.1299999999999991E-2</v>
      </c>
      <c r="I4">
        <f t="shared" si="5"/>
        <v>0.65458549999999993</v>
      </c>
    </row>
    <row r="5" spans="2:9" x14ac:dyDescent="0.3">
      <c r="B5" s="1">
        <v>0.4</v>
      </c>
      <c r="C5" s="1">
        <v>0.65</v>
      </c>
      <c r="D5" s="1">
        <f t="shared" si="0"/>
        <v>0.16000000000000003</v>
      </c>
      <c r="E5" s="1">
        <f t="shared" si="1"/>
        <v>6.4000000000000015E-2</v>
      </c>
      <c r="F5" s="1">
        <f t="shared" si="2"/>
        <v>2.5600000000000012E-2</v>
      </c>
      <c r="G5" s="1">
        <f t="shared" si="3"/>
        <v>0.26</v>
      </c>
      <c r="H5" s="1">
        <f t="shared" si="4"/>
        <v>0.10400000000000002</v>
      </c>
      <c r="I5">
        <f t="shared" si="5"/>
        <v>0.66360459999999999</v>
      </c>
    </row>
    <row r="6" spans="2:9" x14ac:dyDescent="0.3">
      <c r="B6" s="1">
        <v>0.5</v>
      </c>
      <c r="C6" s="1">
        <v>0.68</v>
      </c>
      <c r="D6" s="1">
        <f t="shared" si="0"/>
        <v>0.25</v>
      </c>
      <c r="E6" s="1">
        <f t="shared" si="1"/>
        <v>0.125</v>
      </c>
      <c r="F6" s="1">
        <f t="shared" si="2"/>
        <v>6.25E-2</v>
      </c>
      <c r="G6" s="1">
        <f t="shared" si="3"/>
        <v>0.34</v>
      </c>
      <c r="H6" s="1">
        <f t="shared" si="4"/>
        <v>0.17</v>
      </c>
      <c r="I6">
        <f t="shared" si="5"/>
        <v>0.67252249999999991</v>
      </c>
    </row>
    <row r="7" spans="2:9" x14ac:dyDescent="0.3">
      <c r="B7" s="1">
        <v>0.6</v>
      </c>
      <c r="C7" s="1">
        <v>0.7</v>
      </c>
      <c r="D7" s="1">
        <f t="shared" si="0"/>
        <v>0.36</v>
      </c>
      <c r="E7" s="1">
        <f t="shared" si="1"/>
        <v>0.216</v>
      </c>
      <c r="F7" s="1">
        <f t="shared" si="2"/>
        <v>0.12959999999999999</v>
      </c>
      <c r="G7" s="1">
        <f t="shared" si="3"/>
        <v>0.42</v>
      </c>
      <c r="H7" s="1">
        <f t="shared" si="4"/>
        <v>0.252</v>
      </c>
      <c r="I7">
        <f t="shared" si="5"/>
        <v>0.68133919999999992</v>
      </c>
    </row>
    <row r="8" spans="2:9" x14ac:dyDescent="0.3">
      <c r="B8" s="1">
        <v>0.7</v>
      </c>
      <c r="C8" s="1">
        <v>0.71</v>
      </c>
      <c r="D8" s="1">
        <f t="shared" si="0"/>
        <v>0.48999999999999994</v>
      </c>
      <c r="E8" s="1">
        <f t="shared" si="1"/>
        <v>0.34299999999999992</v>
      </c>
      <c r="F8" s="1">
        <f t="shared" si="2"/>
        <v>0.24009999999999992</v>
      </c>
      <c r="G8" s="1">
        <f t="shared" si="3"/>
        <v>0.49699999999999994</v>
      </c>
      <c r="H8" s="1">
        <f t="shared" si="4"/>
        <v>0.34789999999999993</v>
      </c>
      <c r="I8">
        <f t="shared" si="5"/>
        <v>0.69005469999999991</v>
      </c>
    </row>
    <row r="9" spans="2:9" x14ac:dyDescent="0.3">
      <c r="B9" s="1">
        <v>0.8</v>
      </c>
      <c r="C9" s="1">
        <v>0.74</v>
      </c>
      <c r="D9" s="1">
        <f t="shared" si="0"/>
        <v>0.64000000000000012</v>
      </c>
      <c r="E9" s="1">
        <f>B9^3</f>
        <v>0.51200000000000012</v>
      </c>
      <c r="F9" s="1">
        <f t="shared" si="2"/>
        <v>0.40960000000000019</v>
      </c>
      <c r="G9" s="1">
        <f t="shared" si="3"/>
        <v>0.59199999999999997</v>
      </c>
      <c r="H9" s="1">
        <f t="shared" si="4"/>
        <v>0.47360000000000008</v>
      </c>
      <c r="I9">
        <f t="shared" si="5"/>
        <v>0.69866899999999998</v>
      </c>
    </row>
    <row r="10" spans="2:9" x14ac:dyDescent="0.3">
      <c r="B10" s="1">
        <v>0.9</v>
      </c>
      <c r="C10" s="1">
        <v>0.76</v>
      </c>
      <c r="D10" s="1">
        <f t="shared" si="0"/>
        <v>0.81</v>
      </c>
      <c r="E10" s="1">
        <f t="shared" si="1"/>
        <v>0.72900000000000009</v>
      </c>
      <c r="F10" s="1">
        <f t="shared" si="2"/>
        <v>0.65610000000000013</v>
      </c>
      <c r="G10" s="1">
        <f t="shared" si="3"/>
        <v>0.68400000000000005</v>
      </c>
      <c r="H10" s="1">
        <f t="shared" si="4"/>
        <v>0.61560000000000004</v>
      </c>
      <c r="I10">
        <f t="shared" si="5"/>
        <v>0.70718209999999992</v>
      </c>
    </row>
    <row r="11" spans="2:9" x14ac:dyDescent="0.3">
      <c r="B11" s="1">
        <v>1</v>
      </c>
      <c r="C11" s="1">
        <v>0.8</v>
      </c>
      <c r="D11" s="1">
        <f t="shared" si="0"/>
        <v>1</v>
      </c>
      <c r="E11" s="1">
        <f t="shared" si="1"/>
        <v>1</v>
      </c>
      <c r="F11" s="1">
        <f t="shared" si="2"/>
        <v>1</v>
      </c>
      <c r="G11" s="1">
        <f t="shared" si="3"/>
        <v>0.8</v>
      </c>
      <c r="H11" s="1">
        <f t="shared" si="4"/>
        <v>0.8</v>
      </c>
      <c r="I11">
        <f t="shared" si="5"/>
        <v>0.71559399999999995</v>
      </c>
    </row>
    <row r="12" spans="2:9" x14ac:dyDescent="0.3">
      <c r="B12" s="1">
        <v>2</v>
      </c>
      <c r="C12" s="1">
        <v>0.87</v>
      </c>
      <c r="D12" s="1">
        <f t="shared" si="0"/>
        <v>4</v>
      </c>
      <c r="E12" s="1">
        <f t="shared" si="1"/>
        <v>8</v>
      </c>
      <c r="F12" s="1">
        <f t="shared" si="2"/>
        <v>16</v>
      </c>
      <c r="G12" s="1">
        <f t="shared" si="3"/>
        <v>1.74</v>
      </c>
      <c r="H12" s="1">
        <f t="shared" si="4"/>
        <v>3.48</v>
      </c>
      <c r="I12">
        <f t="shared" si="5"/>
        <v>0.79414699999999994</v>
      </c>
    </row>
    <row r="13" spans="2:9" x14ac:dyDescent="0.3">
      <c r="B13" s="1">
        <v>3</v>
      </c>
      <c r="C13" s="1">
        <v>0.9</v>
      </c>
      <c r="D13" s="1">
        <f t="shared" si="0"/>
        <v>9</v>
      </c>
      <c r="E13" s="1">
        <f t="shared" si="1"/>
        <v>27</v>
      </c>
      <c r="F13" s="1">
        <f t="shared" si="2"/>
        <v>81</v>
      </c>
      <c r="G13" s="1">
        <f>B13*C13</f>
        <v>2.7</v>
      </c>
      <c r="H13" s="1">
        <f t="shared" si="4"/>
        <v>8.1</v>
      </c>
      <c r="I13">
        <f t="shared" si="5"/>
        <v>0.8625799999999999</v>
      </c>
    </row>
    <row r="14" spans="2:9" x14ac:dyDescent="0.3">
      <c r="B14" s="1">
        <v>4</v>
      </c>
      <c r="C14" s="1">
        <v>0.95</v>
      </c>
      <c r="D14" s="1">
        <f t="shared" si="0"/>
        <v>16</v>
      </c>
      <c r="E14" s="1">
        <f t="shared" si="1"/>
        <v>64</v>
      </c>
      <c r="F14" s="1">
        <f t="shared" si="2"/>
        <v>256</v>
      </c>
      <c r="G14" s="1">
        <f t="shared" si="3"/>
        <v>3.8</v>
      </c>
      <c r="H14" s="1">
        <f t="shared" si="4"/>
        <v>15.2</v>
      </c>
      <c r="I14">
        <f t="shared" si="5"/>
        <v>0.92089299999999996</v>
      </c>
    </row>
    <row r="15" spans="2:9" x14ac:dyDescent="0.3">
      <c r="B15" s="1">
        <v>5</v>
      </c>
      <c r="C15" s="1">
        <v>1</v>
      </c>
      <c r="D15" s="1">
        <f t="shared" si="0"/>
        <v>25</v>
      </c>
      <c r="E15" s="1">
        <f t="shared" si="1"/>
        <v>125</v>
      </c>
      <c r="F15" s="1">
        <f t="shared" si="2"/>
        <v>625</v>
      </c>
      <c r="G15" s="1">
        <f t="shared" si="3"/>
        <v>5</v>
      </c>
      <c r="H15" s="1">
        <f t="shared" si="4"/>
        <v>25</v>
      </c>
      <c r="I15">
        <f t="shared" si="5"/>
        <v>0.96908599999999989</v>
      </c>
    </row>
    <row r="16" spans="2:9" x14ac:dyDescent="0.3">
      <c r="B16" s="1">
        <v>7</v>
      </c>
      <c r="C16" s="1">
        <v>1.02</v>
      </c>
      <c r="D16" s="1">
        <f t="shared" si="0"/>
        <v>49</v>
      </c>
      <c r="E16" s="1">
        <f t="shared" si="1"/>
        <v>343</v>
      </c>
      <c r="F16" s="1">
        <f t="shared" si="2"/>
        <v>2401</v>
      </c>
      <c r="G16" s="1">
        <f t="shared" si="3"/>
        <v>7.1400000000000006</v>
      </c>
      <c r="H16" s="1">
        <f t="shared" si="4"/>
        <v>49.980000000000004</v>
      </c>
      <c r="I16">
        <f t="shared" si="5"/>
        <v>1.0351119999999998</v>
      </c>
    </row>
    <row r="17" spans="1:9" x14ac:dyDescent="0.3">
      <c r="B17" s="1">
        <v>10</v>
      </c>
      <c r="C17" s="1">
        <v>1</v>
      </c>
      <c r="D17" s="1">
        <f t="shared" si="0"/>
        <v>100</v>
      </c>
      <c r="E17" s="1">
        <f t="shared" si="1"/>
        <v>1000</v>
      </c>
      <c r="F17" s="1">
        <f t="shared" si="2"/>
        <v>10000</v>
      </c>
      <c r="G17" s="1">
        <f t="shared" si="3"/>
        <v>10</v>
      </c>
      <c r="H17" s="1">
        <f t="shared" si="4"/>
        <v>100</v>
      </c>
      <c r="I17">
        <f t="shared" si="5"/>
        <v>1.0582509999999998</v>
      </c>
    </row>
    <row r="18" spans="1:9" x14ac:dyDescent="0.3">
      <c r="B18" s="1">
        <v>20</v>
      </c>
      <c r="C18" s="1">
        <v>0.49</v>
      </c>
      <c r="D18" s="1">
        <f t="shared" si="0"/>
        <v>400</v>
      </c>
      <c r="E18" s="1">
        <f t="shared" si="1"/>
        <v>8000</v>
      </c>
      <c r="F18" s="1">
        <f t="shared" si="2"/>
        <v>160000</v>
      </c>
      <c r="G18" s="1">
        <f t="shared" si="3"/>
        <v>9.8000000000000007</v>
      </c>
      <c r="H18" s="1">
        <f>D18*C18</f>
        <v>196</v>
      </c>
      <c r="I18">
        <f t="shared" si="5"/>
        <v>0.47758099999999992</v>
      </c>
    </row>
    <row r="19" spans="1:9" x14ac:dyDescent="0.3">
      <c r="A19" s="2" t="s">
        <v>8</v>
      </c>
      <c r="B19" s="2">
        <f>SUM(B2:B18)</f>
        <v>56.5</v>
      </c>
      <c r="C19" s="2">
        <f>SUM(C2:C18)</f>
        <v>12.87</v>
      </c>
      <c r="D19" s="2">
        <f>SUM(D2:D18)</f>
        <v>606.85</v>
      </c>
      <c r="E19" s="2">
        <f>SUM(E2:E18)</f>
        <v>9570.0249999999996</v>
      </c>
      <c r="F19" s="2">
        <f>SUM(F2:F18)</f>
        <v>173381.53330000001</v>
      </c>
      <c r="G19" s="2">
        <f>SUM(G2:G18)</f>
        <v>44.099999999999994</v>
      </c>
      <c r="H19" s="2">
        <f>SUM(H2:H18)</f>
        <v>400.60059999999999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ricardo Cuéllar klingenberger</dc:creator>
  <cp:lastModifiedBy>Carlos ricardo Cuéllar klingenberger</cp:lastModifiedBy>
  <dcterms:created xsi:type="dcterms:W3CDTF">2022-03-07T18:34:22Z</dcterms:created>
  <dcterms:modified xsi:type="dcterms:W3CDTF">2022-03-08T04:36:54Z</dcterms:modified>
</cp:coreProperties>
</file>