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equipos" sheetId="1" r:id="rId1"/>
    <sheet name="estadisticas" sheetId="2" r:id="rId2"/>
    <sheet name="jugadores" sheetId="3" r:id="rId3"/>
    <sheet name="paises" sheetId="6" r:id="rId4"/>
    <sheet name="partidos" sheetId="4" r:id="rId5"/>
    <sheet name="posiciones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K528" i="3" l="1"/>
  <c r="K2" i="3" l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H381" i="4" l="1"/>
  <c r="H380" i="4"/>
  <c r="H379" i="4"/>
  <c r="H378" i="4"/>
  <c r="H377" i="4"/>
  <c r="H376" i="4"/>
  <c r="H375" i="4"/>
  <c r="H374" i="4"/>
  <c r="H373" i="4"/>
  <c r="H372" i="4"/>
  <c r="H371" i="4"/>
  <c r="H370" i="4"/>
  <c r="H369" i="4"/>
  <c r="H368" i="4"/>
  <c r="H367" i="4"/>
  <c r="H366" i="4"/>
  <c r="H365" i="4"/>
  <c r="H364" i="4"/>
  <c r="H363" i="4"/>
  <c r="H362" i="4"/>
  <c r="H361" i="4"/>
  <c r="H360" i="4"/>
  <c r="H359" i="4"/>
  <c r="H358" i="4"/>
  <c r="H357" i="4"/>
  <c r="H356" i="4"/>
  <c r="H355" i="4"/>
  <c r="H354" i="4"/>
  <c r="H353" i="4"/>
  <c r="H352" i="4"/>
  <c r="H351" i="4"/>
  <c r="H350" i="4"/>
  <c r="H349" i="4"/>
  <c r="H348" i="4"/>
  <c r="H347" i="4"/>
  <c r="H346" i="4"/>
  <c r="H345" i="4"/>
  <c r="H344" i="4"/>
  <c r="H343" i="4"/>
  <c r="H342" i="4"/>
  <c r="H341" i="4"/>
  <c r="H340" i="4"/>
  <c r="H339" i="4"/>
  <c r="H338" i="4"/>
  <c r="H337" i="4"/>
  <c r="H336" i="4"/>
  <c r="H335" i="4"/>
  <c r="H334" i="4"/>
  <c r="H333" i="4"/>
  <c r="H332" i="4"/>
  <c r="H331" i="4"/>
  <c r="H330" i="4"/>
  <c r="H329" i="4"/>
  <c r="H328" i="4"/>
  <c r="H327" i="4"/>
  <c r="H326" i="4"/>
  <c r="H325" i="4"/>
  <c r="H324" i="4"/>
  <c r="H323" i="4"/>
  <c r="H322" i="4"/>
  <c r="H321" i="4"/>
  <c r="H320" i="4"/>
  <c r="H319" i="4"/>
  <c r="H318" i="4"/>
  <c r="H317" i="4"/>
  <c r="H316" i="4"/>
  <c r="H315" i="4"/>
  <c r="H314" i="4"/>
  <c r="H313" i="4"/>
  <c r="H312" i="4"/>
  <c r="H311" i="4"/>
  <c r="H310" i="4"/>
  <c r="H309" i="4"/>
  <c r="H308" i="4"/>
  <c r="H307" i="4"/>
  <c r="H306" i="4"/>
  <c r="H305" i="4"/>
  <c r="H304" i="4"/>
  <c r="H303" i="4"/>
  <c r="H302" i="4"/>
  <c r="H301" i="4"/>
  <c r="H300" i="4"/>
  <c r="H299" i="4"/>
  <c r="H298" i="4"/>
  <c r="H297" i="4"/>
  <c r="H296" i="4"/>
  <c r="H295" i="4"/>
  <c r="H294" i="4"/>
  <c r="H293" i="4"/>
  <c r="H292" i="4"/>
  <c r="H291" i="4"/>
  <c r="H290" i="4"/>
  <c r="H289" i="4"/>
  <c r="H288" i="4"/>
  <c r="H287" i="4"/>
  <c r="H286" i="4"/>
  <c r="H285" i="4"/>
  <c r="H284" i="4"/>
  <c r="H283" i="4"/>
  <c r="H282" i="4"/>
  <c r="H281" i="4"/>
  <c r="H280" i="4"/>
  <c r="H279" i="4"/>
  <c r="H278" i="4"/>
  <c r="H277" i="4"/>
  <c r="H276" i="4"/>
  <c r="H275" i="4"/>
  <c r="H274" i="4"/>
  <c r="H273" i="4"/>
  <c r="H272" i="4"/>
  <c r="H271" i="4"/>
  <c r="H270" i="4"/>
  <c r="H269" i="4"/>
  <c r="H268" i="4"/>
  <c r="H267" i="4"/>
  <c r="H266" i="4"/>
  <c r="H265" i="4"/>
  <c r="H264" i="4"/>
  <c r="H263" i="4"/>
  <c r="H262" i="4"/>
  <c r="H261" i="4"/>
  <c r="H260" i="4"/>
  <c r="H259" i="4"/>
  <c r="H258" i="4"/>
  <c r="H257" i="4"/>
  <c r="H256" i="4"/>
  <c r="H255" i="4"/>
  <c r="H254" i="4"/>
  <c r="H253" i="4"/>
  <c r="H252" i="4"/>
  <c r="H251" i="4"/>
  <c r="H250" i="4"/>
  <c r="H249" i="4"/>
  <c r="H248" i="4"/>
  <c r="H247" i="4"/>
  <c r="H246" i="4"/>
  <c r="H245" i="4"/>
  <c r="H244" i="4"/>
  <c r="H243" i="4"/>
  <c r="H242" i="4"/>
  <c r="H241" i="4"/>
  <c r="H240" i="4"/>
  <c r="H239" i="4"/>
  <c r="H238" i="4"/>
  <c r="H237" i="4"/>
  <c r="H236" i="4"/>
  <c r="H235" i="4"/>
  <c r="H234" i="4"/>
  <c r="H233" i="4"/>
  <c r="H232" i="4"/>
  <c r="H231" i="4"/>
  <c r="H230" i="4"/>
  <c r="H229" i="4"/>
  <c r="H228" i="4"/>
  <c r="H227" i="4"/>
  <c r="H226" i="4"/>
  <c r="H225" i="4"/>
  <c r="H224" i="4"/>
  <c r="H223" i="4"/>
  <c r="H222" i="4"/>
  <c r="H221" i="4"/>
  <c r="H220" i="4"/>
  <c r="H219" i="4"/>
  <c r="H218" i="4"/>
  <c r="H217" i="4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692" i="3" l="1"/>
  <c r="H691" i="3"/>
  <c r="H690" i="3"/>
  <c r="H689" i="3"/>
  <c r="H688" i="3"/>
  <c r="H687" i="3"/>
  <c r="H686" i="3"/>
  <c r="H685" i="3"/>
  <c r="H684" i="3"/>
  <c r="H683" i="3"/>
  <c r="H682" i="3"/>
  <c r="H681" i="3"/>
  <c r="H680" i="3"/>
  <c r="H679" i="3"/>
  <c r="H678" i="3"/>
  <c r="H677" i="3"/>
  <c r="H676" i="3"/>
  <c r="H675" i="3"/>
  <c r="H674" i="3"/>
  <c r="H673" i="3"/>
  <c r="H672" i="3"/>
  <c r="H671" i="3"/>
  <c r="H670" i="3"/>
  <c r="H669" i="3"/>
  <c r="H668" i="3"/>
  <c r="H667" i="3"/>
  <c r="H666" i="3"/>
  <c r="H665" i="3"/>
  <c r="H664" i="3"/>
  <c r="H663" i="3"/>
  <c r="H662" i="3"/>
  <c r="H661" i="3"/>
  <c r="H660" i="3"/>
  <c r="H659" i="3"/>
  <c r="H658" i="3"/>
  <c r="H657" i="3"/>
  <c r="H656" i="3"/>
  <c r="H655" i="3"/>
  <c r="H654" i="3"/>
  <c r="H653" i="3"/>
  <c r="H652" i="3"/>
  <c r="H651" i="3"/>
  <c r="H650" i="3"/>
  <c r="H649" i="3"/>
  <c r="H648" i="3"/>
  <c r="H647" i="3"/>
  <c r="H646" i="3"/>
  <c r="H645" i="3"/>
  <c r="H644" i="3"/>
  <c r="H643" i="3"/>
  <c r="H642" i="3"/>
  <c r="H641" i="3"/>
  <c r="H640" i="3"/>
  <c r="H639" i="3"/>
  <c r="H638" i="3"/>
  <c r="H637" i="3"/>
  <c r="H636" i="3"/>
  <c r="H635" i="3"/>
  <c r="H634" i="3"/>
  <c r="H633" i="3"/>
  <c r="H632" i="3"/>
  <c r="H631" i="3"/>
  <c r="H630" i="3"/>
  <c r="H629" i="3"/>
  <c r="H628" i="3"/>
  <c r="H627" i="3"/>
  <c r="H626" i="3"/>
  <c r="H625" i="3"/>
  <c r="H624" i="3"/>
  <c r="H623" i="3"/>
  <c r="H622" i="3"/>
  <c r="H621" i="3"/>
  <c r="H620" i="3"/>
  <c r="H619" i="3"/>
  <c r="H618" i="3"/>
  <c r="H617" i="3"/>
  <c r="H616" i="3"/>
  <c r="H615" i="3"/>
  <c r="H614" i="3"/>
  <c r="H613" i="3"/>
  <c r="H612" i="3"/>
  <c r="H611" i="3"/>
  <c r="H610" i="3"/>
  <c r="H609" i="3"/>
  <c r="H608" i="3"/>
  <c r="H607" i="3"/>
  <c r="H606" i="3"/>
  <c r="H605" i="3"/>
  <c r="H604" i="3"/>
  <c r="H603" i="3"/>
  <c r="H602" i="3"/>
  <c r="H601" i="3"/>
  <c r="H600" i="3"/>
  <c r="H599" i="3"/>
  <c r="H598" i="3"/>
  <c r="H597" i="3"/>
  <c r="H596" i="3"/>
  <c r="H595" i="3"/>
  <c r="H594" i="3"/>
  <c r="H593" i="3"/>
  <c r="H592" i="3"/>
  <c r="H591" i="3"/>
  <c r="H590" i="3"/>
  <c r="H589" i="3"/>
  <c r="H588" i="3"/>
  <c r="H587" i="3"/>
  <c r="H586" i="3"/>
  <c r="H585" i="3"/>
  <c r="H584" i="3"/>
  <c r="H583" i="3"/>
  <c r="H582" i="3"/>
  <c r="H581" i="3"/>
  <c r="H580" i="3"/>
  <c r="H579" i="3"/>
  <c r="H578" i="3"/>
  <c r="H577" i="3"/>
  <c r="H576" i="3"/>
  <c r="H575" i="3"/>
  <c r="H574" i="3"/>
  <c r="H573" i="3"/>
  <c r="H572" i="3"/>
  <c r="H571" i="3"/>
  <c r="H570" i="3"/>
  <c r="H569" i="3"/>
  <c r="H568" i="3"/>
  <c r="H567" i="3"/>
  <c r="H566" i="3"/>
  <c r="H565" i="3"/>
  <c r="H564" i="3"/>
  <c r="H563" i="3"/>
  <c r="H562" i="3"/>
  <c r="H561" i="3"/>
  <c r="H560" i="3"/>
  <c r="H559" i="3"/>
  <c r="H558" i="3"/>
  <c r="H557" i="3"/>
  <c r="H556" i="3"/>
  <c r="H555" i="3"/>
  <c r="H554" i="3"/>
  <c r="H553" i="3"/>
  <c r="H552" i="3"/>
  <c r="H551" i="3"/>
  <c r="H550" i="3"/>
  <c r="H549" i="3"/>
  <c r="H548" i="3"/>
  <c r="H547" i="3"/>
  <c r="H546" i="3"/>
  <c r="H545" i="3"/>
  <c r="H544" i="3"/>
  <c r="H543" i="3"/>
  <c r="H542" i="3"/>
  <c r="H541" i="3"/>
  <c r="H540" i="3"/>
  <c r="H539" i="3"/>
  <c r="H538" i="3"/>
  <c r="H537" i="3"/>
  <c r="H536" i="3"/>
  <c r="H535" i="3"/>
  <c r="H534" i="3"/>
  <c r="H533" i="3"/>
  <c r="H532" i="3"/>
  <c r="H531" i="3"/>
  <c r="H530" i="3"/>
  <c r="H529" i="3"/>
  <c r="H528" i="3"/>
  <c r="H527" i="3"/>
  <c r="H526" i="3"/>
  <c r="H525" i="3"/>
  <c r="H524" i="3"/>
  <c r="H523" i="3"/>
  <c r="H522" i="3"/>
  <c r="H521" i="3"/>
  <c r="H520" i="3"/>
  <c r="H519" i="3"/>
  <c r="H518" i="3"/>
  <c r="H517" i="3"/>
  <c r="H516" i="3"/>
  <c r="H515" i="3"/>
  <c r="H514" i="3"/>
  <c r="H513" i="3"/>
  <c r="H512" i="3"/>
  <c r="H511" i="3"/>
  <c r="H510" i="3"/>
  <c r="H509" i="3"/>
  <c r="H508" i="3"/>
  <c r="H507" i="3"/>
  <c r="H506" i="3"/>
  <c r="H505" i="3"/>
  <c r="H504" i="3"/>
  <c r="H503" i="3"/>
  <c r="H502" i="3"/>
  <c r="H501" i="3"/>
  <c r="H500" i="3"/>
  <c r="H499" i="3"/>
  <c r="H498" i="3"/>
  <c r="H497" i="3"/>
  <c r="H496" i="3"/>
  <c r="H495" i="3"/>
  <c r="H494" i="3"/>
  <c r="H493" i="3"/>
  <c r="H492" i="3"/>
  <c r="H491" i="3"/>
  <c r="H490" i="3"/>
  <c r="H489" i="3"/>
  <c r="H488" i="3"/>
  <c r="H487" i="3"/>
  <c r="H486" i="3"/>
  <c r="H485" i="3"/>
  <c r="H484" i="3"/>
  <c r="H483" i="3"/>
  <c r="H482" i="3"/>
  <c r="H481" i="3"/>
  <c r="H480" i="3"/>
  <c r="H479" i="3"/>
  <c r="H478" i="3"/>
  <c r="H477" i="3"/>
  <c r="H476" i="3"/>
  <c r="H475" i="3"/>
  <c r="H474" i="3"/>
  <c r="H473" i="3"/>
  <c r="H472" i="3"/>
  <c r="H471" i="3"/>
  <c r="H470" i="3"/>
  <c r="H469" i="3"/>
  <c r="H468" i="3"/>
  <c r="H467" i="3"/>
  <c r="H466" i="3"/>
  <c r="H465" i="3"/>
  <c r="H464" i="3"/>
  <c r="H463" i="3"/>
  <c r="H462" i="3"/>
  <c r="H461" i="3"/>
  <c r="H460" i="3"/>
  <c r="H459" i="3"/>
  <c r="H458" i="3"/>
  <c r="H457" i="3"/>
  <c r="H456" i="3"/>
  <c r="H455" i="3"/>
  <c r="H454" i="3"/>
  <c r="H453" i="3"/>
  <c r="H452" i="3"/>
  <c r="H451" i="3"/>
  <c r="H450" i="3"/>
  <c r="H449" i="3"/>
  <c r="H448" i="3"/>
  <c r="H447" i="3"/>
  <c r="H446" i="3"/>
  <c r="H445" i="3"/>
  <c r="H444" i="3"/>
  <c r="H443" i="3"/>
  <c r="H442" i="3"/>
  <c r="H441" i="3"/>
  <c r="H440" i="3"/>
  <c r="H439" i="3"/>
  <c r="H438" i="3"/>
  <c r="H437" i="3"/>
  <c r="H436" i="3"/>
  <c r="H435" i="3"/>
  <c r="H434" i="3"/>
  <c r="H433" i="3"/>
  <c r="H432" i="3"/>
  <c r="H431" i="3"/>
  <c r="H430" i="3"/>
  <c r="H429" i="3"/>
  <c r="H428" i="3"/>
  <c r="H427" i="3"/>
  <c r="H426" i="3"/>
  <c r="H425" i="3"/>
  <c r="H424" i="3"/>
  <c r="H423" i="3"/>
  <c r="H422" i="3"/>
  <c r="H421" i="3"/>
  <c r="H420" i="3"/>
  <c r="H419" i="3"/>
  <c r="H418" i="3"/>
  <c r="H417" i="3"/>
  <c r="H416" i="3"/>
  <c r="H415" i="3"/>
  <c r="H414" i="3"/>
  <c r="H413" i="3"/>
  <c r="H412" i="3"/>
  <c r="H411" i="3"/>
  <c r="H410" i="3"/>
  <c r="H409" i="3"/>
  <c r="H408" i="3"/>
  <c r="H407" i="3"/>
  <c r="H406" i="3"/>
  <c r="H405" i="3"/>
  <c r="H404" i="3"/>
  <c r="H403" i="3"/>
  <c r="H402" i="3"/>
  <c r="H401" i="3"/>
  <c r="H400" i="3"/>
  <c r="H399" i="3"/>
  <c r="H398" i="3"/>
  <c r="H397" i="3"/>
  <c r="H396" i="3"/>
  <c r="H395" i="3"/>
  <c r="H394" i="3"/>
  <c r="H393" i="3"/>
  <c r="H392" i="3"/>
  <c r="H391" i="3"/>
  <c r="H390" i="3"/>
  <c r="H389" i="3"/>
  <c r="H388" i="3"/>
  <c r="H387" i="3"/>
  <c r="H386" i="3"/>
  <c r="H385" i="3"/>
  <c r="H384" i="3"/>
  <c r="H383" i="3"/>
  <c r="H382" i="3"/>
  <c r="H381" i="3"/>
  <c r="H380" i="3"/>
  <c r="H379" i="3"/>
  <c r="H378" i="3"/>
  <c r="H377" i="3"/>
  <c r="H376" i="3"/>
  <c r="H375" i="3"/>
  <c r="H374" i="3"/>
  <c r="H373" i="3"/>
  <c r="H372" i="3"/>
  <c r="H371" i="3"/>
  <c r="H370" i="3"/>
  <c r="H369" i="3"/>
  <c r="H368" i="3"/>
  <c r="H367" i="3"/>
  <c r="H366" i="3"/>
  <c r="H365" i="3"/>
  <c r="H364" i="3"/>
  <c r="H363" i="3"/>
  <c r="H362" i="3"/>
  <c r="H361" i="3"/>
  <c r="H360" i="3"/>
  <c r="H359" i="3"/>
  <c r="H358" i="3"/>
  <c r="H357" i="3"/>
  <c r="H356" i="3"/>
  <c r="H355" i="3"/>
  <c r="H354" i="3"/>
  <c r="H353" i="3"/>
  <c r="H352" i="3"/>
  <c r="H351" i="3"/>
  <c r="H350" i="3"/>
  <c r="H349" i="3"/>
  <c r="H348" i="3"/>
  <c r="H347" i="3"/>
  <c r="H346" i="3"/>
  <c r="H345" i="3"/>
  <c r="H344" i="3"/>
  <c r="H343" i="3"/>
  <c r="H342" i="3"/>
  <c r="H341" i="3"/>
  <c r="H340" i="3"/>
  <c r="H339" i="3"/>
  <c r="H338" i="3"/>
  <c r="H337" i="3"/>
  <c r="H336" i="3"/>
  <c r="H335" i="3"/>
  <c r="H334" i="3"/>
  <c r="H333" i="3"/>
  <c r="H332" i="3"/>
  <c r="H331" i="3"/>
  <c r="H330" i="3"/>
  <c r="H329" i="3"/>
  <c r="H328" i="3"/>
  <c r="H327" i="3"/>
  <c r="H326" i="3"/>
  <c r="H325" i="3"/>
  <c r="H324" i="3"/>
  <c r="H323" i="3"/>
  <c r="H322" i="3"/>
  <c r="H321" i="3"/>
  <c r="H320" i="3"/>
  <c r="H319" i="3"/>
  <c r="H318" i="3"/>
  <c r="H317" i="3"/>
  <c r="H316" i="3"/>
  <c r="H315" i="3"/>
  <c r="H314" i="3"/>
  <c r="H313" i="3"/>
  <c r="H312" i="3"/>
  <c r="H311" i="3"/>
  <c r="H310" i="3"/>
  <c r="H309" i="3"/>
  <c r="H308" i="3"/>
  <c r="H307" i="3"/>
  <c r="H306" i="3"/>
  <c r="H305" i="3"/>
  <c r="H304" i="3"/>
  <c r="H303" i="3"/>
  <c r="H302" i="3"/>
  <c r="H301" i="3"/>
  <c r="H300" i="3"/>
  <c r="H299" i="3"/>
  <c r="H298" i="3"/>
  <c r="H297" i="3"/>
  <c r="H296" i="3"/>
  <c r="H295" i="3"/>
  <c r="H294" i="3"/>
  <c r="H293" i="3"/>
  <c r="H292" i="3"/>
  <c r="H291" i="3"/>
  <c r="H290" i="3"/>
  <c r="H289" i="3"/>
  <c r="H288" i="3"/>
  <c r="H287" i="3"/>
  <c r="H286" i="3"/>
  <c r="H285" i="3"/>
  <c r="H284" i="3"/>
  <c r="H283" i="3"/>
  <c r="H282" i="3"/>
  <c r="H281" i="3"/>
  <c r="H280" i="3"/>
  <c r="H279" i="3"/>
  <c r="H278" i="3"/>
  <c r="H277" i="3"/>
  <c r="H276" i="3"/>
  <c r="H275" i="3"/>
  <c r="H274" i="3"/>
  <c r="H273" i="3"/>
  <c r="H272" i="3"/>
  <c r="H271" i="3"/>
  <c r="H270" i="3"/>
  <c r="H269" i="3"/>
  <c r="H268" i="3"/>
  <c r="H267" i="3"/>
  <c r="H266" i="3"/>
  <c r="H265" i="3"/>
  <c r="H264" i="3"/>
  <c r="H263" i="3"/>
  <c r="H262" i="3"/>
  <c r="H261" i="3"/>
  <c r="H260" i="3"/>
  <c r="H259" i="3"/>
  <c r="H258" i="3"/>
  <c r="H257" i="3"/>
  <c r="H256" i="3"/>
  <c r="H255" i="3"/>
  <c r="H254" i="3"/>
  <c r="H253" i="3"/>
  <c r="H252" i="3"/>
  <c r="H251" i="3"/>
  <c r="H250" i="3"/>
  <c r="H249" i="3"/>
  <c r="H248" i="3"/>
  <c r="H247" i="3"/>
  <c r="H246" i="3"/>
  <c r="H245" i="3"/>
  <c r="H244" i="3"/>
  <c r="H243" i="3"/>
  <c r="H242" i="3"/>
  <c r="H241" i="3"/>
  <c r="H240" i="3"/>
  <c r="H239" i="3"/>
  <c r="H238" i="3"/>
  <c r="H237" i="3"/>
  <c r="H236" i="3"/>
  <c r="H235" i="3"/>
  <c r="H234" i="3"/>
  <c r="H233" i="3"/>
  <c r="H232" i="3"/>
  <c r="H231" i="3"/>
  <c r="H230" i="3"/>
  <c r="H229" i="3"/>
  <c r="H228" i="3"/>
  <c r="H227" i="3"/>
  <c r="H226" i="3"/>
  <c r="H225" i="3"/>
  <c r="H224" i="3"/>
  <c r="H223" i="3"/>
  <c r="H222" i="3"/>
  <c r="H221" i="3"/>
  <c r="H220" i="3"/>
  <c r="H219" i="3"/>
  <c r="H218" i="3"/>
  <c r="H217" i="3"/>
  <c r="H216" i="3"/>
  <c r="H215" i="3"/>
  <c r="H214" i="3"/>
  <c r="H213" i="3"/>
  <c r="H212" i="3"/>
  <c r="H211" i="3"/>
  <c r="H210" i="3"/>
  <c r="H209" i="3"/>
  <c r="H208" i="3"/>
  <c r="H207" i="3"/>
  <c r="H206" i="3"/>
  <c r="H205" i="3"/>
  <c r="H204" i="3"/>
  <c r="H203" i="3"/>
  <c r="H202" i="3"/>
  <c r="H201" i="3"/>
  <c r="H200" i="3"/>
  <c r="H199" i="3"/>
  <c r="H198" i="3"/>
  <c r="H197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9" i="3"/>
  <c r="H148" i="3"/>
  <c r="H147" i="3"/>
  <c r="H146" i="3"/>
  <c r="H145" i="3"/>
  <c r="H144" i="3"/>
  <c r="H143" i="3"/>
  <c r="H142" i="3"/>
  <c r="H141" i="3"/>
  <c r="H140" i="3"/>
  <c r="H139" i="3"/>
  <c r="H138" i="3"/>
  <c r="H137" i="3"/>
  <c r="H136" i="3"/>
  <c r="H135" i="3"/>
  <c r="H134" i="3"/>
  <c r="H133" i="3"/>
  <c r="H132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84" i="3"/>
  <c r="H83" i="3"/>
  <c r="H82" i="3"/>
  <c r="H81" i="3"/>
  <c r="H80" i="3"/>
  <c r="H79" i="3"/>
  <c r="H78" i="3"/>
  <c r="H77" i="3"/>
  <c r="H76" i="3"/>
  <c r="H75" i="3"/>
  <c r="H74" i="3"/>
  <c r="H73" i="3"/>
  <c r="H72" i="3"/>
  <c r="H71" i="3"/>
  <c r="H70" i="3"/>
  <c r="H69" i="3"/>
  <c r="H68" i="3"/>
  <c r="H67" i="3"/>
  <c r="H66" i="3"/>
  <c r="H65" i="3"/>
  <c r="H64" i="3"/>
  <c r="H63" i="3"/>
  <c r="H62" i="3"/>
  <c r="H61" i="3"/>
  <c r="H60" i="3"/>
  <c r="H59" i="3"/>
  <c r="H58" i="3"/>
  <c r="H57" i="3"/>
  <c r="H56" i="3"/>
  <c r="H55" i="3"/>
  <c r="H54" i="3"/>
  <c r="H53" i="3"/>
  <c r="H52" i="3"/>
  <c r="H51" i="3"/>
  <c r="H50" i="3"/>
  <c r="H49" i="3"/>
  <c r="H48" i="3"/>
  <c r="H47" i="3"/>
  <c r="H46" i="3"/>
  <c r="H45" i="3"/>
  <c r="H44" i="3"/>
  <c r="H43" i="3"/>
  <c r="H42" i="3"/>
  <c r="H41" i="3"/>
  <c r="H40" i="3"/>
  <c r="H39" i="3"/>
  <c r="H38" i="3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H10" i="3"/>
  <c r="H9" i="3"/>
  <c r="H8" i="3"/>
  <c r="H7" i="3"/>
  <c r="H6" i="3"/>
  <c r="H5" i="3"/>
  <c r="H4" i="3"/>
  <c r="H3" i="3"/>
  <c r="H2" i="3"/>
</calcChain>
</file>

<file path=xl/sharedStrings.xml><?xml version="1.0" encoding="utf-8"?>
<sst xmlns="http://schemas.openxmlformats.org/spreadsheetml/2006/main" count="5716" uniqueCount="2095">
  <si>
    <t>Id_Equipo</t>
  </si>
  <si>
    <t>Equipo</t>
  </si>
  <si>
    <t>Ubicación</t>
  </si>
  <si>
    <t>BIG SIX</t>
  </si>
  <si>
    <t>Estadio</t>
  </si>
  <si>
    <t>lat</t>
  </si>
  <si>
    <t>long</t>
  </si>
  <si>
    <t>Capacidad</t>
  </si>
  <si>
    <t>Escudos equipos URL</t>
  </si>
  <si>
    <t>Arsenal</t>
  </si>
  <si>
    <t>Gran Londres</t>
  </si>
  <si>
    <t>SI</t>
  </si>
  <si>
    <t>Emirates Stadium</t>
  </si>
  <si>
    <t>51.5550653592874</t>
  </si>
  <si>
    <t>-0.108445931091284</t>
  </si>
  <si>
    <t>https://i.pinimg.com/564x/67/cc/98/67cc98f86b7615cd7c11ad29bbd9965d.jpg</t>
  </si>
  <si>
    <t>Aston Villa</t>
  </si>
  <si>
    <t>Midlands Occidentales</t>
  </si>
  <si>
    <t>NO</t>
  </si>
  <si>
    <t>Villa Park</t>
  </si>
  <si>
    <t>52.5091781387042</t>
  </si>
  <si>
    <t>-1.88484563584085</t>
  </si>
  <si>
    <t>https://i.pinimg.com/564x/c5/23/ec/c523ec6d2b465eb02b807d120359b6ee.jpg</t>
  </si>
  <si>
    <t>Brentford</t>
  </si>
  <si>
    <t>Brentford Community Stadium</t>
  </si>
  <si>
    <t>51.490865281337</t>
  </si>
  <si>
    <t>-0.288711401764598</t>
  </si>
  <si>
    <t>https://i.pinimg.com/564x/51/09/97/510997adf8382386a6069a827bbecb6a.jpg</t>
  </si>
  <si>
    <t>Brighton and Hove Albion</t>
  </si>
  <si>
    <t>Sussex Oriental</t>
  </si>
  <si>
    <t>Amex Stadium</t>
  </si>
  <si>
    <t>50.8616887772771</t>
  </si>
  <si>
    <t>-0.083710798001137</t>
  </si>
  <si>
    <t>https://i.pinimg.com/564x/9e/f8/ca/9ef8caf77f1711722a71a391d62fb2c6.jpg</t>
  </si>
  <si>
    <t>Burnley</t>
  </si>
  <si>
    <t>Lancashire</t>
  </si>
  <si>
    <t>Turf Moor</t>
  </si>
  <si>
    <t>53.7890103351791</t>
  </si>
  <si>
    <t>-2.23021557938907</t>
  </si>
  <si>
    <t>https://i.pinimg.com/736x/25/37/9b/25379bf074600d5111cf0cdd5a2d0d9e.jpg</t>
  </si>
  <si>
    <t>Chelsea</t>
  </si>
  <si>
    <t>Stamford Bridge</t>
  </si>
  <si>
    <t>51.4817029934993</t>
  </si>
  <si>
    <t>-0.191003967833133</t>
  </si>
  <si>
    <t>https://i.pinimg.com/564x/37/9b/ba/379bbabdb45bb8157aac850cda332a81.jpg</t>
  </si>
  <si>
    <t>Crystal Palace</t>
  </si>
  <si>
    <t>Selhurst Park</t>
  </si>
  <si>
    <t>51.3981683992294</t>
  </si>
  <si>
    <t>-0.0855529074806304</t>
  </si>
  <si>
    <t>https://i.pinimg.com/564x/10/b9/60/10b960d68063468bc528a1673baaf02e.jpg</t>
  </si>
  <si>
    <t>Everton</t>
  </si>
  <si>
    <t>Merseyside</t>
  </si>
  <si>
    <t>Goodison Park</t>
  </si>
  <si>
    <t>53.438914900625</t>
  </si>
  <si>
    <t>-2.96614527377789</t>
  </si>
  <si>
    <t>https://i.pinimg.com/736x/8e/e2/b4/8ee2b4adfec05ba0a40af8163a28899f.jpg</t>
  </si>
  <si>
    <t>Leeds United</t>
  </si>
  <si>
    <t>Yorkshire del Oeste</t>
  </si>
  <si>
    <t>Elland Road</t>
  </si>
  <si>
    <t>53.7778986579986</t>
  </si>
  <si>
    <t>-1.57219612169152</t>
  </si>
  <si>
    <t>https://i.pinimg.com/736x/2d/0f/87/2d0f870aeffa2490324fab6b997af8f7.jpg</t>
  </si>
  <si>
    <t>Leicester City</t>
  </si>
  <si>
    <t>Leicestershire</t>
  </si>
  <si>
    <t>King Power Stadium</t>
  </si>
  <si>
    <t>52.6204832882838</t>
  </si>
  <si>
    <t>-1.14190214450337</t>
  </si>
  <si>
    <t>https://i.pinimg.com/736x/d6/46/6c/d6466c15d05bc8ed1397590bf1b9d06e.jpg</t>
  </si>
  <si>
    <t>Liverpool</t>
  </si>
  <si>
    <t>Anfield</t>
  </si>
  <si>
    <t>53.4309187457718</t>
  </si>
  <si>
    <t>-2.96080827855465</t>
  </si>
  <si>
    <t>https://i.pinimg.com/564x/37/a8/5e/37a85e4a94fc9eeafa8ade3b988dd155.jpg</t>
  </si>
  <si>
    <t>Manchester City</t>
  </si>
  <si>
    <t>Gran Manchester</t>
  </si>
  <si>
    <t>Etihad Stadium</t>
  </si>
  <si>
    <t>53.483203007683</t>
  </si>
  <si>
    <t>-2.20044219923635</t>
  </si>
  <si>
    <t>https://i.pinimg.com/564x/18/9f/15/189f15303714eb351fe37ef5cdd3b177.jpg</t>
  </si>
  <si>
    <t>Manchester United</t>
  </si>
  <si>
    <t>Old Trafford</t>
  </si>
  <si>
    <t>53.4631428523133</t>
  </si>
  <si>
    <t>-2.29131133665603</t>
  </si>
  <si>
    <t>https://i.pinimg.com/564x/2d/96/35/2d9635963dce2c1ff91d888e6c807a11.jpg</t>
  </si>
  <si>
    <t>Newcastle United</t>
  </si>
  <si>
    <t>Tyne y Wear</t>
  </si>
  <si>
    <t>St James Park</t>
  </si>
  <si>
    <t>54.9756424072331</t>
  </si>
  <si>
    <t>-1.62176830274869</t>
  </si>
  <si>
    <t>https://i.pinimg.com/564x/59/4d/c0/594dc0283fd972783be5a174ab25e999.jpg</t>
  </si>
  <si>
    <t>Norwich City</t>
  </si>
  <si>
    <t>Norfolk</t>
  </si>
  <si>
    <t>Carrow Road</t>
  </si>
  <si>
    <t>52.6218313187837</t>
  </si>
  <si>
    <t>1.30968401988149</t>
  </si>
  <si>
    <t>https://i.pinimg.com/736x/94/e0/82/94e082f5ba61061458c0931fe7218a45.jpg</t>
  </si>
  <si>
    <t>Southampton</t>
  </si>
  <si>
    <t>Hampshire</t>
  </si>
  <si>
    <t>Saint Mary s</t>
  </si>
  <si>
    <t>50.9059005648011</t>
  </si>
  <si>
    <t>-1.3901048758562</t>
  </si>
  <si>
    <t>https://i.pinimg.com/736x/2c/3e/dc/2c3edc438538a2713de7be7614318c8d.jpg</t>
  </si>
  <si>
    <t>Tottenham Hotspur</t>
  </si>
  <si>
    <t>Tottenham Hotspur Stadium</t>
  </si>
  <si>
    <t>51.6043055407013</t>
  </si>
  <si>
    <t>-0.0662556188482606</t>
  </si>
  <si>
    <t>https://i.pinimg.com/564x/1e/cf/6d/1ecf6dd8d6fbf1a8a071c38e63e59f9e.jpg</t>
  </si>
  <si>
    <t>Watford</t>
  </si>
  <si>
    <t>Hertfordshire</t>
  </si>
  <si>
    <t>Vicarage Road</t>
  </si>
  <si>
    <t>51.6499416859757</t>
  </si>
  <si>
    <t>-0.401552438835377</t>
  </si>
  <si>
    <t>https://i.pinimg.com/564x/f5/1c/4a/f51c4aa85e4f912fcbdf49e9402b4e2b.jpg</t>
  </si>
  <si>
    <t>West Ham United</t>
  </si>
  <si>
    <t>London Stadium</t>
  </si>
  <si>
    <t>51.5388360384829</t>
  </si>
  <si>
    <t>-0.0166502988534858</t>
  </si>
  <si>
    <t>https://i.pinimg.com/564x/b7/ce/76/b7ce7691cf3f1a39cd6d1ed05bd4497e.jpg</t>
  </si>
  <si>
    <t>Wolverhampton Wanderers</t>
  </si>
  <si>
    <t>Molineux Stadium</t>
  </si>
  <si>
    <t>52.5903140398881</t>
  </si>
  <si>
    <t>-2.13012861770683</t>
  </si>
  <si>
    <t>https://i.pinimg.com/736x/af/77/70/af777015bb887cf62086a1748cc2dd1e.jpg</t>
  </si>
  <si>
    <t>ID_estad</t>
  </si>
  <si>
    <t>MP</t>
  </si>
  <si>
    <t>Starts</t>
  </si>
  <si>
    <t>Min</t>
  </si>
  <si>
    <t>Gls</t>
  </si>
  <si>
    <t>Ast</t>
  </si>
  <si>
    <t>PK</t>
  </si>
  <si>
    <t>PKatt</t>
  </si>
  <si>
    <t>CrdY</t>
  </si>
  <si>
    <t>CrdR</t>
  </si>
  <si>
    <t>xG</t>
  </si>
  <si>
    <t>npxG</t>
  </si>
  <si>
    <t>9.7</t>
  </si>
  <si>
    <t>8.2</t>
  </si>
  <si>
    <t>2.7</t>
  </si>
  <si>
    <t>4.8</t>
  </si>
  <si>
    <t>1.2</t>
  </si>
  <si>
    <t>2.5</t>
  </si>
  <si>
    <t>0.7</t>
  </si>
  <si>
    <t>5.8</t>
  </si>
  <si>
    <t>7.2</t>
  </si>
  <si>
    <t>6.5</t>
  </si>
  <si>
    <t>7.9</t>
  </si>
  <si>
    <t>5.6</t>
  </si>
  <si>
    <t>0.8</t>
  </si>
  <si>
    <t>0.5</t>
  </si>
  <si>
    <t>1.5</t>
  </si>
  <si>
    <t>0.6</t>
  </si>
  <si>
    <t>4.1</t>
  </si>
  <si>
    <t>0.3</t>
  </si>
  <si>
    <t>4.6</t>
  </si>
  <si>
    <t>0.2</t>
  </si>
  <si>
    <t>2.9</t>
  </si>
  <si>
    <t>0.1</t>
  </si>
  <si>
    <t>2.4</t>
  </si>
  <si>
    <t>1.4</t>
  </si>
  <si>
    <t>12.2</t>
  </si>
  <si>
    <t>11.4</t>
  </si>
  <si>
    <t>3.8</t>
  </si>
  <si>
    <t>3.1</t>
  </si>
  <si>
    <t>7.3</t>
  </si>
  <si>
    <t>6.6</t>
  </si>
  <si>
    <t>3.7</t>
  </si>
  <si>
    <t>0.4</t>
  </si>
  <si>
    <t>1.6</t>
  </si>
  <si>
    <t>1.1</t>
  </si>
  <si>
    <t>3.2</t>
  </si>
  <si>
    <t>1.8</t>
  </si>
  <si>
    <t>2.6</t>
  </si>
  <si>
    <t>0.9</t>
  </si>
  <si>
    <t>6.8</t>
  </si>
  <si>
    <t>7.7</t>
  </si>
  <si>
    <t>6.2</t>
  </si>
  <si>
    <t>2.2</t>
  </si>
  <si>
    <t>4.2</t>
  </si>
  <si>
    <t>6.1</t>
  </si>
  <si>
    <t>1.3</t>
  </si>
  <si>
    <t>1.9</t>
  </si>
  <si>
    <t>2.3</t>
  </si>
  <si>
    <t>6.7</t>
  </si>
  <si>
    <t>5.9</t>
  </si>
  <si>
    <t>4.5</t>
  </si>
  <si>
    <t>4.7</t>
  </si>
  <si>
    <t>1.7</t>
  </si>
  <si>
    <t>2.8</t>
  </si>
  <si>
    <t>8.9</t>
  </si>
  <si>
    <t>8.1</t>
  </si>
  <si>
    <t>5.7</t>
  </si>
  <si>
    <t>3.3</t>
  </si>
  <si>
    <t>7.6</t>
  </si>
  <si>
    <t>3.4</t>
  </si>
  <si>
    <t>5.1</t>
  </si>
  <si>
    <t>2.1</t>
  </si>
  <si>
    <t>9.4</t>
  </si>
  <si>
    <t>6.9</t>
  </si>
  <si>
    <t>5.5</t>
  </si>
  <si>
    <t>5.4</t>
  </si>
  <si>
    <t>10.2</t>
  </si>
  <si>
    <t>11.2</t>
  </si>
  <si>
    <t>4.9</t>
  </si>
  <si>
    <t>3.9</t>
  </si>
  <si>
    <t>9.5</t>
  </si>
  <si>
    <t>16.7</t>
  </si>
  <si>
    <t>21.8</t>
  </si>
  <si>
    <t>16.1</t>
  </si>
  <si>
    <t>4.4</t>
  </si>
  <si>
    <t>6.4</t>
  </si>
  <si>
    <t>9.1</t>
  </si>
  <si>
    <t>14.4</t>
  </si>
  <si>
    <t>10.1</t>
  </si>
  <si>
    <t>8.6</t>
  </si>
  <si>
    <t>6.3</t>
  </si>
  <si>
    <t>16.5</t>
  </si>
  <si>
    <t>14.2</t>
  </si>
  <si>
    <t>3.6</t>
  </si>
  <si>
    <t>11.5</t>
  </si>
  <si>
    <t>9.2</t>
  </si>
  <si>
    <t>7.1</t>
  </si>
  <si>
    <t>4.3</t>
  </si>
  <si>
    <t>20.1</t>
  </si>
  <si>
    <t>17.1</t>
  </si>
  <si>
    <t>16.4</t>
  </si>
  <si>
    <t>7.5</t>
  </si>
  <si>
    <t>3.5</t>
  </si>
  <si>
    <t>11.1</t>
  </si>
  <si>
    <t>10.8</t>
  </si>
  <si>
    <t>Bukayo</t>
  </si>
  <si>
    <t>Saka</t>
  </si>
  <si>
    <t>Inglaterra</t>
  </si>
  <si>
    <t>FW,MF</t>
  </si>
  <si>
    <t>Gabriel</t>
  </si>
  <si>
    <t>Dos Santos</t>
  </si>
  <si>
    <t>Brasil</t>
  </si>
  <si>
    <t>DF</t>
  </si>
  <si>
    <t>Aaron</t>
  </si>
  <si>
    <t>Ramsdale</t>
  </si>
  <si>
    <t>GK</t>
  </si>
  <si>
    <t>Ben</t>
  </si>
  <si>
    <t>White</t>
  </si>
  <si>
    <t>Martin</t>
  </si>
  <si>
    <t>Ødegaard</t>
  </si>
  <si>
    <t>Noruega</t>
  </si>
  <si>
    <t>MF</t>
  </si>
  <si>
    <t>Granit</t>
  </si>
  <si>
    <t>Xhaka</t>
  </si>
  <si>
    <t>Suiza</t>
  </si>
  <si>
    <t>MF,DF</t>
  </si>
  <si>
    <t>Thomas</t>
  </si>
  <si>
    <t>Partey</t>
  </si>
  <si>
    <t>Ghana</t>
  </si>
  <si>
    <t>Kieran</t>
  </si>
  <si>
    <t>Tierney</t>
  </si>
  <si>
    <t>Escocia</t>
  </si>
  <si>
    <t>Emile</t>
  </si>
  <si>
    <t>Smith Rowe</t>
  </si>
  <si>
    <t>MF,FW</t>
  </si>
  <si>
    <t>Martinelli</t>
  </si>
  <si>
    <t>Alexandre</t>
  </si>
  <si>
    <t>Lacazette</t>
  </si>
  <si>
    <t>Francia</t>
  </si>
  <si>
    <t>Takehiro</t>
  </si>
  <si>
    <t>Tomiyasu</t>
  </si>
  <si>
    <t>Japón</t>
  </si>
  <si>
    <t>Cédric</t>
  </si>
  <si>
    <t>Soares</t>
  </si>
  <si>
    <t>Portugal</t>
  </si>
  <si>
    <t>Nuno</t>
  </si>
  <si>
    <t>Tavares</t>
  </si>
  <si>
    <t>Albert</t>
  </si>
  <si>
    <t>Sambi Lokonga</t>
  </si>
  <si>
    <t>Belgica</t>
  </si>
  <si>
    <t>Pierre</t>
  </si>
  <si>
    <t>Aubameyang</t>
  </si>
  <si>
    <t>Gabón</t>
  </si>
  <si>
    <t>FW</t>
  </si>
  <si>
    <t>Rob</t>
  </si>
  <si>
    <t>Holding</t>
  </si>
  <si>
    <t>Eddie</t>
  </si>
  <si>
    <t>Nketiah</t>
  </si>
  <si>
    <t>Mohamed</t>
  </si>
  <si>
    <t>Elneny</t>
  </si>
  <si>
    <t>Egipto</t>
  </si>
  <si>
    <t>Nicolas</t>
  </si>
  <si>
    <t>Pépé</t>
  </si>
  <si>
    <t>Costa de Marfil</t>
  </si>
  <si>
    <t>Bernd</t>
  </si>
  <si>
    <t>Leno</t>
  </si>
  <si>
    <t>Alemania</t>
  </si>
  <si>
    <t>Ainsley</t>
  </si>
  <si>
    <t>Maitland-Niles</t>
  </si>
  <si>
    <t>Pablo</t>
  </si>
  <si>
    <t>Marí</t>
  </si>
  <si>
    <t>España</t>
  </si>
  <si>
    <t>Calum</t>
  </si>
  <si>
    <t>Chambers</t>
  </si>
  <si>
    <t>Sead</t>
  </si>
  <si>
    <t>Kolašinac</t>
  </si>
  <si>
    <t>Bosnia</t>
  </si>
  <si>
    <t>Folarin</t>
  </si>
  <si>
    <t>Balogun</t>
  </si>
  <si>
    <t>Reiss</t>
  </si>
  <si>
    <t>Nelson</t>
  </si>
  <si>
    <t>Ryan</t>
  </si>
  <si>
    <t>Alebiousu</t>
  </si>
  <si>
    <t>Zach</t>
  </si>
  <si>
    <t>Awe</t>
  </si>
  <si>
    <t>Miguel</t>
  </si>
  <si>
    <t>Azeez</t>
  </si>
  <si>
    <t>Héctor</t>
  </si>
  <si>
    <t>Bellerín</t>
  </si>
  <si>
    <t>DF,MF</t>
  </si>
  <si>
    <t>Mika</t>
  </si>
  <si>
    <t>Biereth</t>
  </si>
  <si>
    <t>Dinamarca</t>
  </si>
  <si>
    <t>Marcelo</t>
  </si>
  <si>
    <t>Flores</t>
  </si>
  <si>
    <t>Mexico</t>
  </si>
  <si>
    <t>Omari</t>
  </si>
  <si>
    <t>Hutchinson</t>
  </si>
  <si>
    <t>Karl Jakob</t>
  </si>
  <si>
    <t>Hein</t>
  </si>
  <si>
    <t>Estonia</t>
  </si>
  <si>
    <t>Alex</t>
  </si>
  <si>
    <t>Kirk</t>
  </si>
  <si>
    <t>Mazeed</t>
  </si>
  <si>
    <t>Ogungbo</t>
  </si>
  <si>
    <t>Irlanda</t>
  </si>
  <si>
    <t>Arthur</t>
  </si>
  <si>
    <t>Okonkwo</t>
  </si>
  <si>
    <t>Salah</t>
  </si>
  <si>
    <t>Oulad M'Hand</t>
  </si>
  <si>
    <t>Países Bajos</t>
  </si>
  <si>
    <t>Charlie</t>
  </si>
  <si>
    <t>Patino</t>
  </si>
  <si>
    <t>Zak</t>
  </si>
  <si>
    <t>Swanson</t>
  </si>
  <si>
    <t>Matty</t>
  </si>
  <si>
    <t>Cash</t>
  </si>
  <si>
    <t>Polonia</t>
  </si>
  <si>
    <t>Emiliano</t>
  </si>
  <si>
    <t>Martínez</t>
  </si>
  <si>
    <t>Argentina</t>
  </si>
  <si>
    <t>Tyrone</t>
  </si>
  <si>
    <t>Mings</t>
  </si>
  <si>
    <t>John</t>
  </si>
  <si>
    <t>McGinn</t>
  </si>
  <si>
    <t>Ollie</t>
  </si>
  <si>
    <t>Watkins</t>
  </si>
  <si>
    <t>Douglas</t>
  </si>
  <si>
    <t>Luiz</t>
  </si>
  <si>
    <t>Ezri</t>
  </si>
  <si>
    <t>Konsa</t>
  </si>
  <si>
    <t>Jacob</t>
  </si>
  <si>
    <t>Ramsey</t>
  </si>
  <si>
    <t>Emi</t>
  </si>
  <si>
    <t>Buendía</t>
  </si>
  <si>
    <t>Danny</t>
  </si>
  <si>
    <t>Ings</t>
  </si>
  <si>
    <t>Matt</t>
  </si>
  <si>
    <t>Targett</t>
  </si>
  <si>
    <t>Philippe</t>
  </si>
  <si>
    <t>Coutinho</t>
  </si>
  <si>
    <t>Lucas</t>
  </si>
  <si>
    <t>Digne</t>
  </si>
  <si>
    <t>Ashley</t>
  </si>
  <si>
    <t>Young</t>
  </si>
  <si>
    <t>DF,FW</t>
  </si>
  <si>
    <t>Marvelous</t>
  </si>
  <si>
    <t>Nakamba</t>
  </si>
  <si>
    <t>Zimbabwe</t>
  </si>
  <si>
    <t>Leon</t>
  </si>
  <si>
    <t>Bailey</t>
  </si>
  <si>
    <t>Jamaica</t>
  </si>
  <si>
    <t>Axel</t>
  </si>
  <si>
    <t>Tuanzebe</t>
  </si>
  <si>
    <t>Kortney</t>
  </si>
  <si>
    <t>Hause</t>
  </si>
  <si>
    <t>Anwar</t>
  </si>
  <si>
    <t>El Ghazi</t>
  </si>
  <si>
    <t>Morgan</t>
  </si>
  <si>
    <t>Sanson</t>
  </si>
  <si>
    <t>Carney</t>
  </si>
  <si>
    <t>Chukwuemeka</t>
  </si>
  <si>
    <t>Bertrand</t>
  </si>
  <si>
    <t>Traoré</t>
  </si>
  <si>
    <t>Burkina Faso</t>
  </si>
  <si>
    <t>Tim</t>
  </si>
  <si>
    <t>Iroegbunam</t>
  </si>
  <si>
    <t>Robin</t>
  </si>
  <si>
    <t>Olsen</t>
  </si>
  <si>
    <t>Suecia</t>
  </si>
  <si>
    <t>Jed</t>
  </si>
  <si>
    <t>Steer</t>
  </si>
  <si>
    <t>Cameron</t>
  </si>
  <si>
    <t>Archer</t>
  </si>
  <si>
    <t>Keinan</t>
  </si>
  <si>
    <t>Davis</t>
  </si>
  <si>
    <t>Trézéguet</t>
  </si>
  <si>
    <t>Jaden</t>
  </si>
  <si>
    <t>Philogene Bidace</t>
  </si>
  <si>
    <t>Wesley</t>
  </si>
  <si>
    <t>Moraes</t>
  </si>
  <si>
    <t>Lamare</t>
  </si>
  <si>
    <t>Bogarde</t>
  </si>
  <si>
    <t>Benjamin</t>
  </si>
  <si>
    <t>Chrisene</t>
  </si>
  <si>
    <t>Josh</t>
  </si>
  <si>
    <t>Feeney</t>
  </si>
  <si>
    <t>Frederic</t>
  </si>
  <si>
    <t>Guilbert</t>
  </si>
  <si>
    <t>Conor</t>
  </si>
  <si>
    <t>Hourihane</t>
  </si>
  <si>
    <t>Kaine</t>
  </si>
  <si>
    <t>Kessler</t>
  </si>
  <si>
    <t>Filip</t>
  </si>
  <si>
    <t>Marshall</t>
  </si>
  <si>
    <t>Tommi</t>
  </si>
  <si>
    <t>O'Reilly</t>
  </si>
  <si>
    <t>Viljami</t>
  </si>
  <si>
    <t>Sinisalo</t>
  </si>
  <si>
    <t>Finlandia</t>
  </si>
  <si>
    <t>Pontus</t>
  </si>
  <si>
    <t>Jansson</t>
  </si>
  <si>
    <t>Christian</t>
  </si>
  <si>
    <t>Nørgaard</t>
  </si>
  <si>
    <t>Bryan</t>
  </si>
  <si>
    <t>Mbeumo</t>
  </si>
  <si>
    <t>Rico</t>
  </si>
  <si>
    <t>Henry</t>
  </si>
  <si>
    <t>Ivan</t>
  </si>
  <si>
    <t>Toney</t>
  </si>
  <si>
    <t>Ethan</t>
  </si>
  <si>
    <t>Pinnock</t>
  </si>
  <si>
    <t>Vitaly</t>
  </si>
  <si>
    <t>Janelt</t>
  </si>
  <si>
    <t>Sergi</t>
  </si>
  <si>
    <t>Canós</t>
  </si>
  <si>
    <t>David</t>
  </si>
  <si>
    <t>Raya</t>
  </si>
  <si>
    <t>Kristoffer</t>
  </si>
  <si>
    <t>Ajer</t>
  </si>
  <si>
    <t>Mathias</t>
  </si>
  <si>
    <t>Jensen</t>
  </si>
  <si>
    <t>Yoane</t>
  </si>
  <si>
    <t>Wissa</t>
  </si>
  <si>
    <t>Republica Democratica del Congo</t>
  </si>
  <si>
    <t>Mads</t>
  </si>
  <si>
    <t>Roerslev</t>
  </si>
  <si>
    <t>Álvaro</t>
  </si>
  <si>
    <t>Fernández</t>
  </si>
  <si>
    <t>Frank</t>
  </si>
  <si>
    <t>Onyeka</t>
  </si>
  <si>
    <t>Nigeria</t>
  </si>
  <si>
    <t>Eriksen</t>
  </si>
  <si>
    <t>Shandon</t>
  </si>
  <si>
    <t>Baptiste</t>
  </si>
  <si>
    <t>Granada</t>
  </si>
  <si>
    <t>Bech Sørensen</t>
  </si>
  <si>
    <t>Jørgensen</t>
  </si>
  <si>
    <t>Saman</t>
  </si>
  <si>
    <t>Ghoddos</t>
  </si>
  <si>
    <t>Irán</t>
  </si>
  <si>
    <t>Goode</t>
  </si>
  <si>
    <t>Dasilva</t>
  </si>
  <si>
    <t>Jonas</t>
  </si>
  <si>
    <t>Lössl</t>
  </si>
  <si>
    <t>Dominic</t>
  </si>
  <si>
    <t>Thompson</t>
  </si>
  <si>
    <t>Marcus</t>
  </si>
  <si>
    <t>Forss</t>
  </si>
  <si>
    <t>Bidstrup</t>
  </si>
  <si>
    <t>Tariqe</t>
  </si>
  <si>
    <t>Fosu</t>
  </si>
  <si>
    <t>Finley</t>
  </si>
  <si>
    <t>Stevens</t>
  </si>
  <si>
    <t>Gales</t>
  </si>
  <si>
    <t>Nathan</t>
  </si>
  <si>
    <t>Young-Coombes</t>
  </si>
  <si>
    <t>Matthew</t>
  </si>
  <si>
    <t>Cox</t>
  </si>
  <si>
    <t>Halil</t>
  </si>
  <si>
    <t>Dervisoglu</t>
  </si>
  <si>
    <t>Turquia</t>
  </si>
  <si>
    <t>Patrik</t>
  </si>
  <si>
    <t>Gunnarsson</t>
  </si>
  <si>
    <t>Islandia</t>
  </si>
  <si>
    <t>Maxwell</t>
  </si>
  <si>
    <t>Haygarth</t>
  </si>
  <si>
    <t>Julian</t>
  </si>
  <si>
    <t>Jeanvier</t>
  </si>
  <si>
    <t>Guinea</t>
  </si>
  <si>
    <t>Edmond-Paris</t>
  </si>
  <si>
    <t>Maghoma</t>
  </si>
  <si>
    <t>Myles</t>
  </si>
  <si>
    <t>Peart-Harris</t>
  </si>
  <si>
    <t>Robert</t>
  </si>
  <si>
    <t>Sánchez</t>
  </si>
  <si>
    <t>Marc</t>
  </si>
  <si>
    <t>Cucurella</t>
  </si>
  <si>
    <t>Joël</t>
  </si>
  <si>
    <t>Veltman</t>
  </si>
  <si>
    <t>Leandro</t>
  </si>
  <si>
    <t>Trossard</t>
  </si>
  <si>
    <t>Lewis</t>
  </si>
  <si>
    <t>Dunk</t>
  </si>
  <si>
    <t>Neal</t>
  </si>
  <si>
    <t>Maupay</t>
  </si>
  <si>
    <t>Yves</t>
  </si>
  <si>
    <t>Bissouma</t>
  </si>
  <si>
    <t>Malí</t>
  </si>
  <si>
    <t>Pascal</t>
  </si>
  <si>
    <t>Groß</t>
  </si>
  <si>
    <t>Alexis</t>
  </si>
  <si>
    <t>Mac Allister</t>
  </si>
  <si>
    <t>Jakub</t>
  </si>
  <si>
    <t>Moder</t>
  </si>
  <si>
    <t>Adam</t>
  </si>
  <si>
    <t>Lallana</t>
  </si>
  <si>
    <t>Solly</t>
  </si>
  <si>
    <t>March</t>
  </si>
  <si>
    <t>Tariq</t>
  </si>
  <si>
    <t>Lamptey</t>
  </si>
  <si>
    <t>Webster</t>
  </si>
  <si>
    <t>Welbeck</t>
  </si>
  <si>
    <t>Shane</t>
  </si>
  <si>
    <t>Duffy</t>
  </si>
  <si>
    <t>Dan</t>
  </si>
  <si>
    <t>Burn</t>
  </si>
  <si>
    <t>Enock</t>
  </si>
  <si>
    <t>Mwepu</t>
  </si>
  <si>
    <t>Zambia</t>
  </si>
  <si>
    <t>Moisés</t>
  </si>
  <si>
    <t>Caicedo</t>
  </si>
  <si>
    <t>Ecuador</t>
  </si>
  <si>
    <t>Steven</t>
  </si>
  <si>
    <t>Alzate</t>
  </si>
  <si>
    <t>Colombia</t>
  </si>
  <si>
    <t>Connolly</t>
  </si>
  <si>
    <t>Jason</t>
  </si>
  <si>
    <t>Steele</t>
  </si>
  <si>
    <t>Jeremy</t>
  </si>
  <si>
    <t>Sarmiento</t>
  </si>
  <si>
    <t>Taylor</t>
  </si>
  <si>
    <t>Richards</t>
  </si>
  <si>
    <t>Evan</t>
  </si>
  <si>
    <t>Ferguson</t>
  </si>
  <si>
    <t>Jürgen</t>
  </si>
  <si>
    <t>Locadia</t>
  </si>
  <si>
    <t>Florin</t>
  </si>
  <si>
    <t>Andone</t>
  </si>
  <si>
    <t>Rumania</t>
  </si>
  <si>
    <t>Michal</t>
  </si>
  <si>
    <t>Karbownik</t>
  </si>
  <si>
    <t>Leonard</t>
  </si>
  <si>
    <t>Mcgill</t>
  </si>
  <si>
    <t>Odeluga</t>
  </si>
  <si>
    <t>Offiah</t>
  </si>
  <si>
    <t>Haydon</t>
  </si>
  <si>
    <t>Roberts</t>
  </si>
  <si>
    <t>Kjell</t>
  </si>
  <si>
    <t>Scherpen</t>
  </si>
  <si>
    <t>Ed</t>
  </si>
  <si>
    <t>Turns</t>
  </si>
  <si>
    <t>Andi</t>
  </si>
  <si>
    <t>Zeqiri</t>
  </si>
  <si>
    <t>Nick</t>
  </si>
  <si>
    <t>Pope</t>
  </si>
  <si>
    <t>Dwight</t>
  </si>
  <si>
    <t>McNeil</t>
  </si>
  <si>
    <t>James</t>
  </si>
  <si>
    <t>Tarkowski</t>
  </si>
  <si>
    <t>Brownhill</t>
  </si>
  <si>
    <t>Westwood</t>
  </si>
  <si>
    <t>Mee</t>
  </si>
  <si>
    <t>Cornet</t>
  </si>
  <si>
    <t>Lowton</t>
  </si>
  <si>
    <t>Jack</t>
  </si>
  <si>
    <t>Cork</t>
  </si>
  <si>
    <t>Connor</t>
  </si>
  <si>
    <t>Collins</t>
  </si>
  <si>
    <t>Lennon</t>
  </si>
  <si>
    <t>Wout</t>
  </si>
  <si>
    <t>Weghorst</t>
  </si>
  <si>
    <t>Chris</t>
  </si>
  <si>
    <t>Wood</t>
  </si>
  <si>
    <t>Nueva Zelanda</t>
  </si>
  <si>
    <t>Jay</t>
  </si>
  <si>
    <t>Rodriguez</t>
  </si>
  <si>
    <t>Jóhann</t>
  </si>
  <si>
    <t>Berg Guðmundsson</t>
  </si>
  <si>
    <t>Barnes</t>
  </si>
  <si>
    <t>Erik</t>
  </si>
  <si>
    <t>Pieters</t>
  </si>
  <si>
    <t>Matej</t>
  </si>
  <si>
    <t>Vydra</t>
  </si>
  <si>
    <t>Republica Checa</t>
  </si>
  <si>
    <t>Kevin</t>
  </si>
  <si>
    <t>Long</t>
  </si>
  <si>
    <t>Wayne</t>
  </si>
  <si>
    <t>Hennessey</t>
  </si>
  <si>
    <t>Dale</t>
  </si>
  <si>
    <t>Stephens</t>
  </si>
  <si>
    <t>Phil</t>
  </si>
  <si>
    <t>Bardsley</t>
  </si>
  <si>
    <t>Dara</t>
  </si>
  <si>
    <t>Costelloe</t>
  </si>
  <si>
    <t>Owen</t>
  </si>
  <si>
    <t>Dodgson</t>
  </si>
  <si>
    <t>Anthony</t>
  </si>
  <si>
    <t>Gomez Mancini</t>
  </si>
  <si>
    <t>Joseph</t>
  </si>
  <si>
    <t>McGlynn</t>
  </si>
  <si>
    <t>Will</t>
  </si>
  <si>
    <t>Norris</t>
  </si>
  <si>
    <t>Richardson</t>
  </si>
  <si>
    <t>Bobby</t>
  </si>
  <si>
    <t>Sam</t>
  </si>
  <si>
    <t>Waller</t>
  </si>
  <si>
    <t>Edouard</t>
  </si>
  <si>
    <t>Mendy</t>
  </si>
  <si>
    <t>Senegal</t>
  </si>
  <si>
    <t>Antonio</t>
  </si>
  <si>
    <t>Rüdiger</t>
  </si>
  <si>
    <t>Thiago</t>
  </si>
  <si>
    <t>Silva</t>
  </si>
  <si>
    <t>Mason</t>
  </si>
  <si>
    <t>Mount</t>
  </si>
  <si>
    <t>Jorginho</t>
  </si>
  <si>
    <t>Italia</t>
  </si>
  <si>
    <t>Marcos</t>
  </si>
  <si>
    <t>Alonso</t>
  </si>
  <si>
    <t>César</t>
  </si>
  <si>
    <t>Azpilicueta</t>
  </si>
  <si>
    <t>Reece</t>
  </si>
  <si>
    <t>Kai</t>
  </si>
  <si>
    <t>Havertz</t>
  </si>
  <si>
    <t>N'Golo</t>
  </si>
  <si>
    <t>Kanté</t>
  </si>
  <si>
    <t>Andreas</t>
  </si>
  <si>
    <t>Christensen</t>
  </si>
  <si>
    <t>Trevoh</t>
  </si>
  <si>
    <t>Chalobah</t>
  </si>
  <si>
    <t>Romelu</t>
  </si>
  <si>
    <t>Lukaku</t>
  </si>
  <si>
    <t>Mateo</t>
  </si>
  <si>
    <t>Kovacic</t>
  </si>
  <si>
    <t>Croacia</t>
  </si>
  <si>
    <t>Timo</t>
  </si>
  <si>
    <t>Werner</t>
  </si>
  <si>
    <t>Hakim</t>
  </si>
  <si>
    <t>Ziyech</t>
  </si>
  <si>
    <t>Marruecos</t>
  </si>
  <si>
    <t>Ruben</t>
  </si>
  <si>
    <t>Loftus-Cheek</t>
  </si>
  <si>
    <t>Pulisic</t>
  </si>
  <si>
    <t>Estados Unidos</t>
  </si>
  <si>
    <t>Callum</t>
  </si>
  <si>
    <t>Hudson-Odo</t>
  </si>
  <si>
    <t>Malang</t>
  </si>
  <si>
    <t>Sarr</t>
  </si>
  <si>
    <t>Chilwell</t>
  </si>
  <si>
    <t>Saúl</t>
  </si>
  <si>
    <t>Ñíguez</t>
  </si>
  <si>
    <t>Kepa</t>
  </si>
  <si>
    <t>Arrizabalaga</t>
  </si>
  <si>
    <t>Ross</t>
  </si>
  <si>
    <t>Barkley</t>
  </si>
  <si>
    <t>Kenedy</t>
  </si>
  <si>
    <t>Emerson</t>
  </si>
  <si>
    <t>Palmieri</t>
  </si>
  <si>
    <t>Tammy</t>
  </si>
  <si>
    <t>Abraham</t>
  </si>
  <si>
    <t>Bettinelli</t>
  </si>
  <si>
    <t>Hall</t>
  </si>
  <si>
    <t>Harvey</t>
  </si>
  <si>
    <t>Vale</t>
  </si>
  <si>
    <t>Kurt</t>
  </si>
  <si>
    <t>Zouma</t>
  </si>
  <si>
    <t>Guéhi</t>
  </si>
  <si>
    <t>Tyrick</t>
  </si>
  <si>
    <t>Mitchell</t>
  </si>
  <si>
    <t>Gallagher</t>
  </si>
  <si>
    <t>Joachim</t>
  </si>
  <si>
    <t>Andersen</t>
  </si>
  <si>
    <t>Wilfred</t>
  </si>
  <si>
    <t>Zaha</t>
  </si>
  <si>
    <t>Vicente</t>
  </si>
  <si>
    <t>Guaita</t>
  </si>
  <si>
    <t>Joel</t>
  </si>
  <si>
    <t>Ward</t>
  </si>
  <si>
    <t>Jordan</t>
  </si>
  <si>
    <t>Ayew</t>
  </si>
  <si>
    <t>Cheikhou</t>
  </si>
  <si>
    <t>Kouyaté</t>
  </si>
  <si>
    <t>Jeffrey</t>
  </si>
  <si>
    <t>Schlupp</t>
  </si>
  <si>
    <t>Odsonne</t>
  </si>
  <si>
    <t>Édouard</t>
  </si>
  <si>
    <t>McArthur</t>
  </si>
  <si>
    <t>Nathaniel</t>
  </si>
  <si>
    <t>Clyne</t>
  </si>
  <si>
    <t>Jean-Philippe</t>
  </si>
  <si>
    <t>Mateta</t>
  </si>
  <si>
    <t>Hughes</t>
  </si>
  <si>
    <t>Michael</t>
  </si>
  <si>
    <t>Olise</t>
  </si>
  <si>
    <t>Benteke</t>
  </si>
  <si>
    <t>Luka</t>
  </si>
  <si>
    <t>Milivojevic</t>
  </si>
  <si>
    <t>Serbia</t>
  </si>
  <si>
    <t>Butland</t>
  </si>
  <si>
    <t>Eberechi</t>
  </si>
  <si>
    <t>Eze</t>
  </si>
  <si>
    <t>Tomkins</t>
  </si>
  <si>
    <t>Jaïro</t>
  </si>
  <si>
    <t>Riedewald</t>
  </si>
  <si>
    <t>Jesuran</t>
  </si>
  <si>
    <t>Rak Sakyi</t>
  </si>
  <si>
    <t>Omotayo</t>
  </si>
  <si>
    <t>Adaramola</t>
  </si>
  <si>
    <t>Scott</t>
  </si>
  <si>
    <t>Banks</t>
  </si>
  <si>
    <t>Hannam</t>
  </si>
  <si>
    <t>Kelly</t>
  </si>
  <si>
    <t>Remi</t>
  </si>
  <si>
    <t>Matthews</t>
  </si>
  <si>
    <t>Street</t>
  </si>
  <si>
    <t>Pickford</t>
  </si>
  <si>
    <t>Keane</t>
  </si>
  <si>
    <t>Séamus</t>
  </si>
  <si>
    <t>Coleman</t>
  </si>
  <si>
    <t>Abdoulaye</t>
  </si>
  <si>
    <t>Doucouré</t>
  </si>
  <si>
    <t>Richarlison</t>
  </si>
  <si>
    <t>Demarai</t>
  </si>
  <si>
    <t>Gray</t>
  </si>
  <si>
    <t>Gordon</t>
  </si>
  <si>
    <t>Allan</t>
  </si>
  <si>
    <t>Holgate</t>
  </si>
  <si>
    <t>Godfrey</t>
  </si>
  <si>
    <t>Iwobi</t>
  </si>
  <si>
    <t>Andros</t>
  </si>
  <si>
    <t>Townsend</t>
  </si>
  <si>
    <t>Calvert-Lewin</t>
  </si>
  <si>
    <t>Vitaliy</t>
  </si>
  <si>
    <t>Mykolenko</t>
  </si>
  <si>
    <t>Ucrania</t>
  </si>
  <si>
    <t>Jonjoe</t>
  </si>
  <si>
    <t>Kenny</t>
  </si>
  <si>
    <t>Yerry</t>
  </si>
  <si>
    <t>Mina</t>
  </si>
  <si>
    <t>Salomón</t>
  </si>
  <si>
    <t>Rondón</t>
  </si>
  <si>
    <t>Venezuela</t>
  </si>
  <si>
    <t>Fabian</t>
  </si>
  <si>
    <t>Delph</t>
  </si>
  <si>
    <t>André</t>
  </si>
  <si>
    <t>Gomes</t>
  </si>
  <si>
    <t>Donny</t>
  </si>
  <si>
    <t>van de Beek</t>
  </si>
  <si>
    <t>Jarrad</t>
  </si>
  <si>
    <t>Branthwaite</t>
  </si>
  <si>
    <t>Asmir</t>
  </si>
  <si>
    <t>Begovic</t>
  </si>
  <si>
    <t>Tom</t>
  </si>
  <si>
    <t>Davies</t>
  </si>
  <si>
    <t>Dele</t>
  </si>
  <si>
    <t>Alli</t>
  </si>
  <si>
    <t>Gbamin</t>
  </si>
  <si>
    <t>Ellis</t>
  </si>
  <si>
    <t>Simms</t>
  </si>
  <si>
    <t>Dobbin</t>
  </si>
  <si>
    <t>Tyler</t>
  </si>
  <si>
    <t>Onyango</t>
  </si>
  <si>
    <t>Isaac</t>
  </si>
  <si>
    <t>Price</t>
  </si>
  <si>
    <t>Irlanda del Norte</t>
  </si>
  <si>
    <t>Ghazi</t>
  </si>
  <si>
    <t>Cenk</t>
  </si>
  <si>
    <t>Tosun</t>
  </si>
  <si>
    <t>Moise</t>
  </si>
  <si>
    <t>Kean</t>
  </si>
  <si>
    <t>Broadhead</t>
  </si>
  <si>
    <t>Andy</t>
  </si>
  <si>
    <t>Lonergan</t>
  </si>
  <si>
    <t>Niels</t>
  </si>
  <si>
    <t>Nkounkou</t>
  </si>
  <si>
    <t>Patterson</t>
  </si>
  <si>
    <t>Harry</t>
  </si>
  <si>
    <t>Tyrer</t>
  </si>
  <si>
    <t>Welch</t>
  </si>
  <si>
    <t>Whitaker</t>
  </si>
  <si>
    <t>Illan</t>
  </si>
  <si>
    <t>Meslier</t>
  </si>
  <si>
    <t>Stuart</t>
  </si>
  <si>
    <t>Dallas</t>
  </si>
  <si>
    <t>Dias Belloli</t>
  </si>
  <si>
    <t>Harrison</t>
  </si>
  <si>
    <t>Daniel</t>
  </si>
  <si>
    <t>Diego</t>
  </si>
  <si>
    <t>Llorente</t>
  </si>
  <si>
    <t>Rodrigo</t>
  </si>
  <si>
    <t>Luke</t>
  </si>
  <si>
    <t>Ayling</t>
  </si>
  <si>
    <t>Mateusz</t>
  </si>
  <si>
    <t>Klich</t>
  </si>
  <si>
    <t>Struijk</t>
  </si>
  <si>
    <t>Liam</t>
  </si>
  <si>
    <t>Cooper</t>
  </si>
  <si>
    <t>Junior</t>
  </si>
  <si>
    <t>Firpo</t>
  </si>
  <si>
    <t>Kalvin</t>
  </si>
  <si>
    <t>Phillips</t>
  </si>
  <si>
    <t>Koch</t>
  </si>
  <si>
    <t>Forshaw</t>
  </si>
  <si>
    <t>Jamie</t>
  </si>
  <si>
    <t>Shackleton</t>
  </si>
  <si>
    <t>Patrick</t>
  </si>
  <si>
    <t>Bamford</t>
  </si>
  <si>
    <t>Joe</t>
  </si>
  <si>
    <t>Gelhardt</t>
  </si>
  <si>
    <t>Greenwood</t>
  </si>
  <si>
    <t>Bate</t>
  </si>
  <si>
    <t>Cresswell</t>
  </si>
  <si>
    <t>Cody</t>
  </si>
  <si>
    <t>Drameh</t>
  </si>
  <si>
    <t>Leo Fuhr</t>
  </si>
  <si>
    <t>Hjelde</t>
  </si>
  <si>
    <t>Crysencio</t>
  </si>
  <si>
    <t>Summerville</t>
  </si>
  <si>
    <t>Klaesson</t>
  </si>
  <si>
    <t>Hélder</t>
  </si>
  <si>
    <t>Costa</t>
  </si>
  <si>
    <t>Angola</t>
  </si>
  <si>
    <t>McCarron</t>
  </si>
  <si>
    <t>McKinstry</t>
  </si>
  <si>
    <t>Nohan</t>
  </si>
  <si>
    <t>Kenneh</t>
  </si>
  <si>
    <t>Archie</t>
  </si>
  <si>
    <t>Jenkins</t>
  </si>
  <si>
    <t>Kris</t>
  </si>
  <si>
    <t>Moore</t>
  </si>
  <si>
    <t>Kasper</t>
  </si>
  <si>
    <t>Schmeichel</t>
  </si>
  <si>
    <t>Youri</t>
  </si>
  <si>
    <t>Tielemans</t>
  </si>
  <si>
    <t>Caglar</t>
  </si>
  <si>
    <t>Söyüncü</t>
  </si>
  <si>
    <t>Maddison</t>
  </si>
  <si>
    <t>Amartey</t>
  </si>
  <si>
    <t>Kiernan</t>
  </si>
  <si>
    <t>Dewsbury Hall</t>
  </si>
  <si>
    <t>Timothy</t>
  </si>
  <si>
    <t>Castagne</t>
  </si>
  <si>
    <t>Vardy</t>
  </si>
  <si>
    <t>Ndidi</t>
  </si>
  <si>
    <t>Ademola</t>
  </si>
  <si>
    <t>Lookman</t>
  </si>
  <si>
    <t>Jonny</t>
  </si>
  <si>
    <t>Evans</t>
  </si>
  <si>
    <t>Kelechi</t>
  </si>
  <si>
    <t>Iheanacho</t>
  </si>
  <si>
    <t>Patson</t>
  </si>
  <si>
    <t>Daka</t>
  </si>
  <si>
    <t>Ricardo</t>
  </si>
  <si>
    <t>Pereira</t>
  </si>
  <si>
    <t>Boubakary</t>
  </si>
  <si>
    <t>Soumaré</t>
  </si>
  <si>
    <t>Nampalys</t>
  </si>
  <si>
    <t>Albrighton</t>
  </si>
  <si>
    <t>FW,DF</t>
  </si>
  <si>
    <t>Justin</t>
  </si>
  <si>
    <t>Fofana</t>
  </si>
  <si>
    <t>Jannik</t>
  </si>
  <si>
    <t>Vestergaard</t>
  </si>
  <si>
    <t>Ayoze</t>
  </si>
  <si>
    <t>Pérez</t>
  </si>
  <si>
    <t>Hamza</t>
  </si>
  <si>
    <t>Choudhury</t>
  </si>
  <si>
    <t>Brunt</t>
  </si>
  <si>
    <t>Kasey</t>
  </si>
  <si>
    <t>McAteer</t>
  </si>
  <si>
    <t>Vontae Daley</t>
  </si>
  <si>
    <t>Daley Campbell</t>
  </si>
  <si>
    <t>Eldin</t>
  </si>
  <si>
    <t>Jakupovic</t>
  </si>
  <si>
    <t>Dennis</t>
  </si>
  <si>
    <t>Praet</t>
  </si>
  <si>
    <t>Alisson</t>
  </si>
  <si>
    <t>Virgil</t>
  </si>
  <si>
    <t>van Dijk</t>
  </si>
  <si>
    <t>Trent</t>
  </si>
  <si>
    <t>Alexander-Arnold</t>
  </si>
  <si>
    <t>Sadio</t>
  </si>
  <si>
    <t>Mané</t>
  </si>
  <si>
    <t>Matip</t>
  </si>
  <si>
    <t>Camerún</t>
  </si>
  <si>
    <t>Henderson</t>
  </si>
  <si>
    <t>Andrew</t>
  </si>
  <si>
    <t>Robertson</t>
  </si>
  <si>
    <t>Diogo</t>
  </si>
  <si>
    <t>Jota</t>
  </si>
  <si>
    <t>Fabinho</t>
  </si>
  <si>
    <t>Alcántara</t>
  </si>
  <si>
    <t>Naby</t>
  </si>
  <si>
    <t>Keïta</t>
  </si>
  <si>
    <t>Ibrahima</t>
  </si>
  <si>
    <t>Konaté</t>
  </si>
  <si>
    <t>Luis</t>
  </si>
  <si>
    <t>Díaz</t>
  </si>
  <si>
    <t>Roberto</t>
  </si>
  <si>
    <t>Firmino</t>
  </si>
  <si>
    <t>Curtis</t>
  </si>
  <si>
    <t>Jones</t>
  </si>
  <si>
    <t>Kostas</t>
  </si>
  <si>
    <t>Tsimikas</t>
  </si>
  <si>
    <t>Grecia</t>
  </si>
  <si>
    <t>Milner</t>
  </si>
  <si>
    <t>Oxlade-Chamberlain</t>
  </si>
  <si>
    <t>Elliott</t>
  </si>
  <si>
    <t>Gomez</t>
  </si>
  <si>
    <t>Caoimhín</t>
  </si>
  <si>
    <t>Kelleher</t>
  </si>
  <si>
    <t>Takumi</t>
  </si>
  <si>
    <t>Minamino</t>
  </si>
  <si>
    <t>Morton</t>
  </si>
  <si>
    <t>Divock</t>
  </si>
  <si>
    <t>Origi</t>
  </si>
  <si>
    <t>Kaide</t>
  </si>
  <si>
    <t>Neco</t>
  </si>
  <si>
    <t>Williams</t>
  </si>
  <si>
    <t>Adrían</t>
  </si>
  <si>
    <t>Beck</t>
  </si>
  <si>
    <t>Bradley</t>
  </si>
  <si>
    <t>Pitaluga</t>
  </si>
  <si>
    <t>Jarrell</t>
  </si>
  <si>
    <t>Quansah</t>
  </si>
  <si>
    <t>Rhys</t>
  </si>
  <si>
    <t>Woodburn</t>
  </si>
  <si>
    <t>Ederson</t>
  </si>
  <si>
    <t>João</t>
  </si>
  <si>
    <t>Cancelo</t>
  </si>
  <si>
    <t>Rodri</t>
  </si>
  <si>
    <t>Bernardo</t>
  </si>
  <si>
    <t>Aymeric</t>
  </si>
  <si>
    <t>Laporte</t>
  </si>
  <si>
    <t>Rúben</t>
  </si>
  <si>
    <t>Dias</t>
  </si>
  <si>
    <t>Kevin De</t>
  </si>
  <si>
    <t>De Bruyne</t>
  </si>
  <si>
    <t>Foden</t>
  </si>
  <si>
    <t>Raheem</t>
  </si>
  <si>
    <t>Sterling</t>
  </si>
  <si>
    <t>Grealish</t>
  </si>
  <si>
    <t>Jesus</t>
  </si>
  <si>
    <t>lkay</t>
  </si>
  <si>
    <t>Gündogan</t>
  </si>
  <si>
    <t>Kyle</t>
  </si>
  <si>
    <t>Walker</t>
  </si>
  <si>
    <t>Riyad</t>
  </si>
  <si>
    <t>Mahrez</t>
  </si>
  <si>
    <t>Argelia</t>
  </si>
  <si>
    <t>Stones</t>
  </si>
  <si>
    <t>Oleksandr</t>
  </si>
  <si>
    <t>Zinchenko</t>
  </si>
  <si>
    <t>Fernandinho</t>
  </si>
  <si>
    <t>Aké</t>
  </si>
  <si>
    <t>Ferrán</t>
  </si>
  <si>
    <t>Torres</t>
  </si>
  <si>
    <t>Cole</t>
  </si>
  <si>
    <t>Palmer</t>
  </si>
  <si>
    <t>Zack</t>
  </si>
  <si>
    <t>Steffen</t>
  </si>
  <si>
    <t>Mcatee</t>
  </si>
  <si>
    <t>Delap</t>
  </si>
  <si>
    <t>Kayky</t>
  </si>
  <si>
    <t>Chagas</t>
  </si>
  <si>
    <t>CJ Egan</t>
  </si>
  <si>
    <t>Riley</t>
  </si>
  <si>
    <t>Carson</t>
  </si>
  <si>
    <t>Doyle</t>
  </si>
  <si>
    <t>Samuel</t>
  </si>
  <si>
    <t>Edozie</t>
  </si>
  <si>
    <t>Roméo</t>
  </si>
  <si>
    <t>Lavia</t>
  </si>
  <si>
    <t>Luke Mbete</t>
  </si>
  <si>
    <t>Mbete-Tatu</t>
  </si>
  <si>
    <t>Cieran</t>
  </si>
  <si>
    <t>Slicker</t>
  </si>
  <si>
    <t>Josh Wilson</t>
  </si>
  <si>
    <t>Esbrand</t>
  </si>
  <si>
    <t>David de</t>
  </si>
  <si>
    <t>De Gea</t>
  </si>
  <si>
    <t>Bruno</t>
  </si>
  <si>
    <t>Fernandes</t>
  </si>
  <si>
    <t>Maguire</t>
  </si>
  <si>
    <t>McTominay</t>
  </si>
  <si>
    <t>Cristiano</t>
  </si>
  <si>
    <t>Ronaldo</t>
  </si>
  <si>
    <t>Victor</t>
  </si>
  <si>
    <t>Lindelöf</t>
  </si>
  <si>
    <t>Fred</t>
  </si>
  <si>
    <t>Jadon</t>
  </si>
  <si>
    <t>Sancho</t>
  </si>
  <si>
    <t>Raphaël</t>
  </si>
  <si>
    <t>Varane</t>
  </si>
  <si>
    <t>Aaron Wan</t>
  </si>
  <si>
    <t>Bissaka</t>
  </si>
  <si>
    <t>Dalot</t>
  </si>
  <si>
    <t>Shaw</t>
  </si>
  <si>
    <t>Telles</t>
  </si>
  <si>
    <t>Nemanja</t>
  </si>
  <si>
    <t>Matic</t>
  </si>
  <si>
    <t>Paul</t>
  </si>
  <si>
    <t>Pogba</t>
  </si>
  <si>
    <t>Elanga</t>
  </si>
  <si>
    <t>Rashford</t>
  </si>
  <si>
    <t>Edinson</t>
  </si>
  <si>
    <t>Cavani</t>
  </si>
  <si>
    <t>Uruguay</t>
  </si>
  <si>
    <t>Eric</t>
  </si>
  <si>
    <t>Bailly</t>
  </si>
  <si>
    <t>Jesse</t>
  </si>
  <si>
    <t>Lingard</t>
  </si>
  <si>
    <t>Juan</t>
  </si>
  <si>
    <t>Mata</t>
  </si>
  <si>
    <t>Martial</t>
  </si>
  <si>
    <t>Hannibal</t>
  </si>
  <si>
    <t>Mejbri</t>
  </si>
  <si>
    <t>Tunez</t>
  </si>
  <si>
    <t>Shola</t>
  </si>
  <si>
    <t>Shoretire</t>
  </si>
  <si>
    <t>Alejandro</t>
  </si>
  <si>
    <t>Garnacho</t>
  </si>
  <si>
    <t>Amad</t>
  </si>
  <si>
    <t>Diallo</t>
  </si>
  <si>
    <t>Heaton</t>
  </si>
  <si>
    <t>Dean</t>
  </si>
  <si>
    <t>Savage</t>
  </si>
  <si>
    <t>Brandon</t>
  </si>
  <si>
    <t>Saint-Maximin</t>
  </si>
  <si>
    <t>Joelinton</t>
  </si>
  <si>
    <t>Dúbravka</t>
  </si>
  <si>
    <t>Eslovaquia</t>
  </si>
  <si>
    <t>Schär</t>
  </si>
  <si>
    <t>Willock</t>
  </si>
  <si>
    <t>Jamaal</t>
  </si>
  <si>
    <t>Lascelles</t>
  </si>
  <si>
    <t>Jonjo</t>
  </si>
  <si>
    <t>Shelvey</t>
  </si>
  <si>
    <t>Almirón</t>
  </si>
  <si>
    <t>Paraguay</t>
  </si>
  <si>
    <t>Emil</t>
  </si>
  <si>
    <t>Krafth</t>
  </si>
  <si>
    <t>Fraser</t>
  </si>
  <si>
    <t>Wilson</t>
  </si>
  <si>
    <t>Sean</t>
  </si>
  <si>
    <t>Longstaff</t>
  </si>
  <si>
    <t>Javier</t>
  </si>
  <si>
    <t>Manquillo</t>
  </si>
  <si>
    <t>Ritchie</t>
  </si>
  <si>
    <t>Murphy</t>
  </si>
  <si>
    <t>Ciaran</t>
  </si>
  <si>
    <t>Clark</t>
  </si>
  <si>
    <t>Hayden</t>
  </si>
  <si>
    <t>Guimarães</t>
  </si>
  <si>
    <t>Karl</t>
  </si>
  <si>
    <t>Darlow</t>
  </si>
  <si>
    <t>Federico</t>
  </si>
  <si>
    <t>Trippier</t>
  </si>
  <si>
    <t>Freddie</t>
  </si>
  <si>
    <t>Woodman</t>
  </si>
  <si>
    <t>Jamal</t>
  </si>
  <si>
    <t>Dummett</t>
  </si>
  <si>
    <t>Jeff</t>
  </si>
  <si>
    <t>Hendrick</t>
  </si>
  <si>
    <t>Gayle</t>
  </si>
  <si>
    <t>Elliot</t>
  </si>
  <si>
    <t>Anderson</t>
  </si>
  <si>
    <t>Lucas De</t>
  </si>
  <si>
    <t>De Bolle</t>
  </si>
  <si>
    <t>Mark</t>
  </si>
  <si>
    <t>Gillespie</t>
  </si>
  <si>
    <t>Teemu</t>
  </si>
  <si>
    <t>Pukki</t>
  </si>
  <si>
    <t>Grant</t>
  </si>
  <si>
    <t>Hanley</t>
  </si>
  <si>
    <t>Max</t>
  </si>
  <si>
    <t>Aarons</t>
  </si>
  <si>
    <t>McLean</t>
  </si>
  <si>
    <t>Krul</t>
  </si>
  <si>
    <t>Gibson</t>
  </si>
  <si>
    <t>Pierre Lees</t>
  </si>
  <si>
    <t>Melou</t>
  </si>
  <si>
    <t>Milot</t>
  </si>
  <si>
    <t>Rashica</t>
  </si>
  <si>
    <t>Kosovo</t>
  </si>
  <si>
    <t>Billy</t>
  </si>
  <si>
    <t>Gilmour</t>
  </si>
  <si>
    <t>Normann</t>
  </si>
  <si>
    <t>Sargent</t>
  </si>
  <si>
    <t>Dimitris</t>
  </si>
  <si>
    <t>Giannoulis</t>
  </si>
  <si>
    <t>Byram</t>
  </si>
  <si>
    <t>Ozan</t>
  </si>
  <si>
    <t>Kabak</t>
  </si>
  <si>
    <t>Dowell</t>
  </si>
  <si>
    <t>Angus</t>
  </si>
  <si>
    <t>Gunn</t>
  </si>
  <si>
    <t>Lukas</t>
  </si>
  <si>
    <t>Rupp</t>
  </si>
  <si>
    <t>Idah</t>
  </si>
  <si>
    <t>Jakob</t>
  </si>
  <si>
    <t>Sørensen</t>
  </si>
  <si>
    <t>Przemyslaw</t>
  </si>
  <si>
    <t>Placheta</t>
  </si>
  <si>
    <t>Todd</t>
  </si>
  <si>
    <t>Cantwell</t>
  </si>
  <si>
    <t>Omobamidele</t>
  </si>
  <si>
    <t>Christos</t>
  </si>
  <si>
    <t>Tzolis</t>
  </si>
  <si>
    <t>Christoph</t>
  </si>
  <si>
    <t>Zimmermann</t>
  </si>
  <si>
    <t>Tony</t>
  </si>
  <si>
    <t>Springett</t>
  </si>
  <si>
    <t>Jon</t>
  </si>
  <si>
    <t>Rowe</t>
  </si>
  <si>
    <t>Bali</t>
  </si>
  <si>
    <t>Mumba</t>
  </si>
  <si>
    <t>Thomas Dickson</t>
  </si>
  <si>
    <t>Peters</t>
  </si>
  <si>
    <t>Gibbs</t>
  </si>
  <si>
    <t>Abu</t>
  </si>
  <si>
    <t>Kamara</t>
  </si>
  <si>
    <t>McCracken</t>
  </si>
  <si>
    <t>McGovern</t>
  </si>
  <si>
    <t>Jonathan</t>
  </si>
  <si>
    <t>Tomkinson</t>
  </si>
  <si>
    <t>James Ward</t>
  </si>
  <si>
    <t>Prowse</t>
  </si>
  <si>
    <t>Oriol</t>
  </si>
  <si>
    <t>Romeu</t>
  </si>
  <si>
    <t>Mohammed</t>
  </si>
  <si>
    <t>Salisu</t>
  </si>
  <si>
    <t>Jan</t>
  </si>
  <si>
    <t>Bednarek</t>
  </si>
  <si>
    <t>Kyle Walker</t>
  </si>
  <si>
    <t>Valentino</t>
  </si>
  <si>
    <t>Livramento</t>
  </si>
  <si>
    <t>Elyounoussi</t>
  </si>
  <si>
    <t>Che</t>
  </si>
  <si>
    <t>Adams</t>
  </si>
  <si>
    <t>Armando</t>
  </si>
  <si>
    <t>Broja</t>
  </si>
  <si>
    <t>Albania</t>
  </si>
  <si>
    <t>Redmond</t>
  </si>
  <si>
    <t>Forster</t>
  </si>
  <si>
    <t>Romain</t>
  </si>
  <si>
    <t>Perraud</t>
  </si>
  <si>
    <t>McCarthy</t>
  </si>
  <si>
    <t>Armstrong</t>
  </si>
  <si>
    <t>Tella</t>
  </si>
  <si>
    <t>Lyanco</t>
  </si>
  <si>
    <t>Moussa</t>
  </si>
  <si>
    <t>Djenepo</t>
  </si>
  <si>
    <t>Theo</t>
  </si>
  <si>
    <t>Walcott</t>
  </si>
  <si>
    <t>Yan</t>
  </si>
  <si>
    <t>Valery</t>
  </si>
  <si>
    <t>Willy</t>
  </si>
  <si>
    <t>Caballero</t>
  </si>
  <si>
    <t>William</t>
  </si>
  <si>
    <t>Smallbone</t>
  </si>
  <si>
    <t>Kgagelo</t>
  </si>
  <si>
    <t>Chauke</t>
  </si>
  <si>
    <t>Dibling</t>
  </si>
  <si>
    <t>Dynel</t>
  </si>
  <si>
    <t>Simeu</t>
  </si>
  <si>
    <t>Thierry</t>
  </si>
  <si>
    <t>Small</t>
  </si>
  <si>
    <t>Hugo</t>
  </si>
  <si>
    <t>Lloris</t>
  </si>
  <si>
    <t>Kane</t>
  </si>
  <si>
    <t>Højbjerg</t>
  </si>
  <si>
    <t>Dier</t>
  </si>
  <si>
    <t>Heung-min</t>
  </si>
  <si>
    <t>Son</t>
  </si>
  <si>
    <t>Corea del Sur</t>
  </si>
  <si>
    <t>Sergio</t>
  </si>
  <si>
    <t>Reguilón</t>
  </si>
  <si>
    <t>Cristian</t>
  </si>
  <si>
    <t>Romero</t>
  </si>
  <si>
    <t>Moura</t>
  </si>
  <si>
    <t>Davinson</t>
  </si>
  <si>
    <t>Bentancur</t>
  </si>
  <si>
    <t>Oliver</t>
  </si>
  <si>
    <t>Skipp</t>
  </si>
  <si>
    <t>Dejan</t>
  </si>
  <si>
    <t>Kulusevski</t>
  </si>
  <si>
    <t>Sessegnon</t>
  </si>
  <si>
    <t>Japhet</t>
  </si>
  <si>
    <t>Tanganga</t>
  </si>
  <si>
    <t>Winks</t>
  </si>
  <si>
    <t>Doherty</t>
  </si>
  <si>
    <t>Tanguy</t>
  </si>
  <si>
    <t>Ndombele</t>
  </si>
  <si>
    <t>Bergwijn</t>
  </si>
  <si>
    <t>Giovani</t>
  </si>
  <si>
    <t>Lo Celso</t>
  </si>
  <si>
    <t>Rodon</t>
  </si>
  <si>
    <t>Dane</t>
  </si>
  <si>
    <t>Scarlett</t>
  </si>
  <si>
    <t>Austin</t>
  </si>
  <si>
    <t>Bowden</t>
  </si>
  <si>
    <t>Craig</t>
  </si>
  <si>
    <t>Alfie</t>
  </si>
  <si>
    <t>Devine</t>
  </si>
  <si>
    <t>Pierluigi</t>
  </si>
  <si>
    <t>Gollini</t>
  </si>
  <si>
    <t>Marcel</t>
  </si>
  <si>
    <t>Lavinier</t>
  </si>
  <si>
    <t>Dilan</t>
  </si>
  <si>
    <t>Markanday</t>
  </si>
  <si>
    <t>Tobi</t>
  </si>
  <si>
    <t>Omole</t>
  </si>
  <si>
    <t>Sissoko</t>
  </si>
  <si>
    <t>Emmanuel</t>
  </si>
  <si>
    <t>Cathcart</t>
  </si>
  <si>
    <t>Joshua</t>
  </si>
  <si>
    <t>King</t>
  </si>
  <si>
    <t>Foster</t>
  </si>
  <si>
    <t>Kiko</t>
  </si>
  <si>
    <t>Femenía</t>
  </si>
  <si>
    <t>Juraj</t>
  </si>
  <si>
    <t>Kucka</t>
  </si>
  <si>
    <t>Ismaila</t>
  </si>
  <si>
    <t>Cleverley</t>
  </si>
  <si>
    <t>Samir</t>
  </si>
  <si>
    <t>Santos</t>
  </si>
  <si>
    <t>Hassane</t>
  </si>
  <si>
    <t>Imran</t>
  </si>
  <si>
    <t>Louza</t>
  </si>
  <si>
    <t>Pedro</t>
  </si>
  <si>
    <t>Troost-Ekong</t>
  </si>
  <si>
    <t>Masina</t>
  </si>
  <si>
    <t>Kabasele</t>
  </si>
  <si>
    <t>Bachmann</t>
  </si>
  <si>
    <t>Austría</t>
  </si>
  <si>
    <t>Cucho</t>
  </si>
  <si>
    <t>Ngakia</t>
  </si>
  <si>
    <t>Edo</t>
  </si>
  <si>
    <t>Kayembe</t>
  </si>
  <si>
    <t>Ken</t>
  </si>
  <si>
    <t>Sema</t>
  </si>
  <si>
    <t>Rose</t>
  </si>
  <si>
    <t>Francisco</t>
  </si>
  <si>
    <t>Sierralta</t>
  </si>
  <si>
    <t>Chile</t>
  </si>
  <si>
    <t>Oghenekaro</t>
  </si>
  <si>
    <t>Etebo</t>
  </si>
  <si>
    <t>Tufan</t>
  </si>
  <si>
    <t>Kalu</t>
  </si>
  <si>
    <t>Nkoulou</t>
  </si>
  <si>
    <t>Gosling</t>
  </si>
  <si>
    <t>Fletcher</t>
  </si>
  <si>
    <t>Troy</t>
  </si>
  <si>
    <t>Deeney</t>
  </si>
  <si>
    <t>Vincent</t>
  </si>
  <si>
    <t>Angelini</t>
  </si>
  <si>
    <t>Kwadwo</t>
  </si>
  <si>
    <t>Baah</t>
  </si>
  <si>
    <t>Adrian</t>
  </si>
  <si>
    <t>Blake</t>
  </si>
  <si>
    <t>Kamil</t>
  </si>
  <si>
    <t>Conteh</t>
  </si>
  <si>
    <t>Sierra Leona</t>
  </si>
  <si>
    <t>Tiago</t>
  </si>
  <si>
    <t>Çukur</t>
  </si>
  <si>
    <t>Shaqai</t>
  </si>
  <si>
    <t>Forde</t>
  </si>
  <si>
    <t>Grieves</t>
  </si>
  <si>
    <t>Morris</t>
  </si>
  <si>
    <t>Lukasz</t>
  </si>
  <si>
    <t>Fabianski</t>
  </si>
  <si>
    <t>Declan</t>
  </si>
  <si>
    <t>Rice</t>
  </si>
  <si>
    <t>Tomas</t>
  </si>
  <si>
    <t>Soucek</t>
  </si>
  <si>
    <t>Jarrod</t>
  </si>
  <si>
    <t>Bowen</t>
  </si>
  <si>
    <t>Michail</t>
  </si>
  <si>
    <t>Fornals</t>
  </si>
  <si>
    <t>Dawson</t>
  </si>
  <si>
    <t>Saïd</t>
  </si>
  <si>
    <t>Benrahma</t>
  </si>
  <si>
    <t>Vladimír</t>
  </si>
  <si>
    <t>Coufal</t>
  </si>
  <si>
    <t>Manuel</t>
  </si>
  <si>
    <t>Lanzini</t>
  </si>
  <si>
    <t>Johnson</t>
  </si>
  <si>
    <t>Angelo</t>
  </si>
  <si>
    <t>Ogbonna</t>
  </si>
  <si>
    <t>Issa</t>
  </si>
  <si>
    <t>Diop</t>
  </si>
  <si>
    <t>Masuaku</t>
  </si>
  <si>
    <t>Nikola</t>
  </si>
  <si>
    <t>Vlašic</t>
  </si>
  <si>
    <t>Noble</t>
  </si>
  <si>
    <t>Fredericks</t>
  </si>
  <si>
    <t>Andriy</t>
  </si>
  <si>
    <t>Yarmolenko</t>
  </si>
  <si>
    <t>Alphonse</t>
  </si>
  <si>
    <t>Areola</t>
  </si>
  <si>
    <t>Ashby</t>
  </si>
  <si>
    <t>Sonny</t>
  </si>
  <si>
    <t>Perkins</t>
  </si>
  <si>
    <t>Chesters</t>
  </si>
  <si>
    <t>Král</t>
  </si>
  <si>
    <t>Ajibola</t>
  </si>
  <si>
    <t>Alese</t>
  </si>
  <si>
    <t>Coventry</t>
  </si>
  <si>
    <t>Ekwah Elimby</t>
  </si>
  <si>
    <t>Okoflex</t>
  </si>
  <si>
    <t>Darren</t>
  </si>
  <si>
    <t>Randolph</t>
  </si>
  <si>
    <t>Coady</t>
  </si>
  <si>
    <t>José</t>
  </si>
  <si>
    <t>Sá</t>
  </si>
  <si>
    <t>Moutinho</t>
  </si>
  <si>
    <t>Saïss</t>
  </si>
  <si>
    <t>Neves</t>
  </si>
  <si>
    <t>Kilman</t>
  </si>
  <si>
    <t>Raúl</t>
  </si>
  <si>
    <t>Jiménez</t>
  </si>
  <si>
    <t>Nélson</t>
  </si>
  <si>
    <t>Semedo</t>
  </si>
  <si>
    <t>Leander</t>
  </si>
  <si>
    <t>Dendoncker</t>
  </si>
  <si>
    <t>Rayan</t>
  </si>
  <si>
    <t>Aït Nouri</t>
  </si>
  <si>
    <t>Hwang</t>
  </si>
  <si>
    <t>Hee-chan</t>
  </si>
  <si>
    <t>Fernando</t>
  </si>
  <si>
    <t>Marçal</t>
  </si>
  <si>
    <t>Trincão</t>
  </si>
  <si>
    <t>Podence</t>
  </si>
  <si>
    <t>Adama</t>
  </si>
  <si>
    <t>Castro</t>
  </si>
  <si>
    <t>Wylly</t>
  </si>
  <si>
    <t>Boly</t>
  </si>
  <si>
    <t>Fábio</t>
  </si>
  <si>
    <t>Neto</t>
  </si>
  <si>
    <t>Toti</t>
  </si>
  <si>
    <t>Ki</t>
  </si>
  <si>
    <t>Hoever</t>
  </si>
  <si>
    <t>Cundle</t>
  </si>
  <si>
    <t>Chiquinho</t>
  </si>
  <si>
    <t>Ruddy</t>
  </si>
  <si>
    <t>Chem</t>
  </si>
  <si>
    <t>Campbell</t>
  </si>
  <si>
    <t>Gibbs-White</t>
  </si>
  <si>
    <t>Bueno</t>
  </si>
  <si>
    <t>Ryan John</t>
  </si>
  <si>
    <t>Giles</t>
  </si>
  <si>
    <t>Jordão</t>
  </si>
  <si>
    <t>Marques</t>
  </si>
  <si>
    <t>Yerson</t>
  </si>
  <si>
    <t>Mosquera</t>
  </si>
  <si>
    <t>Louie</t>
  </si>
  <si>
    <t>Moulden</t>
  </si>
  <si>
    <t>Dion</t>
  </si>
  <si>
    <t>Sanderson</t>
  </si>
  <si>
    <t>Storer</t>
  </si>
  <si>
    <t>id_jugador</t>
  </si>
  <si>
    <t>nombre</t>
  </si>
  <si>
    <t>apellido</t>
  </si>
  <si>
    <t>edad</t>
  </si>
  <si>
    <t>país</t>
  </si>
  <si>
    <t>posicion</t>
  </si>
  <si>
    <t>id_equipo</t>
  </si>
  <si>
    <t>id_estad</t>
  </si>
  <si>
    <t>Id_Partido</t>
  </si>
  <si>
    <t>Fecha</t>
  </si>
  <si>
    <t>Calendario</t>
  </si>
  <si>
    <t>equipo</t>
  </si>
  <si>
    <t>GL</t>
  </si>
  <si>
    <t>EquipoV</t>
  </si>
  <si>
    <t>GV</t>
  </si>
  <si>
    <t>Condición</t>
  </si>
  <si>
    <t>Espectadores</t>
  </si>
  <si>
    <t>L</t>
  </si>
  <si>
    <t>Pos</t>
  </si>
  <si>
    <t>PJ</t>
  </si>
  <si>
    <t>PG</t>
  </si>
  <si>
    <t>PE</t>
  </si>
  <si>
    <t>PP</t>
  </si>
  <si>
    <t>GF</t>
  </si>
  <si>
    <t>GC</t>
  </si>
  <si>
    <t>DG</t>
  </si>
  <si>
    <t>Puntos</t>
  </si>
  <si>
    <t>País</t>
  </si>
  <si>
    <t>Bandera</t>
  </si>
  <si>
    <t>https://i.pinimg.com/564x/be/bd/ac/bebdac59159e0ceca70fc973e486a6cb.jpg</t>
  </si>
  <si>
    <t>https://i.pinimg.com/564x/6a/e6/15/6ae6154d5a2a39fdbfb01afc9938ef0f.jpg</t>
  </si>
  <si>
    <t>https://i.pinimg.com/564x/b7/46/8a/b7468abc2190f78b4627cf6ad47d1227.jpg</t>
  </si>
  <si>
    <t>https://i.pinimg.com/564x/d3/32/02/d332021d4d8ac9baab3d3587a759079a.jpg</t>
  </si>
  <si>
    <t>https://i.pinimg.com/564x/27/50/85/27508519573a86adb9142ecda911a1dd.jpg</t>
  </si>
  <si>
    <t>https://i.pinimg.com/564x/ed/53/0c/ed530c3a478f5389b009e91446f89dca.jpg</t>
  </si>
  <si>
    <t>https://i.pinimg.com/564x/d5/d4/53/d5d453456657e0b927106061f0f07511.jpg</t>
  </si>
  <si>
    <t>https://i.pinimg.com/564x/20/ce/aa/20ceaabef332669a5e97e9af09b82f57.jpg</t>
  </si>
  <si>
    <t>https://i.pinimg.com/564x/38/1d/a8/381da80398873989dafbe82e138b37c3.jpg</t>
  </si>
  <si>
    <t>https://i.pinimg.com/564x/6b/02/28/6b0228dfd0844ad50864d7d1bd2d377c.jpg</t>
  </si>
  <si>
    <t>https://i.pinimg.com/564x/6f/ce/72/6fce72bd01e70a78c50ee1e6be5cdef4.jpg</t>
  </si>
  <si>
    <t>https://i.pinimg.com/564x/d4/20/b5/d420b598c97c2093f379d3822fadf408.jpg</t>
  </si>
  <si>
    <t>https://i.pinimg.com/564x/43/25/18/432518f2fc7669bef18069bef1fb4009.jpg</t>
  </si>
  <si>
    <t>https://i.pinimg.com/564x/62/1f/3b/621f3bfeb6fbf653236fa2637199831b.jpg</t>
  </si>
  <si>
    <t>https://i.pinimg.com/564x/3e/fb/be/3efbbef66a121ea86b56f83eb7119e6a.jpg</t>
  </si>
  <si>
    <t>https://i.pinimg.com/736x/2e/48/e6/2e48e61915020be357dab8721674aa9b.jpg</t>
  </si>
  <si>
    <t>https://i.pinimg.com/564x/07/85/e6/0785e662516a384072c5cec859f0380c.jpg</t>
  </si>
  <si>
    <t>https://i.pinimg.com/564x/5d/10/56/5d10567ea0a39a4bd54b259f744de063.jpg</t>
  </si>
  <si>
    <t>https://i.pinimg.com/736x/6c/76/73/6c76737ba48576b4ed90ca19b667c6b7.jpg</t>
  </si>
  <si>
    <t>https://i.pinimg.com/564x/73/e5/c0/73e5c094e98bc8d99e7d58fc7033c6ae.jpg</t>
  </si>
  <si>
    <t>https://i.pinimg.com/736x/16/95/cf/1695cf9749d461c8d9fa3ab0d1724656.jpg</t>
  </si>
  <si>
    <t>https://i.pinimg.com/564x/d9/85/a8/d985a8e4e55bac7251306374b9943e00.jpg</t>
  </si>
  <si>
    <t>https://i.pinimg.com/564x/af/1d/40/af1d40fd6ad673735a4638d162eb7eb9.jpg</t>
  </si>
  <si>
    <t>https://i.pinimg.com/564x/4f/a1/96/4fa196b250ce5933988d3525be6c901b.jpg</t>
  </si>
  <si>
    <t>https://i.pinimg.com/564x/65/92/b6/6592b6622e616c1dcfd3814f424ff945.jpg</t>
  </si>
  <si>
    <t>https://i.pinimg.com/564x/f5/62/51/f5625151a81308e3c03931c0ced4d5f5.jpg</t>
  </si>
  <si>
    <t>https://i.pinimg.com/736x/fd/17/9c/fd179cd6c0ab04442de5d3367966e59c.jpg</t>
  </si>
  <si>
    <t>https://i.pinimg.com/564x/85/86/80/858680d0cacca697b654ed4badd55117.jpg</t>
  </si>
  <si>
    <t>https://i.pinimg.com/736x/bd/f7/91/bdf79197f9df9f907646f8c1084e3758.jpg</t>
  </si>
  <si>
    <t>https://i.pinimg.com/564x/3f/3c/33/3f3c3368bb952ff8e11677b096311ee4.jpg</t>
  </si>
  <si>
    <t>https://i.pinimg.com/564x/23/ae/0e/23ae0e1e2264a2e9d4dac30c8fb18d55.jpg</t>
  </si>
  <si>
    <t>https://i.pinimg.com/564x/bf/d4/4e/bfd44ea14df8f56976dd08564749961d.jpg</t>
  </si>
  <si>
    <t>https://i.pinimg.com/564x/09/06/73/090673f15bc7dd8e7502894a23c07799.jpg</t>
  </si>
  <si>
    <t>https://i.pinimg.com/736x/45/6f/c1/456fc151324ae733aa314f6c71a78506.jpg</t>
  </si>
  <si>
    <t>https://i.pinimg.com/564x/06/8f/25/068f250b0f6288834510d0e9135b1e74.jpg</t>
  </si>
  <si>
    <t>https://i.pinimg.com/564x/d0/bf/99/d0bf998c8e6887ce03655b9e8597f879.jpg</t>
  </si>
  <si>
    <t>https://i.pinimg.com/564x/cd/5e/29/cd5e29bae6b9eff526ceb3b01ede732f.jpg</t>
  </si>
  <si>
    <t>https://i.pinimg.com/564x/50/35/67/503567f3c01ef5f4107eb21642617a5f.jpg</t>
  </si>
  <si>
    <t>https://i.pinimg.com/564x/71/91/c4/7191c4ea07627accf84aa981fe2abab0.jpg</t>
  </si>
  <si>
    <t>https://i.pinimg.com/564x/b9/5b/45/b95b4584bbf504ff58163f686c24406f.jpg</t>
  </si>
  <si>
    <t>https://i.pinimg.com/564x/65/54/89/6554890ba9755bb9d11a2e82dd6850bb.jpg</t>
  </si>
  <si>
    <t>https://i.pinimg.com/564x/2f/4d/ce/2f4dce6e8a91c4efb3665f677f1c134b.jpg</t>
  </si>
  <si>
    <t>https://i.pinimg.com/736x/26/97/b7/2697b796b7f5e083fc2a4cec7bd91a34.jpg</t>
  </si>
  <si>
    <t>https://i.pinimg.com/736x/77/30/cf/7730cfc2abb094eebec9e6e87f8fc87d.jpg</t>
  </si>
  <si>
    <t>https://i.pinimg.com/736x/60/6c/7b/606c7bc3b352b846a17ab6c0467aa80a.jpg</t>
  </si>
  <si>
    <t>https://i.pinimg.com/736x/a2/2b/dc/a22bdc437639216b921ce2bc692b1990.jpg</t>
  </si>
  <si>
    <t>https://i.pinimg.com/736x/0e/35/c7/0e35c7d0188070de3d4d4d4e8efb63da.jpg</t>
  </si>
  <si>
    <t>https://i.pinimg.com/736x/62/20/7d/62207dbfb7f6a1a340464b0387f25506.jpg</t>
  </si>
  <si>
    <t>https://i.pinimg.com/564x/22/5c/b5/225cb517f98ef75bb557885567b82f45.jpg</t>
  </si>
  <si>
    <t>https://i.pinimg.com/736x/95/5e/56/955e56c6e5d8b899a6c9e9cdec70a500.jpg</t>
  </si>
  <si>
    <t>https://i.pinimg.com/736x/6c/96/ce/6c96ce2773f1f3d9325faa817b445842.jpg</t>
  </si>
  <si>
    <t>https://i.pinimg.com/736x/3e/53/09/3e530954ce822cb651118e0110beecfb.jpg</t>
  </si>
  <si>
    <t>https://i.pinimg.com/736x/f4/16/01/f41601219fe9c8a0ede2104946144221.jpg</t>
  </si>
  <si>
    <t>https://i.pinimg.com/564x/22/89/d1/2289d19131f9502e014dc3ef5ff6cdd5.jpg</t>
  </si>
  <si>
    <t>https://i.pinimg.com/736x/7b/c1/89/7bc1893beb756da09da97b631172e659.jpg</t>
  </si>
  <si>
    <t>https://i.pinimg.com/564x/b8/7d/d5/b87dd56c6fee5bbfe137724f28bb69f5.jpg</t>
  </si>
  <si>
    <t>https://i.pinimg.com/736x/d8/81/7b/d8817b9f279643f258688bc382342f2d.jpg</t>
  </si>
  <si>
    <t>https://i.pinimg.com/564x/c2/0e/41/c20e417afb063b6bc7ffbc39d0979283.jpg</t>
  </si>
  <si>
    <t>https://i.pinimg.com/564x/0f/75/24/0f7524c3ae8abace8f12475f114d0771.jpg</t>
  </si>
  <si>
    <t>https://i.pinimg.com/564x/24/1c/63/241c63dd36684e11aa9eb4e54fdf6311.jpg</t>
  </si>
  <si>
    <t>https://i.pinimg.com/736x/95/49/47/9549475724c609dae42415c7d5e5d099.jpg</t>
  </si>
  <si>
    <t>https://i.pinimg.com/736x/81/62/9c/81629c2e2898a5eef1de2c575545199d.jpg</t>
  </si>
  <si>
    <t>https://i.pinimg.com/564x/f5/31/59/f531596c6a4510cee1d4c68dbbbeda0a.jpg</t>
  </si>
  <si>
    <t>https://i.pinimg.com/564x/89/41/01/894101046702f5675e27043a2b261d63.jpg</t>
  </si>
  <si>
    <t>https://i.pinimg.com/564x/af/bc/9f/afbc9f313396ea47805788d0515488d2.jpg</t>
  </si>
  <si>
    <t>https://i.pinimg.com/564x/a0/e8/6f/a0e86f3bab8be6c61a88c190e9bc2dd1.jpg</t>
  </si>
  <si>
    <t>valor de mercado</t>
  </si>
  <si>
    <t>Foto</t>
  </si>
  <si>
    <t>Raphael</t>
  </si>
  <si>
    <t>https://img.a.transfermarkt.technology/portrait/big/433177-1582630395.jpg?lm=1</t>
  </si>
  <si>
    <t>https://img.a.transfermarkt.technology/portrait/big/435338-1484828988.jpg?lm=1</t>
  </si>
  <si>
    <t>https://img.a.transfermarkt.technology/portrait/big/427568-1661442445.jpg?lm=1</t>
  </si>
  <si>
    <t>https://img.a.transfermarkt.technology/portrait/big/335721-1571052198.jpg?lm=1</t>
  </si>
  <si>
    <t>https://img.a.transfermarkt.technology/portrait/big/316264-1510232173.jpg?lm=1</t>
  </si>
  <si>
    <t>https://img.a.transfermarkt.technology/portrait/big/111455-1583763084.jpg?lm=1</t>
  </si>
  <si>
    <t>https://img.a.transfermarkt.technology/portrait/big/230784-1636536627.jpg?lm=1</t>
  </si>
  <si>
    <t>https://img.a.transfermarkt.technology/portrait/big/300716-1475672770.jpg?lm=1</t>
  </si>
  <si>
    <t>https://img.a.transfermarkt.technology/portrait/big/392765-1561627170.jpg?lm=1</t>
  </si>
  <si>
    <t>https://img.a.transfermarkt.technology/portrait/big/655488-1565253804.jpg?lm=1</t>
  </si>
  <si>
    <t>https://img.a.transfermarkt.technology/portrait/big/93720-1594110895.jpg?lm=1</t>
  </si>
  <si>
    <t>https://img.a.transfermarkt.technology/portrait/big/331560-1516724308.jpg?lm=1</t>
  </si>
  <si>
    <t>https://img.a.transfermarkt.technology/portrait/big/112988-1464947425.jpg?lm=1</t>
  </si>
  <si>
    <t>https://img.a.transfermarkt.technology/portrait/big/535955-1603795135.jpg?lm=1</t>
  </si>
  <si>
    <t>https://img.a.transfermarkt.technology/portrait/big/381967-1517942918.jpg?lm=1</t>
  </si>
  <si>
    <t>SQL</t>
  </si>
  <si>
    <t>sql</t>
  </si>
  <si>
    <t>https://img.a.transfermarkt.technology/portrait/big/58864-1662074822.jpg?lm=1</t>
  </si>
  <si>
    <t>https://img.a.transfermarkt.technology/portrait/big/253341-1469196379.jpg?lm=1</t>
  </si>
  <si>
    <t>https://img.a.transfermarkt.technology/portrait/big/340324-1508912874.jpg?lm=1</t>
  </si>
  <si>
    <t>https://img.a.transfermarkt.technology/portrait/big/160438-1646147218.jpg?lm=1</t>
  </si>
  <si>
    <t>https://img.a.transfermarkt.technology/portrait/big/343052-1539166309.jpg?lm=1</t>
  </si>
  <si>
    <t>https://img.a.transfermarkt.technology/portrait/big/72476-1642711733.jpg?lm=1</t>
  </si>
  <si>
    <t>https://img.a.transfermarkt.technology/portrait/big/285845-1520605666.jpg?lm=1</t>
  </si>
  <si>
    <t>https://img.a.transfermarkt.technology/portrait/big/210178-1642671456.jpg?lm=1</t>
  </si>
  <si>
    <t>https://img.a.transfermarkt.technology/portrait/big/215118-1469617121.jpg?lm=1</t>
  </si>
  <si>
    <t>https://img.a.transfermarkt.technology/portrait/big/94005-1640241615.jpeg?lm=1</t>
  </si>
  <si>
    <t>https://img.a.transfermarkt.technology/portrait/big/503770-1611906508.jpg?lm=1</t>
  </si>
  <si>
    <t>https://img.a.transfermarkt.technology/portrait/big/340325-1509012112.jpg?lm=1</t>
  </si>
  <si>
    <t>https://img.a.transfermarkt.technology/portrait/header/default.jpg?lm=1</t>
  </si>
  <si>
    <t>https://img.a.transfermarkt.technology/portrait/big/547533-1557307886.png?lm=1</t>
  </si>
  <si>
    <t>https://img.a.transfermarkt.technology/portrait/big/191217-1662073878.jpg?lm=1</t>
  </si>
  <si>
    <t>https://img.a.transfermarkt.technology/portrait/big/565821-1646904998.jpg?lm=1</t>
  </si>
  <si>
    <t>https://img.a.transfermarkt.technology/portrait/big/668495-1608204598.jpg?lm=1</t>
  </si>
  <si>
    <t>https://img.a.transfermarkt.technology/portrait/big/581445-1659707123.jpg?lm=1</t>
  </si>
  <si>
    <t>https://img.a.transfermarkt.technology/portrait/big/503769-1524467160.jpg?lm=1</t>
  </si>
  <si>
    <t>https://img.a.transfermarkt.technology/portrait/big/559330-1641815631.jpg?lm=1</t>
  </si>
  <si>
    <t>https://img.a.transfermarkt.technology/portrait/big/581674-1640159851.jpg?lm=1</t>
  </si>
  <si>
    <t>https://img.a.transfermarkt.technology/portrait/big/540687-1599073721.jpg?lm=1</t>
  </si>
  <si>
    <t>https://img.a.transfermarkt.technology/portrait/big/425334-1541149402.JPG?lm=1</t>
  </si>
  <si>
    <t>https://img.a.transfermarkt.technology/portrait/big/111873-1547721671.jpg?lm=1</t>
  </si>
  <si>
    <t>https://img.a.transfermarkt.technology/portrait/big/253677-1593437372.jpg?lm=1</t>
  </si>
  <si>
    <t>https://img.a.transfermarkt.technology/portrait/big/193116-1551688628.jpg?lm=1</t>
  </si>
  <si>
    <t>https://img.a.transfermarkt.technology/portrait/big/324358-1538466436.jpg?lm=1</t>
  </si>
  <si>
    <t>https://img.a.transfermarkt.technology/portrait/big/447661-1637233547.jpg?lm=1</t>
  </si>
  <si>
    <t>https://img.a.transfermarkt.technology/portrait/big/413403-1538465639.jpg?lm=1</t>
  </si>
  <si>
    <t>https://img.a.transfermarkt.technology/portrait/big/503749-1637233675.jpg?lm=1</t>
  </si>
  <si>
    <t>https://img.a.transfermarkt.technology/portrait/big/321247-1609843064.jpg?lm=1</t>
  </si>
  <si>
    <t>https://img.a.transfermarkt.technology/portrait/big/134294-1562056403.jpg?lm=1</t>
  </si>
  <si>
    <t>https://img.a.transfermarkt.technology/portrait/big/250478-1643653374.jpg?lm=1</t>
  </si>
  <si>
    <t>https://img.a.transfermarkt.technology/portrait/big/80444-1640621762.jpg?lm=1</t>
  </si>
  <si>
    <t>https://img.a.transfermarkt.technology/portrait/big/126664-1454084052.jpg?lm=1</t>
  </si>
  <si>
    <t>https://img.a.transfermarkt.technology/portrait/big/14086-1528450650.jpg?lm=1</t>
  </si>
  <si>
    <t>https://img.a.transfermarkt.technology/portrait/big/324882-1527519754.jpg?lm=1</t>
  </si>
  <si>
    <t>https://img.a.transfermarkt.technology/portrait/big/215118-1469617121.jpg?lm=11</t>
  </si>
  <si>
    <t>https://img.a.transfermarkt.technology/portrait/big/387626-1615896919.jpg?lm=1</t>
  </si>
  <si>
    <t>https://img.a.transfermarkt.technology/portrait/big/342046-1641553669.jpg?lm=1</t>
  </si>
  <si>
    <t>https://img.a.transfermarkt.technology/portrait/big/233124-1468596612.jpg?lm=1</t>
  </si>
  <si>
    <t>https://img.a.transfermarkt.technology/portrait/big/183720-1431937681.jpg?lm=1</t>
  </si>
  <si>
    <t>https://img.a.transfermarkt.technology/portrait/big/174094-1449588900.jpg?lm=1</t>
  </si>
  <si>
    <t>https://img.a.transfermarkt.technology/portrait/big/659459-1658416796.png?lm=1</t>
  </si>
  <si>
    <t>https://img.a.transfermarkt.technology/portrait/big/131996-1661178511.jpg?lm=1</t>
  </si>
  <si>
    <t>https://img.a.transfermarkt.technology/portrait/big/696589-1650877564.jpg?lm=1</t>
  </si>
  <si>
    <t>https://img.a.transfermarkt.technology/portrait/big/75458-1464870193.jpg?lm=1</t>
  </si>
  <si>
    <t>https://img.a.transfermarkt.technology/portrait/big/s_110867_405_2012_1.jpg?lm=1</t>
  </si>
  <si>
    <t>https://img.a.transfermarkt.technology/portrait/big/533662-1641461875.jpg?lm=1</t>
  </si>
  <si>
    <t>https://img.a.transfermarkt.technology/portrait/big/412660-1506613671.jpg?lm=1</t>
  </si>
  <si>
    <t>https://img.a.transfermarkt.technology/portrait/big/234189-1644332670.png?lm=1</t>
  </si>
  <si>
    <t>https://img.a.transfermarkt.technology/portrait/big/665390-1650877207.jpg?lm=1</t>
  </si>
  <si>
    <t>https://img.a.transfermarkt.technology/portrait/big/381362-1630503896.jpg?lm=1</t>
  </si>
  <si>
    <t>https://img.a.transfermarkt.technology/portrait/header/354352-1448524786.jpg?lm=1</t>
  </si>
  <si>
    <t>https://img.a.transfermarkt.technology/portrait/header/61653-1471862452.jpg?lm=1</t>
  </si>
  <si>
    <t>https://img.a.transfermarkt.technology/portrait/header/626888-1633425896.jpg?lm=1</t>
  </si>
  <si>
    <t>https://img.a.transfermarkt.technology/portrait/header/646658-1650877403.jpg?lm=1</t>
  </si>
  <si>
    <t>https://img.a.transfermarkt.technology/portrait/header/484838-1623140354.jpg?lm=1</t>
  </si>
  <si>
    <t>https://img.a.transfermarkt.technology/portrait/header/125314-1448968200.jpg?lm=1</t>
  </si>
  <si>
    <t>https://img.a.transfermarkt.technology/portrait/header/148367-1497964951.jpg?lm=1</t>
  </si>
  <si>
    <t>https://img.a.transfermarkt.technology/portrait/header/413039-1561196187.jpg?lm=1</t>
  </si>
  <si>
    <t>https://img.a.transfermarkt.technology/portrait/header/339556-1538466547.jpg?lm=1</t>
  </si>
  <si>
    <t>https://img.a.transfermarkt.technology/portrait/header/251664-1625060492.jpg?lm=1</t>
  </si>
  <si>
    <t>https://img.a.transfermarkt.technology/portrait/header/442248-1596444304.jpg?lm=1</t>
  </si>
  <si>
    <t>https://img.a.transfermarkt.technology/portrait/header/270171-1649932358.jpg?lm=1</t>
  </si>
  <si>
    <t>https://img.a.transfermarkt.technology/portrait/header/251845-1538466933.jpg?lm=1</t>
  </si>
  <si>
    <t>https://img.a.transfermarkt.technology/portrait/header/262749-1488453877.jpg?lm=1</t>
  </si>
  <si>
    <t>https://img.a.transfermarkt.technology/portrait/header/328658-1512384092.jpg?lm=1</t>
  </si>
  <si>
    <t>https://img.a.transfermarkt.technology/portrait/header/319859-1624804279.jpg?lm=1</t>
  </si>
  <si>
    <t>https://img.a.transfermarkt.technology/portrait/header/388165-1579276540.jpg?lm=1</t>
  </si>
  <si>
    <t>https://img.a.transfermarkt.technology/portrait/header/391005-1615899624.jpg?lm=1</t>
  </si>
  <si>
    <t>https://img.a.transfermarkt.technology/portrait/header/453704-1661948847.jpg?lm=1</t>
  </si>
  <si>
    <t>https://img.a.transfermarkt.technology/portrait/header/421637-1601546159.jpg?lm=1</t>
  </si>
  <si>
    <t>https://img.a.transfermarkt.technology/portrait/header/69633-1518794659.jpg?lm=1</t>
  </si>
  <si>
    <t>https://img.a.transfermarkt.technology/portrait/header/533916-1596444470.jpg?lm=1</t>
  </si>
  <si>
    <t>https://img.a.transfermarkt.technology/portrait/header/372240-1538466176.jpg?lm=1</t>
  </si>
  <si>
    <t>https://img.a.transfermarkt.technology/portrait/header/52059-1567076021.JPG?lm=1</t>
  </si>
  <si>
    <t>https://img.a.transfermarkt.technology/portrait/header/204294-1483001727.jpg?lm=1</t>
  </si>
  <si>
    <t>https://img.a.transfermarkt.technology/portrait/header/340321-1596444356.jpg?lm=1</t>
  </si>
  <si>
    <t>https://img.a.transfermarkt.technology/portrait/header/48870-1615478974.png?lm=1</t>
  </si>
  <si>
    <t>https://img.a.transfermarkt.technology/portrait/header/503688-1596444453.jpg?lm=1</t>
  </si>
  <si>
    <t>https://img.a.transfermarkt.technology/portrait/header/404584-1538466238.jpg?lm=1</t>
  </si>
  <si>
    <t>https://img.a.transfermarkt.technology/portrait/header/462832-1542636960.jpg?lm=1</t>
  </si>
  <si>
    <t>https://img.a.transfermarkt.technology/portrait/header/249873-1556522688.jpg?lm=1</t>
  </si>
  <si>
    <t>https://img.a.transfermarkt.technology/portrait/header/741236-1612879591.jpg?lm=1</t>
  </si>
  <si>
    <t>https://img.a.transfermarkt.technology/portrait/header/465606-1562226032.jpg?lm=1</t>
  </si>
  <si>
    <t>https://img.a.transfermarkt.technology/portrait/header/429563-1615902330.jpg?lm=1</t>
  </si>
  <si>
    <t>https://img.a.transfermarkt.technology/portrait/header/134277-1538465909.jpg?lm=1</t>
  </si>
  <si>
    <t>https://img.a.transfermarkt.technology/portrait/header/470596-1548064000.jpg?lm=1</t>
  </si>
  <si>
    <t>https://img.a.transfermarkt.technology/portrait/header/403151-1610701693.jpg?lm=1</t>
  </si>
  <si>
    <t>https://img.a.transfermarkt.technology/portrait/header/284857-1659559729.jpg?lm=1</t>
  </si>
  <si>
    <t>https://img.a.transfermarkt.technology/portrait/header/111195-1524562477.jpg?lm=1</t>
  </si>
  <si>
    <t>https://img.a.transfermarkt.technology/portrait/header/144028-1527519816.jpg?lm=1</t>
  </si>
  <si>
    <t>https://img.a.transfermarkt.technology/portrait/header/148153-1461139711.jpg?lm=1</t>
  </si>
  <si>
    <t>https://img.a.transfermarkt.technology/portrait/header/217115-1538466336.jpg?lm=1</t>
  </si>
  <si>
    <t>https://img.a.transfermarkt.technology/portrait/header/410425-1506674936.jpg?lm=1</t>
  </si>
  <si>
    <t>https://img.a.transfermarkt.technology/portrait/header/82873-1642712076.jpg?lm=1</t>
  </si>
  <si>
    <t>https://img.a.transfermarkt.technology/portrait/header/534033-1627894042.jpg?lm=1</t>
  </si>
  <si>
    <t>https://img.a.transfermarkt.technology/portrait/header/384461-1602855219.png?lm=1</t>
  </si>
  <si>
    <t>https://img.a.transfermarkt.technology/portrait/header/43530-1464867934.jpg?lm=1</t>
  </si>
  <si>
    <t>https://img.a.transfermarkt.technology/portrait/header/209212-1490364374.jpg?lm=1</t>
  </si>
  <si>
    <t>https://img.a.transfermarkt.technology/portrait/header/504148-1574325676.jpg?lm=1</t>
  </si>
  <si>
    <t>https://img.a.transfermarkt.technology/portrait/header/212847-1547130056.jpg?lm=1</t>
  </si>
  <si>
    <t>https://img.a.transfermarkt.technology/portrait/header/67063-1528450601.jpg?lm=1</t>
  </si>
  <si>
    <t>https://img.a.transfermarkt.technology/portrait/header/119269-1660565353.jpg?lm=1</t>
  </si>
  <si>
    <t>https://img.a.transfermarkt.technology/portrait/header/134270-1583252763.jpg?lm=1</t>
  </si>
  <si>
    <t>https://img.a.transfermarkt.technology/portrait/header/490307-1601103558.png?lm=1</t>
  </si>
  <si>
    <t>https://img.a.transfermarkt.technology/portrait/header/687626-1660729724.jpg?lm=1</t>
  </si>
  <si>
    <t>https://img.a.transfermarkt.technology/portrait/header/476237-1603788743.jpeg?lm=1</t>
  </si>
  <si>
    <t>https://img.a.transfermarkt.technology/portrait/header/434207-1614851750.jpg?lm=1</t>
  </si>
  <si>
    <t>https://img.a.transfermarkt.technology/portrait/header/73564-1547737773.jpg?lm=1</t>
  </si>
  <si>
    <t>https://img.a.transfermarkt.technology/portrait/header/568005-1638484043.jpg?lm=1</t>
  </si>
  <si>
    <t>https://img.a.transfermarkt.technology/portrait/header/484551-1659355310.jpg?lm=1</t>
  </si>
  <si>
    <t>https://img.a.transfermarkt.technology/portrait/header/166240-1618656133.jpg?lm=1</t>
  </si>
  <si>
    <t>https://img.a.transfermarkt.technology/portrait/header/177065-1572962846.jpg?lm=1</t>
  </si>
  <si>
    <t>https://img.a.transfermarkt.technology/portrait/header/401604-1659559936.jpg?lm=1</t>
  </si>
  <si>
    <t>https://img.a.transfermarkt.technology/portrait/header/406556-1613552843.jpg?lm=1</t>
  </si>
  <si>
    <t>https://img.a.transfermarkt.technology/portrait/header/533523-1557307626.png?lm=1</t>
  </si>
  <si>
    <t>https://img.a.transfermarkt.technology/portrait/header/463527-1540557237.jpg?lm=1</t>
  </si>
  <si>
    <t>https://img.a.transfermarkt.technology/portrait/header/345468-1519842510.jpg?lm=1</t>
  </si>
  <si>
    <t>https://img.a.transfermarkt.technology/portrait/header/192080-1469794688.jpg?lm=1</t>
  </si>
  <si>
    <t>https://img.a.transfermarkt.technology/portrait/header/584769-1543493995.jpg?lm=1</t>
  </si>
  <si>
    <t>https://img.a.transfermarkt.technology/portrait/header/173504-1655979328.jpg?lm=1</t>
  </si>
  <si>
    <t>https://img.a.transfermarkt.technology/portrait/header/293569-1547129429.jpg?lm=1</t>
  </si>
  <si>
    <t>https://img.a.transfermarkt.technology/portrait/header/195633-1477569120.jpg?lm=1</t>
  </si>
  <si>
    <t>https://img.a.transfermarkt.technology/portrait/header/91317-1410950604.jpg?lm=1</t>
  </si>
  <si>
    <t>https://img.a.transfermarkt.technology/portrait/header/74810-1416912085.jpg?lm=1</t>
  </si>
  <si>
    <t>https://img.a.transfermarkt.technology/portrait/header/234781-1448021691.jpg?lm=1</t>
  </si>
  <si>
    <t>https://img.a.transfermarkt.technology/portrait/header/102258-1410951299.jpg?lm=1</t>
  </si>
  <si>
    <t>https://img.a.transfermarkt.technology/portrait/header/40613-1518793899.jpg?lm=1</t>
  </si>
  <si>
    <t>https://img.a.transfermarkt.technology/portrait/header/214666-1525085344.jpg?lm=1</t>
  </si>
  <si>
    <t>https://img.a.transfermarkt.technology/portrait/header/469050-1494428254.jpg?lm=1</t>
  </si>
  <si>
    <t>https://img.a.transfermarkt.technology/portrait/header/14221-1616164563.png?lm=1</t>
  </si>
  <si>
    <t>https://img.a.transfermarkt.technology/portrait/header/228645-1639556491.jpg?lm=1</t>
  </si>
  <si>
    <t>https://img.a.transfermarkt.technology/portrait/header/108725-1497617065.jpg?lm=1</t>
  </si>
  <si>
    <t>https://img.a.transfermarkt.technology/portrait/header/53360-1520417169.jpg?lm=1</t>
  </si>
  <si>
    <t>https://img.a.transfermarkt.technology/portrait/header/89231-1462872951.jpg?lm=1</t>
  </si>
  <si>
    <t>https://img.a.transfermarkt.technology/portrait/header/63200-1516038061.jpg?lm=1</t>
  </si>
  <si>
    <t>https://img.a.transfermarkt.technology/portrait/header/43763-1467639125.jpg?lm=1</t>
  </si>
  <si>
    <t>https://img.a.transfermarkt.technology/portrait/header/101500-1520420314.jpg?lm=1</t>
  </si>
  <si>
    <t>https://img.a.transfermarkt.technology/portrait/header/111114-1543493940.jpg?lm=1</t>
  </si>
  <si>
    <t>https://img.a.transfermarkt.technology/portrait/header/45494-1456302077.jpg?lm=1</t>
  </si>
  <si>
    <t>https://img.a.transfermarkt.technology/portrait/header/49755-1473150552.jpg?lm=1</t>
  </si>
  <si>
    <t>https://img.a.transfermarkt.technology/portrait/header/15773-1520607738.jpg?lm=1</t>
  </si>
  <si>
    <t>https://img.a.transfermarkt.technology/portrait/header/677311-1595883465.jpg?lm=1</t>
  </si>
  <si>
    <t>https://img.a.transfermarkt.technology/portrait/header/442531-1600951863.jpg?lm=1</t>
  </si>
  <si>
    <t>https://img.a.transfermarkt.technology/portrait/header/86202-1624448001.jpg?lm=1</t>
  </si>
  <si>
    <t>https://img.a.transfermarkt.technology/portrait/header/29241-1661856081.jpg?lm=1</t>
  </si>
  <si>
    <t>https://img.a.transfermarkt.technology/portrait/header/346483-1642175298.jpg?lm=1</t>
  </si>
  <si>
    <t>https://img.a.transfermarkt.technology/portrait/header/102017-1599988179.jpg?lm=1</t>
  </si>
  <si>
    <t>https://img.a.transfermarkt.technology/portrait/header/112515-1620650716.jpg?lm=1</t>
  </si>
  <si>
    <t>https://img.a.transfermarkt.technology/portrait/header/57500-1518795311.jpg?lm=1</t>
  </si>
  <si>
    <t>https://img.a.transfermarkt.technology/portrait/header/472423-1636537984.jpg?lm=1</t>
  </si>
  <si>
    <t>https://img.a.transfermarkt.technology/portrait/header/309400-1620646226.jpg?lm=1</t>
  </si>
  <si>
    <t>https://img.a.transfermarkt.technology/portrait/header/225083-1598302373.jpg?lm=1</t>
  </si>
  <si>
    <t>https://img.a.transfermarkt.technology/portrait/header/196948-1620650859.jpg?lm=1</t>
  </si>
  <si>
    <t>https://img.a.transfermarkt.technology/portrait/header/346314-1520605508.jpg?lm=1</t>
  </si>
  <si>
    <t>https://img.a.transfermarkt.technology/portrait/header/96341-1661780981.jpg?lm=1</t>
  </si>
  <si>
    <t>https://img.a.transfermarkt.technology/portrait/header/51471-1624351322.jpg?lm=1</t>
  </si>
  <si>
    <t>https://img.a.transfermarkt.technology/portrait/header/170527-1648480995.jpg?lm=1</t>
  </si>
  <si>
    <t>https://img.a.transfermarkt.technology/portrait/header/217111-1497885283.jpg?lm=1</t>
  </si>
  <si>
    <t>https://img.a.transfermarkt.technology/portrait/header/202886-1518793502.jpg?lm=1</t>
  </si>
  <si>
    <t>https://img.a.transfermarkt.technology/portrait/header/315779-1638811757.jpg?lm=1</t>
  </si>
  <si>
    <t>https://img.a.transfermarkt.technology/portrait/header/392768-1659969850.png?lm=1</t>
  </si>
  <si>
    <t>https://img.a.transfermarkt.technology/portrait/header/344596-1606395203.png?lm=1</t>
  </si>
  <si>
    <t>https://img.a.transfermarkt.technology/portrait/header/316125-1620647738.jpg?lm=1</t>
  </si>
  <si>
    <t>https://img.a.transfermarkt.technology/portrait/header/148928-1648555027.jpg?lm=1</t>
  </si>
  <si>
    <t>https://img.a.transfermarkt.technology/portrait/header/192279-1661855851.jpg?lm=1</t>
  </si>
  <si>
    <t>https://img.a.transfermarkt.technology/portrait/header/131978-1662368517.jpg?lm=1</t>
  </si>
  <si>
    <t>https://img.a.transfermarkt.technology/portrait/header/281404-1455120897.jpg?lm=1</t>
  </si>
  <si>
    <t>https://img.a.transfermarkt.technology/portrait/header/181778-1660636930.jpg?lm=1</t>
  </si>
  <si>
    <t>https://img.a.transfermarkt.technology/portrait/header/331726-1661352750.jpg?lm=1</t>
  </si>
  <si>
    <t>https://img.a.transfermarkt.technology/portrait/header/116648-1473151222.jpg?lm=1</t>
  </si>
  <si>
    <t>https://img.a.transfermarkt.technology/portrait/header/581675-1650877370.jpg?lm=1</t>
  </si>
  <si>
    <t>https://img.a.transfermarkt.technology/portrait/header/157509-1647595996.jpg?lm=1</t>
  </si>
  <si>
    <t>https://img.a.transfermarkt.technology/portrait/header/392757-1574325565.jpg?lm=1</t>
  </si>
  <si>
    <t>https://img.a.transfermarkt.technology/portrait/header/730893-1602085345.jpg?lm=1</t>
  </si>
  <si>
    <t>https://img.a.transfermarkt.technology/portrait/header/488362-1566809147.jpg?lm=1</t>
  </si>
  <si>
    <t>https://img.a.transfermarkt.technology/portrait/header/260827-1624804427.jpg?lm=1</t>
  </si>
  <si>
    <t>https://img.a.transfermarkt.technology/portrait/header/145988-1617958742.jpg?lm=1</t>
  </si>
  <si>
    <t>https://img.a.transfermarkt.technology/portrait/header/64399-1447229636.jpg?lm=1</t>
  </si>
  <si>
    <t>https://img.a.transfermarkt.technology/portrait/header/92572-1547722707.jpg?lm=1</t>
  </si>
  <si>
    <t>https://img.a.transfermarkt.technology/portrait/header/108354-1525790825.jpg?lm=1</t>
  </si>
  <si>
    <t>https://img.a.transfermarkt.technology/portrait/header/66934-1543493873.jpg?lm=1</t>
  </si>
  <si>
    <t>https://img.a.transfermarkt.technology/portrait/header/157506-1481727330.jpg?lm=1</t>
  </si>
  <si>
    <t>https://img.a.transfermarkt.technology/portrait/header/344152-1598301744.jpg?lm=1</t>
  </si>
  <si>
    <t>https://img.a.transfermarkt.technology/portrait/header/41416-1520609216.jpg?lm=1</t>
  </si>
  <si>
    <t>https://img.a.transfermarkt.technology/portrait/header/85177-1459244656.jpg?lm=1</t>
  </si>
  <si>
    <t>https://img.a.transfermarkt.technology/portrait/header/420002-1532595008.jpg?lm=1</t>
  </si>
  <si>
    <t>https://img.a.transfermarkt.technology/portrait/header/207014-1484309675.jpg?lm=1</t>
  </si>
  <si>
    <t>https://img.a.transfermarkt.technology/portrait/header/566723-1596804107.jpg?lm=1</t>
  </si>
  <si>
    <t>https://img.a.transfermarkt.technology/portrait/header/50201-1576743159.jpg?lm=1</t>
  </si>
  <si>
    <t>https://img.a.transfermarkt.technology/portrait/header/74300-1479730704.jpg?lm=1</t>
  </si>
  <si>
    <t>https://img.a.transfermarkt.technology/portrait/header/128899-1528450176.jpg?lm=1</t>
  </si>
  <si>
    <t>https://img.a.transfermarkt.technology/portrait/header/479999-1522826274.jpg?lm=1</t>
  </si>
  <si>
    <t>https://img.a.transfermarkt.technology/portrait/header/61592-1467726021.jpg?lm=1</t>
  </si>
  <si>
    <t>https://img.a.transfermarkt.technology/portrait/header/241481-1614864924.jpg?lm=1</t>
  </si>
  <si>
    <t>https://img.a.transfermarkt.technology/portrait/header/586834-1628697403.jpg?lm=1</t>
  </si>
  <si>
    <t>https://img.a.transfermarkt.technology/portrait/header/507254-1571993452.jpg?lm=1</t>
  </si>
  <si>
    <t>https://img.a.transfermarkt.technology/portrait/header/596821-1579695871.jpg?lm=1</t>
  </si>
  <si>
    <t>https://img.a.transfermarkt.technology/portrait/header/78959-1475584700.jpg?lm=1</t>
  </si>
  <si>
    <t>https://img.a.transfermarkt.technology/portrait/header/130164-1488971129.jpg?lm=1</t>
  </si>
  <si>
    <t>https://img.a.transfermarkt.technology/portrait/header/118534-1469714937.jpg?lm=1</t>
  </si>
  <si>
    <t>https://img.a.transfermarkt.technology/portrait/header/68390-1627488566.jpg?lm=1</t>
  </si>
  <si>
    <t>https://img.a.transfermarkt.technology/portrait/header/127187-1448382341.png?lm=1</t>
  </si>
  <si>
    <t>https://img.a.transfermarkt.technology/portrait/header/378710-1575040968.jpg?lm=1</t>
  </si>
  <si>
    <t>https://img.a.transfermarkt.technology/portrait/header/292417-1611058584.jpg?lm=1</t>
  </si>
  <si>
    <t>https://img.a.transfermarkt.technology/portrait/header/503733-1660588736.jpg?lm=1</t>
  </si>
  <si>
    <t>https://img.a.transfermarkt.technology/portrait/header/126422-1448529525.jpg?lm=1</t>
  </si>
  <si>
    <t>https://img.a.transfermarkt.technology/portrait/header/348623-1583327529.jpg?lm=1</t>
  </si>
  <si>
    <t>https://img.a.transfermarkt.technology/portrait/header/343475-1543494231.jpg?lm=1</t>
  </si>
  <si>
    <t>https://img.a.transfermarkt.technology/portrait/header/242631-1561558159.jpg?lm=1</t>
  </si>
  <si>
    <t>https://img.a.transfermarkt.technology/portrait/header/61842-1626800447.jpg?lm=1</t>
  </si>
  <si>
    <t>https://img.a.transfermarkt.technology/portrait/header/306024-1601540523.jpg?lm=1</t>
  </si>
  <si>
    <t>https://img.a.transfermarkt.technology/portrait/header/126664-1454084052.jpg?lm=1</t>
  </si>
  <si>
    <t>https://img.a.transfermarkt.technology/portrait/header/404842-1612462386.png?lm=1</t>
  </si>
  <si>
    <t>https://img.a.transfermarkt.technology/portrait/header/258883-1657098346.jpg?lm=1</t>
  </si>
  <si>
    <t>https://img.a.transfermarkt.technology/portrait/header/289446-1476692096.jpg?lm=1</t>
  </si>
  <si>
    <t>https://img.a.transfermarkt.technology/portrait/header/80197-1613387915.png?lm=1</t>
  </si>
  <si>
    <t>https://img.a.transfermarkt.technology/portrait/header/50362-1583252426.jpg?lm=1</t>
  </si>
  <si>
    <t>https://img.a.transfermarkt.technology/portrait/header/221025-1662074236.jpg?lm=1</t>
  </si>
  <si>
    <t>https://img.a.transfermarkt.technology/portrait/header/288255-1642174403.jpg?lm=1</t>
  </si>
  <si>
    <t>https://img.a.transfermarkt.technology/portrait/header/661053-1658079574.jpg?lm=1</t>
  </si>
  <si>
    <t>https://img.a.transfermarkt.technology/portrait/header/33873-1520608555.jpg?lm=1</t>
  </si>
  <si>
    <t>https://img.a.transfermarkt.technology/portrait/header/314210-1482319401.jpg?lm=1</t>
  </si>
  <si>
    <t>https://img.a.transfermarkt.technology/portrait/header/207929-1662412194.jpg?lm=1</t>
  </si>
  <si>
    <t>https://img.a.transfermarkt.technology/portrait/header/182894-1645523827.png?lm=1</t>
  </si>
  <si>
    <t>https://img.a.transfermarkt.technology/portrait/header/511550-1553872488.jpg?lm=1</t>
  </si>
  <si>
    <t>https://img.a.transfermarkt.technology/portrait/header/627248-1648482055.jpg?lm=1</t>
  </si>
  <si>
    <t>https://img.a.transfermarkt.technology/portrait/header/183720-1431937681.jpg?lm=1</t>
  </si>
  <si>
    <t>https://img.a.transfermarkt.technology/portrait/header/45671-1623409694.jpg?lm=1</t>
  </si>
  <si>
    <t>https://img.a.transfermarkt.technology/portrait/header/364135-1545231665.jpg?lm=1</t>
  </si>
  <si>
    <t>https://img.a.transfermarkt.technology/portrait/header/344009-1629189855.jpg?lm=1</t>
  </si>
  <si>
    <t>https://img.a.transfermarkt.technology/portrait/header/14044-1465398939.jpg?lm=1</t>
  </si>
  <si>
    <t>https://img.a.transfermarkt.technology/portrait/header/591193-1593673777.jpg?lm=1</t>
  </si>
  <si>
    <t>https://img.a.transfermarkt.technology/portrait/header/424015-1596699245.jpg?lm=1</t>
  </si>
  <si>
    <t>https://img.a.transfermarkt.technology/portrait/header/542586-1558510901.jpg?lm=1</t>
  </si>
  <si>
    <t>https://www.transfermarkt.com.ar/stuart-dallas/profil/spieler/158764</t>
  </si>
  <si>
    <t>https://img.a.transfermarkt.technology/portrait/header/411295-1548508800.jpg?lm=1</t>
  </si>
  <si>
    <t>https://img.a.transfermarkt.technology/portrait/header/417346-1615219810.jpg?lm=1</t>
  </si>
  <si>
    <t>https://img.a.transfermarkt.technology/portrait/header/319301-1662072536.jpg?lm=1</t>
  </si>
  <si>
    <t>https://img.a.transfermarkt.technology/portrait/header/246291-1447238268.jpg?lm=1</t>
  </si>
  <si>
    <t>https://img.a.transfermarkt.technology/portrait/header/131505-1447247512.jpg?lm=1</t>
  </si>
  <si>
    <t>https://img.a.transfermarkt.technology/portrait/header/s_67420_972_2013_10_18_1.jpg?lm=1</t>
  </si>
  <si>
    <t>https://img.a.transfermarkt.technology/portrait/header/92738-1469005567.jpg?lm=1</t>
  </si>
  <si>
    <t>https://img.a.transfermarkt.technology/portrait/header/410708-1652779180.jpg?lm=1</t>
  </si>
  <si>
    <t>https://img.a.transfermarkt.technology/portrait/header/s_75067_1219_2013_09_26_1.jpg?lm=1</t>
  </si>
  <si>
    <t>https://img.a.transfermarkt.technology/portrait/header/374139-1528960946.jpg?lm=1</t>
  </si>
  <si>
    <t>https://img.a.transfermarkt.technology/portrait/header/351749-1661978510.jpg?lm=1</t>
  </si>
  <si>
    <t>https://img.a.transfermarkt.technology/portrait/header/328784-1533733408.jpg?lm=1</t>
  </si>
  <si>
    <t>https://img.a.transfermarkt.technology/portrait/header/s_121257_1148_2013_09_24_2.jpg?lm=1</t>
  </si>
  <si>
    <t>https://img.a.transfermarkt.technology/portrait/header/296986-1516960233.jpg?lm=1</t>
  </si>
  <si>
    <t>https://img.a.transfermarkt.technology/portrait/header/534700-1551183811.jpg?lm=1</t>
  </si>
  <si>
    <t>https://img.a.transfermarkt.technology/portrait/header/183334-1612870768.jpg?lm=1</t>
  </si>
  <si>
    <t>https://img.a.transfermarkt.technology/portrait/header/503980-1557307981.png?lm=1</t>
  </si>
  <si>
    <t>https://img.a.transfermarkt.technology/portrait/header/532178-1651652899.png?lm=1</t>
  </si>
  <si>
    <t>https://img.a.transfermarkt.technology/portrait/header/587003-1574325615.jpg?lm=1</t>
  </si>
  <si>
    <t>https://img.a.transfermarkt.technology/portrait/header/597659-1641461698.jpg?lm=1</t>
  </si>
  <si>
    <t>https://img.a.transfermarkt.technology/portrait/header/531957-1633425778.png?lm=1</t>
  </si>
  <si>
    <t>https://img.a.transfermarkt.technology/portrait/header/661208-1648481718.jpg?lm=1</t>
  </si>
  <si>
    <t>https://img.a.transfermarkt.technology/portrait/header/474701-1643115563.jpg?lm=1</t>
  </si>
  <si>
    <t>https://img.a.transfermarkt.technology/portrait/header/418561-1616412802.jpg?lm=1</t>
  </si>
  <si>
    <t>https://img.a.transfermarkt.technology/portrait/header/173900-1448025348.jpg?lm=1</t>
  </si>
  <si>
    <t>https://img.a.transfermarkt.technology/portrait/header/16911-1659600543.jpg?lm=1</t>
  </si>
  <si>
    <t>https://img.a.transfermarkt.technology/portrait/header/249565-1626861318.jpg?lm=1</t>
  </si>
  <si>
    <t>https://img.a.transfermarkt.technology/portrait/header/320141-1662367296.jpg?lm=1</t>
  </si>
  <si>
    <t>https://img.a.transfermarkt.technology/portrait/header/294057-1638811548.jpg?lm=1</t>
  </si>
  <si>
    <t>https://img.a.transfermarkt.technology/portrait/header/398065-1543494289.jpg?lm=1</t>
  </si>
  <si>
    <t>https://img.a.transfermarkt.technology/portrait/header/214056-1515595054.jpg?lm=1</t>
  </si>
  <si>
    <t>https://img.a.transfermarkt.technology/portrait/header/475188-1638810238.jpg?lm=1</t>
  </si>
  <si>
    <t>https://img.a.transfermarkt.technology/portrait/header/262226-1594708617.jpg?lm=1</t>
  </si>
  <si>
    <t>https://img.a.transfermarkt.technology/portrait/header/505194-1594920978.jpg?lm=1</t>
  </si>
  <si>
    <t>https://img.a.transfermarkt.technology/portrait/header/197838-1583156197.jpg?lm=1</t>
  </si>
  <si>
    <t>https://img.a.transfermarkt.technology/portrait/header/274839-1641900364.jpg?lm=1</t>
  </si>
  <si>
    <t>https://img.a.transfermarkt.technology/portrait/header/406040-1659682867.jpg?lm=1</t>
  </si>
  <si>
    <t>https://img.a.transfermarkt.technology/portrait/header/42412-1464948628.jpg?lm=1</t>
  </si>
  <si>
    <t>https://img.a.transfermarkt.technology/portrait/header/295330-1617442598.jpg?lm=1</t>
  </si>
  <si>
    <t>https://img.a.transfermarkt.technology/portrait/header/365172-1638810490.jpg?lm=1</t>
  </si>
  <si>
    <t>https://img.a.transfermarkt.technology/portrait/header/215876-1510137446.jpg?lm=1</t>
  </si>
  <si>
    <t>https://img.a.transfermarkt.technology/portrait/header/344605-1591172562.jpg?lm=1</t>
  </si>
  <si>
    <t>https://img.a.transfermarkt.technology/portrait/header/111051-1547722265.jpg?lm=1</t>
  </si>
  <si>
    <t>https://img.a.transfermarkt.technology/portrait/header/61560-1520608424.jpg?lm=1</t>
  </si>
  <si>
    <t>https://img.a.transfermarkt.technology/portrait/header/413220-1600097627.jpg?lm=1</t>
  </si>
  <si>
    <t>https://img.a.transfermarkt.technology/portrait/header/475411-1576665174.jpg?lm=1</t>
  </si>
  <si>
    <t>https://img.a.transfermarkt.technology/portrait/header/99331-1624804320.jpg?lm=1</t>
  </si>
  <si>
    <t>https://img.a.transfermarkt.technology/portrait/header/246968-1414660679.jpg?lm=1</t>
  </si>
  <si>
    <t>https://img.a.transfermarkt.technology/portrait/header/40611-1518794490.jpg?lm=1</t>
  </si>
  <si>
    <t>https://img.a.transfermarkt.technology/portrait/header/341501-1559900777.jpg?lm=1</t>
  </si>
  <si>
    <t>https://img.a.transfermarkt.technology/portrait/header/203026-1459255910.jpg?lm=1</t>
  </si>
  <si>
    <t>https://img.a.transfermarkt.technology/portrait/header/621193-1628516792.jpg?lm=1</t>
  </si>
  <si>
    <t>https://img.a.transfermarkt.technology/portrait/header/530732-1536738244.jpg?lm=1</t>
  </si>
  <si>
    <t>https://img.a.transfermarkt.technology/portrait/header/2857-1547722193.jpg?lm=1</t>
  </si>
  <si>
    <t>https://img.a.transfermarkt.technology/portrait/header/129588-1572887027.jpg?lm=1</t>
  </si>
  <si>
    <t>https://img.a.transfermarkt.technology/portrait/header/105470-1595945929.jpg?lm=1</t>
  </si>
  <si>
    <t>https://img.a.transfermarkt.technology/portrait/header/139208-1620651710.jpg?lm=1</t>
  </si>
  <si>
    <t>https://img.a.transfermarkt.technology/portrait/header/314353-1559826986.jpg?lm=1</t>
  </si>
  <si>
    <t>https://img.a.transfermarkt.technology/portrait/header/200512-1559901727.jpg?lm=1</t>
  </si>
  <si>
    <t>https://img.a.transfermarkt.technology/portrait/header/82105-1544635015.jpg?lm=1</t>
  </si>
  <si>
    <t>https://img.a.transfermarkt.technology/portrait/header/148455-1546611604.jpg?lm=1</t>
  </si>
  <si>
    <t>https://img.a.transfermarkt.technology/portrait/header/61651-1528450339.jpg?lm=1</t>
  </si>
  <si>
    <t>https://img.a.transfermarkt.technology/portrait/header/234803-1559827085.jpg?lm=1</t>
  </si>
  <si>
    <t>https://img.a.transfermarkt.technology/portrait/header/340950-1633340107.jpg?lm=1</t>
  </si>
  <si>
    <t>https://img.a.transfermarkt.technology/portrait/header/225693-1580133493.jpg?lm=1</t>
  </si>
  <si>
    <t>https://img.a.transfermarkt.technology/portrait/header/60444-1540568423.jpg?lm=1</t>
  </si>
  <si>
    <t>https://img.a.transfermarkt.technology/portrait/header/302215-1503302375.jpg?lm=1</t>
  </si>
  <si>
    <t>https://img.a.transfermarkt.technology/portrait/header/357119-1532352081.jpg?lm=1</t>
  </si>
  <si>
    <t>https://img.a.transfermarkt.technology/portrait/header/480692-1582712860.png?lm=1</t>
  </si>
  <si>
    <t>https://img.a.transfermarkt.technology/portrait/header/131789-1520605270.jpg?lm=1</t>
  </si>
  <si>
    <t>https://img.a.transfermarkt.technology/portrait/header/433188-1566301305.jpg?lm=1</t>
  </si>
  <si>
    <t>https://img.a.transfermarkt.technology/portrait/header/338070-1633340282.jpg?lm=1</t>
  </si>
  <si>
    <t>https://img.a.transfermarkt.technology/portrait/header/3333-1544607198.jpg?lm=1</t>
  </si>
  <si>
    <t>https://img.a.transfermarkt.technology/portrait/header/143424-1471253943.jpg?lm=1</t>
  </si>
  <si>
    <t>https://img.a.transfermarkt.technology/portrait/header/565822-1580132598.jpg?lm=1</t>
  </si>
  <si>
    <t>https://img.a.transfermarkt.technology/portrait/header/256178-1595946530.jpg?lm=1</t>
  </si>
  <si>
    <t>https://img.a.transfermarkt.technology/portrait/header/340918-1565358765.jpg?lm=1</t>
  </si>
  <si>
    <t>https://img.a.transfermarkt.technology/portrait/header/165793-1565700962.jpg?lm=1</t>
  </si>
  <si>
    <t>https://img.a.transfermarkt.technology/portrait/header/618494-1637834244.jpg?lm=1</t>
  </si>
  <si>
    <t>https://img.a.transfermarkt.technology/portrait/header/148368-1661510925.jpg?lm=1</t>
  </si>
  <si>
    <t>https://img.a.transfermarkt.technology/portrait/header/732119-1609332307.jpg?lm=1</t>
  </si>
  <si>
    <t>https://img.a.transfermarkt.technology/portrait/header/503680-1659356203.jpg?lm=1</t>
  </si>
  <si>
    <t>https://img.a.transfermarkt.technology/portrait/header/71271-1462526865.jpg?lm=1</t>
  </si>
  <si>
    <t>https://img.a.transfermarkt.technology/portrait/header/551001-1655972954.jpg?lm=1</t>
  </si>
  <si>
    <t>https://img.a.transfermarkt.technology/portrait/header/624258-1655974296.png?lm=1</t>
  </si>
  <si>
    <t>https://img.a.transfermarkt.technology/portrait/header/371814-1565181228.jpg?lm=1</t>
  </si>
  <si>
    <t>https://img.a.transfermarkt.technology/portrait/header/662334-1571839159.png?lm=1</t>
  </si>
  <si>
    <t>https://img.a.transfermarkt.technology/portrait/header/632349-1633426240.jpg?lm=1</t>
  </si>
  <si>
    <t>https://img.a.transfermarkt.technology/portrait/header/503679-1620652041.jpg?lm=1</t>
  </si>
  <si>
    <t>https://img.a.transfermarkt.technology/portrait/header/344015-1478594437.jpg?lm=1</t>
  </si>
  <si>
    <t>https://img.a.transfermarkt.technology/portrait/header/238223-1661978747.jpg?lm=1</t>
  </si>
  <si>
    <t>https://img.a.transfermarkt.technology/portrait/header/182712-1615221629.jpg?lm=1</t>
  </si>
  <si>
    <t>https://img.a.transfermarkt.technology/portrait/header/357565-1556022958.jpg?lm=1</t>
  </si>
  <si>
    <t>https://img.a.transfermarkt.technology/portrait/header/241641-1520189140.jpg?lm=1</t>
  </si>
  <si>
    <t>https://img.a.transfermarkt.technology/portrait/header/176553-1564994239.jpg?lm=1</t>
  </si>
  <si>
    <t>https://img.a.transfermarkt.technology/portrait/header/258004-1661442106.jpg?lm=1</t>
  </si>
  <si>
    <t>https://img.a.transfermarkt.technology/portrait/header/88755-1626449012.jpg?lm=1</t>
  </si>
  <si>
    <t>https://img.a.transfermarkt.technology/portrait/header/406635-1594986905.jpg?lm=1</t>
  </si>
  <si>
    <t>https://img.a.transfermarkt.technology/portrait/header/134425-1577051521.jpg?lm=1</t>
  </si>
  <si>
    <t>https://img.a.transfermarkt.technology/portrait/header/203460-1581417066.jpg?lm=1</t>
  </si>
  <si>
    <t>https://img.a.transfermarkt.technology/portrait/header/363205-1533284263.jpg?lm=1</t>
  </si>
  <si>
    <t>https://img.a.transfermarkt.technology/portrait/header/53622-1519915654.jpg?lm=1</t>
  </si>
  <si>
    <t>https://img.a.transfermarkt.technology/portrait/header/95424-1583400627.jpg?lm=1</t>
  </si>
  <si>
    <t>https://img.a.transfermarkt.technology/portrait/header/171424-1461578220.jpg?lm=1</t>
  </si>
  <si>
    <t>https://img.a.transfermarkt.technology/portrait/header/186590-1583400326.jpg?lm=1</t>
  </si>
  <si>
    <t>https://img.a.transfermarkt.technology/portrait/header/203853-1539784797.jpg?lm=1</t>
  </si>
  <si>
    <t>https://img.a.transfermarkt.technology/portrait/header/26267-1477040739.jpg?lm=1</t>
  </si>
  <si>
    <t>https://img.a.transfermarkt.technology/portrait/header/177476-1483877894.jpg?lm=1</t>
  </si>
  <si>
    <t>https://img.a.transfermarkt.technology/portrait/header/398184-1620308050.jpg?lm=1</t>
  </si>
  <si>
    <t>https://img.a.transfermarkt.technology/portrait/header/568177-1661441838.jpg?lm=1</t>
  </si>
  <si>
    <t>https://img.a.transfermarkt.technology/portrait/header/221624-1551259786.jpg?lm=1</t>
  </si>
  <si>
    <t>https://img.a.transfermarkt.technology/portrait/header/157495-1598301159.jpg?lm=1</t>
  </si>
  <si>
    <t>https://img.a.transfermarkt.technology/portrait/header/583199-1633704255.jpg?lm=1</t>
  </si>
  <si>
    <t>https://img.a.transfermarkt.technology/portrait/header/610849-1601282009.jpg?lm=1</t>
  </si>
  <si>
    <t>https://img.a.transfermarkt.technology/portrait/header/668265-1618220631.jpg?lm=1</t>
  </si>
  <si>
    <t>https://img.a.transfermarkt.technology/portrait/header/581669-1650877441.jpg?lm=1</t>
  </si>
  <si>
    <t>https://img.a.transfermarkt.technology/portrait/header/s_14555_1071_2013_09_26_1.jpg?lm=1</t>
  </si>
  <si>
    <t>https://img.a.transfermarkt.technology/portrait/header/433183-1636457275.jpg?lm=1</t>
  </si>
  <si>
    <t>https://img.a.transfermarkt.technology/portrait/header/680806-1655972215.jpg?lm=1</t>
  </si>
  <si>
    <t>https://img.a.transfermarkt.technology/portrait/header/628451-1622622694.jpg?lm=1</t>
  </si>
  <si>
    <t>https://img.a.transfermarkt.technology/portrait/header/609883-1650877535.jpg?lm=1</t>
  </si>
  <si>
    <t>https://img.a.transfermarkt.technology/portrait/header/621997-1655972071.jpg?lm=1</t>
  </si>
  <si>
    <t>https://img.a.transfermarkt.technology/portrait/header/576121-1650877302.jpg?lm=1</t>
  </si>
  <si>
    <t>https://img.a.transfermarkt.technology/portrait/header/59377-1454414410.jpg?lm=1</t>
  </si>
  <si>
    <t>https://img.a.transfermarkt.technology/portrait/header/240306-1636537174.jpg?lm=1</t>
  </si>
  <si>
    <t>https://img.a.transfermarkt.technology/portrait/header/177907-1520608280.jpg?lm=1</t>
  </si>
  <si>
    <t>https://img.a.transfermarkt.technology/portrait/header/315969-1661861802.jpg?lm=1</t>
  </si>
  <si>
    <t>https://img.a.transfermarkt.technology/portrait/header/8198-1631656078.jpg?lm=1</t>
  </si>
  <si>
    <t>https://img.a.transfermarkt.technology/portrait/header/184573-1569853055.png?lm=1</t>
  </si>
  <si>
    <t>https://img.a.transfermarkt.technology/portrait/header/191614-1645609861.jpg?lm=1</t>
  </si>
  <si>
    <t>https://img.a.transfermarkt.technology/portrait/header/401173-1632686361.jpg?lm=1</t>
  </si>
  <si>
    <t>https://img.a.transfermarkt.technology/portrait/header/164770-1598301905.jpg?lm=1</t>
  </si>
  <si>
    <t>https://img.a.transfermarkt.technology/portrait/header/477758-1617030255.jpg?lm=1</t>
  </si>
  <si>
    <t>https://img.a.transfermarkt.technology/portrait/header/357147-1602074624.jpg?lm=1</t>
  </si>
  <si>
    <t>https://img.a.transfermarkt.technology/portrait/header/183288-1469631475.jpg?lm=1</t>
  </si>
  <si>
    <t>https://img.a.transfermarkt.technology/portrait/header/255755-1659559306.jpg?lm=1</t>
  </si>
  <si>
    <t>https://img.a.transfermarkt.technology/portrait/header/74683-1655212906.jpg?lm=1</t>
  </si>
  <si>
    <t>https://img.a.transfermarkt.technology/portrait/header/122153-1582114937.jpg?lm=1</t>
  </si>
  <si>
    <t>https://img.a.transfermarkt.technology/portrait/header/532826-1594986623.jpg?lm=1</t>
  </si>
  <si>
    <t>https://img.a.transfermarkt.technology/portrait/header/583189-1620800347.jpg?lm=1</t>
  </si>
  <si>
    <t>https://img.a.transfermarkt.technology/portrait/header/258923-1565603308.png?lm=1</t>
  </si>
  <si>
    <t>https://img.a.transfermarkt.technology/portrait/header/48280-1619791055.jpg?lm=1</t>
  </si>
  <si>
    <t>https://img.a.transfermarkt.technology/portrait/header/286384-1641995676.jpg?lm=1</t>
  </si>
  <si>
    <t>https://img.a.transfermarkt.technology/portrait/header/141660-1476872812.jpg?lm=1</t>
  </si>
  <si>
    <t>https://img.a.transfermarkt.technology/portrait/header/44068-1527148066.jpg?lm=1</t>
  </si>
  <si>
    <t>https://img.a.transfermarkt.technology/portrait/header/182877-1595947846.jpg?lm=1</t>
  </si>
  <si>
    <t>https://img.a.transfermarkt.technology/portrait/header/117996-1469631370.jpg?lm=1</t>
  </si>
  <si>
    <t>https://img.a.transfermarkt.technology/portrait/header/607224-1580029891.jpg?lm=1</t>
  </si>
  <si>
    <t>https://img.a.transfermarkt.technology/portrait/header/640026-1612447506.jpg?lm=1</t>
  </si>
  <si>
    <t>https://img.a.transfermarkt.technology/portrait/header/811779-1644577787.jpg?lm=1</t>
  </si>
  <si>
    <t>https://img.a.transfermarkt.technology/portrait/header/536835-1591610911.jpg?lm=1</t>
  </si>
  <si>
    <t>https://img.a.transfermarkt.technology/portrait/header/811778-1633945114.png?lm=1</t>
  </si>
  <si>
    <t>https://img.a.transfermarkt.technology/portrait/header/34130-1464863026.jpg?lm=1</t>
  </si>
  <si>
    <t>https://img.a.transfermarkt.technology/portrait/header/258919-1580389388.jpg?lm=1</t>
  </si>
  <si>
    <t>https://img.a.transfermarkt.technology/portrait/header/203394-1659355525.jpg?lm=1</t>
  </si>
  <si>
    <t>https://img.a.transfermarkt.technology/portrait/header/686837-1633945350.jpg?lm=1</t>
  </si>
  <si>
    <t>https://img.a.transfermarkt.technology/portrait/header/507700-1570788670.jpg?lm=1</t>
  </si>
  <si>
    <t>https://img.a.transfermarkt.technology/portrait/header/272642-1557495119.png?lm=1</t>
  </si>
  <si>
    <t>https://img.a.transfermarkt.technology/portrait/header/333241-1532693216.jpg?lm=1</t>
  </si>
  <si>
    <t>https://img.a.transfermarkt.technology/portrait/header/74960-1553510230.jpg?lm=1</t>
  </si>
  <si>
    <t>https://img.a.transfermarkt.technology/portrait/header/135343-1516896856.jpg?lm=1</t>
  </si>
  <si>
    <t>https://img.a.transfermarkt.technology/portrait/header/340329-1594990046.jpg?lm=1</t>
  </si>
  <si>
    <t>https://img.a.transfermarkt.technology/portrait/header/183318-1541077129.jpg?lm=1</t>
  </si>
  <si>
    <t>https://img.a.transfermarkt.technology/portrait/header/71292-1544619952.jpg?lm=1</t>
  </si>
  <si>
    <t>https://img.a.transfermarkt.technology/portrait/header/272999-1520783569.JPG?lm=1</t>
  </si>
  <si>
    <t>https://img.a.transfermarkt.technology/portrait/header/184528-1449134951.jpg?lm=1</t>
  </si>
  <si>
    <t>https://img.a.transfermarkt.technology/portrait/header/146795-1481812691.jpg?lm=1</t>
  </si>
  <si>
    <t>https://img.a.transfermarkt.technology/portrait/header/250478-1643653374.jpg?lm=1</t>
  </si>
  <si>
    <t>https://img.a.transfermarkt.technology/portrait/header/123682-1475741905.jpg?lm=1</t>
  </si>
  <si>
    <t>https://img.a.transfermarkt.technology/portrait/header/346707-1549538960.jpg?lm=1</t>
  </si>
  <si>
    <t>https://img.a.transfermarkt.technology/portrait/header/162029-1407329548.jpg?lm=1</t>
  </si>
  <si>
    <t>https://img.a.transfermarkt.technology/portrait/header/92469-1430210819.jpg?lm=1</t>
  </si>
  <si>
    <t>https://img.a.transfermarkt.technology/portrait/header/199527-1483534340.jpg?lm=1</t>
  </si>
  <si>
    <t>https://img.a.transfermarkt.technology/portrait/header/98240-1659355441.jpg?lm=1</t>
  </si>
  <si>
    <t>https://img.a.transfermarkt.technology/portrait/header/206225-1476271860.jpg?lm=1</t>
  </si>
  <si>
    <t>https://img.a.transfermarkt.technology/portrait/header/520624-1644238971.jpg?lm=1</t>
  </si>
  <si>
    <t>https://img.a.transfermarkt.technology/portrait/header/99397-1520605885.jpg?lm=1</t>
  </si>
  <si>
    <t>https://img.a.transfermarkt.technology/portrait/header/85475-1520418021.jpg?lm=1</t>
  </si>
  <si>
    <t>https://img.a.transfermarkt.technology/portrait/header/95810-1517913986.jpg?lm=1</t>
  </si>
  <si>
    <t>https://img.a.transfermarkt.technology/portrait/header/226049-1543410352.jpg?lm=1</t>
  </si>
  <si>
    <t>https://img.a.transfermarkt.technology/portrait/header/346018-1543494151.jpg?lm=1</t>
  </si>
  <si>
    <t>https://img.a.transfermarkt.technology/portrait/header/170321-1414660536.jpg?lm=1</t>
  </si>
  <si>
    <t>https://img.a.transfermarkt.technology/portrait/header/148262-1657635898.jpg?lm=1</t>
  </si>
  <si>
    <t>https://img.a.transfermarkt.technology/portrait/header/196522-1491832035.jpg?lm=1</t>
  </si>
  <si>
    <t>https://img.a.transfermarkt.technology/portrait/header/142389-1600681751.jpg?lm=1</t>
  </si>
  <si>
    <t>https://img.a.transfermarkt.technology/portrait/header/46972-1528815465.jpg?lm=1</t>
  </si>
  <si>
    <t>https://img.a.transfermarkt.technology/portrait/header/s_121385_164_2013_03_05_1.jpg?lm=1</t>
  </si>
  <si>
    <t>https://img.a.transfermarkt.technology/portrait/header/471690-1662465106.png?lm=1</t>
  </si>
  <si>
    <t>https://img.a.transfermarkt.technology/portrait/header/126600-1551178922.jpg?lm=1</t>
  </si>
  <si>
    <t>https://img.a.transfermarkt.technology/portrait/header/s_33027_762_2013_08_07_1.jpg?lm=1</t>
  </si>
  <si>
    <t>https://img.a.transfermarkt.technology/portrait/header/128904-1434443733.jpg?lm=1</t>
  </si>
  <si>
    <t>https://img.a.transfermarkt.technology/portrait/header/377393-1497619111.jpg?lm=1</t>
  </si>
  <si>
    <t>https://img.a.transfermarkt.technology/portrait/header/291739-1661432811.jpg?lm=1</t>
  </si>
  <si>
    <t>https://img.a.transfermarkt.technology/portrait/header/423744-1662074421.jpg?lm=1</t>
  </si>
  <si>
    <t>https://img.a.transfermarkt.technology/portrait/header/257805-1662475880.png?lm=1</t>
  </si>
  <si>
    <t>https://img.a.transfermarkt.technology/portrait/header/393325-1637942184.jpg?lm=1</t>
  </si>
  <si>
    <t>https://img.a.transfermarkt.technology/portrait/header/295630-1576695395.jpg?lm=1</t>
  </si>
  <si>
    <t>https://img.a.transfermarkt.technology/portrait/header/s_236953_399_2013_11_07_1.jpg?lm=1</t>
  </si>
  <si>
    <t>https://img.a.transfermarkt.technology/portrait/header/361260-1547655969.jpg?lm=1</t>
  </si>
  <si>
    <t>https://img.a.transfermarkt.technology/portrait/header/258916-1520418638.jpg?lm=1</t>
  </si>
  <si>
    <t>https://img.a.transfermarkt.technology/portrait/header/201574-1543493507.jpg?lm=1</t>
  </si>
  <si>
    <t>https://img.a.transfermarkt.technology/portrait/header/82863-1532693458.jpg?lm=1</t>
  </si>
  <si>
    <t>https://img.a.transfermarkt.technology/portrait/header/434223-1494428335.jpg?lm=1</t>
  </si>
  <si>
    <t>https://img.a.transfermarkt.technology/portrait/header/390664-1559901410.png?lm=1</t>
  </si>
  <si>
    <t>https://img.a.transfermarkt.technology/portrait/header/383109-1580401569.png?lm=1</t>
  </si>
  <si>
    <t>https://img.a.transfermarkt.technology/portrait/header/332341-1581931892.jpg?lm=1</t>
  </si>
  <si>
    <t>https://img.a.transfermarkt.technology/portrait/header/621993-1557483098.png?lm=1</t>
  </si>
  <si>
    <t>https://img.a.transfermarkt.technology/portrait/header/451677-1613847730.jpg?lm=1</t>
  </si>
  <si>
    <t>https://img.a.transfermarkt.technology/portrait/header/77812-1650631066.jpg?lm=1</t>
  </si>
  <si>
    <t>https://img.a.transfermarkt.technology/portrait/header/672381-1648481837.jpg?lm=1</t>
  </si>
  <si>
    <t>https://img.a.transfermarkt.technology/portrait/header/433186-1544621857.jpg?lm=1</t>
  </si>
  <si>
    <t>https://img.a.transfermarkt.technology/portrait/header/566888-1646904936.jpg?lm=1</t>
  </si>
  <si>
    <t>https://img.a.transfermarkt.technology/portrait/header/724785-1661433968.jpg?lm=1</t>
  </si>
  <si>
    <t>https://img.a.transfermarkt.technology/portrait/header/29391-1464948438.jpg?lm=1</t>
  </si>
  <si>
    <t>https://img.a.transfermarkt.technology/portrait/header/696762-1639243775.jpg?lm=1</t>
  </si>
  <si>
    <t>https://img.a.transfermarkt.technology/portrait/header/181579-1463132757.jpg?lm=1</t>
  </si>
  <si>
    <t>https://img.a.transfermarkt.technology/portrait/header/66100-1413355343.jpg?lm=1</t>
  </si>
  <si>
    <t>https://img.a.transfermarkt.technology/portrait/header/563963-1576674517.jpg?lm=1</t>
  </si>
  <si>
    <t>https://img.a.transfermarkt.technology/portrait/header/243028-1493557261.jpg?lm=1</t>
  </si>
  <si>
    <t>https://img.a.transfermarkt.technology/portrait/header/341051-1544454639.jpg?lm=1</t>
  </si>
  <si>
    <t>https://img.a.transfermarkt.technology/portrait/header/503981-1651051174.jpg?lm=1</t>
  </si>
  <si>
    <t>https://img.a.transfermarkt.technology/portrait/header/186644-1473161627.jpg?lm=1</t>
  </si>
  <si>
    <t>https://img.a.transfermarkt.technology/portrait/header/346779-1447757564.jpg?lm=1</t>
  </si>
  <si>
    <t>https://img.a.transfermarkt.technology/portrait/header/571743-1662362376.jpg?lm=1</t>
  </si>
  <si>
    <t>https://img.a.transfermarkt.technology/portrait/header/129078-1520417001.jpg?lm=1</t>
  </si>
  <si>
    <t>https://img.a.transfermarkt.technology/portrait/header/52570-1459244374.jpg?lm=1</t>
  </si>
  <si>
    <t>https://img.a.transfermarkt.technology/portrait/header/318523-1582538263.jpg?lm=1</t>
  </si>
  <si>
    <t>https://img.a.transfermarkt.technology/portrait/header/95976-1520416774.jpg?lm=1</t>
  </si>
  <si>
    <t>https://img.a.transfermarkt.technology/portrait/header/250426-1483630797.jpg?lm=1</t>
  </si>
  <si>
    <t>https://img.a.transfermarkt.technology/portrait/header/s_130765_1519_2014_03_12_1.jpg?lm=1</t>
  </si>
  <si>
    <t>https://img.a.transfermarkt.technology/portrait/header/413032-1558511607.png?lm=1</t>
  </si>
  <si>
    <t>https://img.a.transfermarkt.technology/portrait/header/340322-1660247676.jpg?lm=1</t>
  </si>
  <si>
    <t>https://img.a.transfermarkt.technology/portrait/header/379807-1595859618.jpg?lm=1</t>
  </si>
  <si>
    <t>https://img.a.transfermarkt.technology/portrait/header/163744-1476271712.jpg?lm=1</t>
  </si>
  <si>
    <t>https://img.a.transfermarkt.technology/portrait/header/485424-1557138122.jpg?lm=1</t>
  </si>
  <si>
    <t>https://img.a.transfermarkt.technology/portrait/header/33713-1470908503.jpg?lm=1</t>
  </si>
  <si>
    <t>https://img.a.transfermarkt.technology/portrait/header/406008-1544621080.jpg?lm=1</t>
  </si>
  <si>
    <t>https://img.a.transfermarkt.technology/portrait/header/37304-1464869790.jpg?lm=1</t>
  </si>
  <si>
    <t>https://img.a.transfermarkt.technology/portrait/header/19948-1456759418.jpg?lm=1</t>
  </si>
  <si>
    <t>https://img.a.transfermarkt.technology/portrait/header/444211-1595844096.jpg?lm=1</t>
  </si>
  <si>
    <t>https://img.a.transfermarkt.technology/portrait/header/703577-1659354961.jpg?lm=1</t>
  </si>
  <si>
    <t>https://img.a.transfermarkt.technology/portrait/header/341043-1547722862.jpg?lm=1</t>
  </si>
  <si>
    <t>https://img.a.transfermarkt.technology/portrait/header/746554-1617356313.jpg?lm=1</t>
  </si>
  <si>
    <t>https://img.a.transfermarkt.technology/portrait/header/17965-1465213375.jpg?lm=1</t>
  </si>
  <si>
    <t>https://img.a.transfermarkt.technology/portrait/header/132098-1623778520.jpg?lm=1</t>
  </si>
  <si>
    <t>https://img.a.transfermarkt.technology/portrait/header/167799-1629882773.jpg?lm=1</t>
  </si>
  <si>
    <t>https://img.a.transfermarkt.technology/portrait/header/175722-1490363990.jpg?lm=1</t>
  </si>
  <si>
    <t>https://img.a.transfermarkt.technology/portrait/header/91845-1599987413.jpg?lm=1</t>
  </si>
  <si>
    <t>https://img.a.transfermarkt.technology/portrait/header/192765-1456302282.jpg?lm=1</t>
  </si>
  <si>
    <t>https://img.a.transfermarkt.technology/portrait/header/476344-1553782032.jpg?lm=1</t>
  </si>
  <si>
    <t>https://img.a.transfermarkt.technology/portrait/header/282429-1559807731.png?lm=1</t>
  </si>
  <si>
    <t>https://img.a.transfermarkt.technology/portrait/header/355915-1595857770.jpg?lm=1</t>
  </si>
  <si>
    <t>https://img.a.transfermarkt.technology/portrait/header/77100-1654164113.jpg?lm=1</t>
  </si>
  <si>
    <t>https://img.a.transfermarkt.technology/portrait/header/341429-1464272554.jpg?lm=1</t>
  </si>
  <si>
    <t>https://img.a.transfermarkt.technology/portrait/header/354362-1596001806.jpg?lm=1</t>
  </si>
  <si>
    <t>https://img.a.transfermarkt.technology/portrait/header/406638-1572887410.jpg?lm=1</t>
  </si>
  <si>
    <t>https://img.a.transfermarkt.technology/portrait/header/431755-1624534430.jpg?lm=1</t>
  </si>
  <si>
    <t>https://img.a.transfermarkt.technology/portrait/header/392775-1554559145.jpg?lm=1</t>
  </si>
  <si>
    <t>https://img.a.transfermarkt.technology/portrait/header/346478-1629882567.jpg?lm=1</t>
  </si>
  <si>
    <t>https://img.a.transfermarkt.technology/portrait/header/249126-1457456772.jpg?lm=1</t>
  </si>
  <si>
    <t>https://img.a.transfermarkt.technology/portrait/header/171679-1536063364.jpg?lm=1</t>
  </si>
  <si>
    <t>https://img.a.transfermarkt.technology/portrait/header/450936-1561540648.jpg?lm=1</t>
  </si>
  <si>
    <t>https://img.a.transfermarkt.technology/portrait/header/284165-1660913350.jpg?lm=1</t>
  </si>
  <si>
    <t>https://img.a.transfermarkt.technology/portrait/header/348795-1591195792.jpg?lm=1</t>
  </si>
  <si>
    <t>https://img.a.transfermarkt.technology/portrait/header/537382-1616776834.jpg?lm=1</t>
  </si>
  <si>
    <t>https://img.a.transfermarkt.technology/portrait/header/297212-1543411072.jpg?lm=1</t>
  </si>
  <si>
    <t>https://img.a.transfermarkt.technology/portrait/header/670883-1629964528.jpg?lm=1</t>
  </si>
  <si>
    <t>https://img.a.transfermarkt.technology/portrait/header/428016-1618736681.jpg?lm=1</t>
  </si>
  <si>
    <t>https://img.a.transfermarkt.technology/portrait/header/504051-1616409820.jpg?lm=1</t>
  </si>
  <si>
    <t>https://img.a.transfermarkt.technology/portrait/header/728734-1610361856.jpg?lm=1</t>
  </si>
  <si>
    <t>https://img.a.transfermarkt.technology/portrait/header/244192-1609842497.jpg?lm=1</t>
  </si>
  <si>
    <t>https://img.a.transfermarkt.technology/portrait/header/392772-1598131209.jpg?lm=1</t>
  </si>
  <si>
    <t>https://img.a.transfermarkt.technology/portrait/header/530807-1642415950.jpg?lm=1</t>
  </si>
  <si>
    <t>https://img.a.transfermarkt.technology/portrait/header/503687-1659707112.jpg?lm=1</t>
  </si>
  <si>
    <t>https://img.a.transfermarkt.technology/portrait/header/46001-1465213722.jpg?lm=1</t>
  </si>
  <si>
    <t>https://img.a.transfermarkt.technology/portrait/header/581598-1606476100.jpg?lm=1</t>
  </si>
  <si>
    <t>https://img.a.transfermarkt.technology/portrait/header/448854-1608489908.jpg?lm=1</t>
  </si>
  <si>
    <t>https://img.a.transfermarkt.technology/portrait/header/59606-1452002771.jpg?lm=1</t>
  </si>
  <si>
    <t>https://img.a.transfermarkt.technology/portrait/header/91059-1657800741.jpg?lm=1</t>
  </si>
  <si>
    <t>https://img.a.transfermarkt.technology/portrait/header/13572-1580388679.jpg?lm=1</t>
  </si>
  <si>
    <t>https://img.a.transfermarkt.technology/portrait/header/76467-1490621112.jpg?lm=1</t>
  </si>
  <si>
    <t>https://img.a.transfermarkt.technology/portrait/header/74943-1534677079.png?lm=1</t>
  </si>
  <si>
    <t>https://img.a.transfermarkt.technology/portrait/header/410225-1491921148.jpg?lm=1</t>
  </si>
  <si>
    <t>https://img.a.transfermarkt.technology/portrait/header/73484-1410950625.jpg?lm=1</t>
  </si>
  <si>
    <t>https://img.a.transfermarkt.technology/portrait/header/255744-1595914430.jpg?lm=1</t>
  </si>
  <si>
    <t>https://img.a.transfermarkt.technology/portrait/header/290017-1661251137.jpg?lm=1</t>
  </si>
  <si>
    <t>https://img.a.transfermarkt.technology/portrait/header/635336-1588595732.jpg?lm=1</t>
  </si>
  <si>
    <t>https://img.a.transfermarkt.technology/portrait/header/626724-1558961930.jpg?lm=1</t>
  </si>
  <si>
    <t>https://img.a.transfermarkt.technology/portrait/header/192875-1535223256.jpeg?lm=1</t>
  </si>
  <si>
    <t>https://img.a.transfermarkt.technology/portrait/header/286949-1658130450.jpg?lm=1</t>
  </si>
  <si>
    <t>https://img.a.transfermarkt.technology/portrait/header/81512-1454943262.jpg?lm=1</t>
  </si>
  <si>
    <t>https://img.a.transfermarkt.technology/portrait/header/120186-1439108216.jpg?lm=1</t>
  </si>
  <si>
    <t>https://img.a.transfermarkt.technology/portrait/header/459463-1516113118.jpg?lm=1</t>
  </si>
  <si>
    <t>https://img.a.transfermarkt.technology/portrait/header/503795-1591972619.jpg?lm=1</t>
  </si>
  <si>
    <t>https://img.a.transfermarkt.technology/portrait/header/486477-1532343230.jpg?lm=1</t>
  </si>
  <si>
    <t>https://img.a.transfermarkt.technology/portrait/header/252345-1530811807.jpg?lm=1</t>
  </si>
  <si>
    <t>https://img.a.transfermarkt.technology/portrait/header/50174-1518794758.jpg?lm=1</t>
  </si>
  <si>
    <t>https://img.a.transfermarkt.technology/portrait/header/371436-1535015601.jpg?lm=1</t>
  </si>
  <si>
    <t>https://img.a.transfermarkt.technology/portrait/header/409106-1610479977.jpeg?lm=1</t>
  </si>
  <si>
    <t>https://img.a.transfermarkt.technology/portrait/header/424051-1485425928.jpg?lm=1</t>
  </si>
  <si>
    <t>https://img.a.transfermarkt.technology/portrait/header/60577-1535017391.jpg?lm=1</t>
  </si>
  <si>
    <t>https://img.a.transfermarkt.technology/portrait/header/44983-1518794379.jpg?lm=1</t>
  </si>
  <si>
    <t>https://img.a.transfermarkt.technology/portrait/header/289846-1464595910.jpg?lm=1</t>
  </si>
  <si>
    <t>https://img.a.transfermarkt.technology/portrait/header/65477-1467382766.jpg?lm=1</t>
  </si>
  <si>
    <t>https://img.a.transfermarkt.technology/portrait/header/711247-1609771996.jpg?lm=1</t>
  </si>
  <si>
    <t>https://img.a.transfermarkt.technology/portrait/header/594276-1657744971.jpg?lm=1</t>
  </si>
  <si>
    <t>https://img.a.transfermarkt.technology/portrait/header/39037-1518793959.jpg?lm=1</t>
  </si>
  <si>
    <t>https://img.a.transfermarkt.technology/portrait/header/29692-1464085213.jpg?lm=1</t>
  </si>
  <si>
    <t>https://img.a.transfermarkt.technology/portrait/header/357662-1624883831.jpg?lm=1</t>
  </si>
  <si>
    <t>https://img.a.transfermarkt.technology/portrait/header/283628-1515765413.jpg?lm=1</t>
  </si>
  <si>
    <t>https://img.a.transfermarkt.technology/portrait/header/314875-1662362005.jpg?lm=1</t>
  </si>
  <si>
    <t>https://img.a.transfermarkt.technology/portrait/header/104124-1642175096.jpg?lm=1</t>
  </si>
  <si>
    <t>https://img.a.transfermarkt.technology/portrait/header/357885-1629883796.jpg?lm=1</t>
  </si>
  <si>
    <t>https://img.a.transfermarkt.technology/portrait/header/92571-1467723523.jpg?lm=1</t>
  </si>
  <si>
    <t>https://img.a.transfermarkt.technology/portrait/header/121477-1520417734.jpg?lm=1</t>
  </si>
  <si>
    <t>https://img.a.transfermarkt.technology/portrait/header/290532-1538466883.jpg?lm=1</t>
  </si>
  <si>
    <t>https://img.a.transfermarkt.technology/portrait/header/157672-1487754678.jpg?lm=1</t>
  </si>
  <si>
    <t>https://img.a.transfermarkt.technology/portrait/header/135853-1520606166.jpg?lm=1</t>
  </si>
  <si>
    <t>https://img.a.transfermarkt.technology/portrait/header/468002-1551363739.jpg?lm=1</t>
  </si>
  <si>
    <t>https://img.a.transfermarkt.technology/portrait/header/48002-1636457151.jpg?lm=1</t>
  </si>
  <si>
    <t>https://img.a.transfermarkt.technology/portrait/header/272622-1660565295.jpg?lm=1</t>
  </si>
  <si>
    <t>https://img.a.transfermarkt.technology/portrait/header/181380-1647596172.png?lm=1</t>
  </si>
  <si>
    <t>https://img.a.transfermarkt.technology/portrait/header/293200-1647595523.png?lm=1</t>
  </si>
  <si>
    <t>https://img.a.transfermarkt.technology/portrait/header/31835-1470302562.jpg?lm=1</t>
  </si>
  <si>
    <t>https://img.a.transfermarkt.technology/portrait/header/140191-1473150244.jpg?lm=1</t>
  </si>
  <si>
    <t>https://img.a.transfermarkt.technology/portrait/header/69015-1503932828.jpg?lm=1</t>
  </si>
  <si>
    <t>https://img.a.transfermarkt.technology/portrait/header/120629-1447254969.jpg?lm=1</t>
  </si>
  <si>
    <t>https://img.a.transfermarkt.technology/portrait/header/670877-1637915626.jpg?lm=1</t>
  </si>
  <si>
    <t>https://img.a.transfermarkt.technology/portrait/header/561452-1647593975.jpg?lm=1</t>
  </si>
  <si>
    <t>https://img.a.transfermarkt.technology/portrait/header/337333-1660339660.jpg?lm=1</t>
  </si>
  <si>
    <t>https://img.a.transfermarkt.technology/portrait/header/502065-1544622088.jpg?lm=1</t>
  </si>
  <si>
    <t>https://img.a.transfermarkt.technology/portrait/header/610706-1650877342.jpg?lm=1</t>
  </si>
  <si>
    <t>https://img.a.transfermarkt.technology/portrait/header/419025-1662362174.jpg?lm=1</t>
  </si>
  <si>
    <t>https://img.a.transfermarkt.technology/portrait/header/531461-1646904971.jpg?lm=1</t>
  </si>
  <si>
    <t>https://img.a.transfermarkt.technology/portrait/header/51321-1464868407.jpg?lm=1</t>
  </si>
  <si>
    <t>https://img.a.transfermarkt.technology/portrait/header/128901-1544619773.jpg?lm=1</t>
  </si>
  <si>
    <t>https://img.a.transfermarkt.technology/portrait/header/249994-1446565387.jpg?lm=1</t>
  </si>
  <si>
    <t>https://img.a.transfermarkt.technology/portrait/header/29364-1464083394.PNG?lm=1</t>
  </si>
  <si>
    <t>https://img.a.transfermarkt.technology/portrait/header/204198-1523371669.jpg?lm=1</t>
  </si>
  <si>
    <t>https://img.a.transfermarkt.technology/portrait/header/225161-1661855284.jpg?lm=1</t>
  </si>
  <si>
    <t>https://img.a.transfermarkt.technology/portrait/header/525247-1595852729.jpg?lm=1</t>
  </si>
  <si>
    <t>https://img.a.transfermarkt.technology/portrait/header/206040-1474546604.jpg?lm=1</t>
  </si>
  <si>
    <t>https://img.a.transfermarkt.technology/portrait/header/231572-1474546433.jpg?lm=1</t>
  </si>
  <si>
    <t>https://img.a.transfermarkt.technology/portrait/header/168157-1662059450.jpg?lm=1</t>
  </si>
  <si>
    <t>https://img.a.transfermarkt.technology/portrait/header/578391-1544024458.jpg?lm=1</t>
  </si>
  <si>
    <t>https://img.a.transfermarkt.technology/portrait/header/292246-1613997961.jpg?lm=1</t>
  </si>
  <si>
    <t>https://img.a.transfermarkt.technology/portrait/header/137745-1474546360.jpg?lm=1</t>
  </si>
  <si>
    <t>https://img.a.transfermarkt.technology/portrait/header/412669-1591777756.png?lm=1</t>
  </si>
  <si>
    <t>https://img.a.transfermarkt.technology/portrait/header/256977-1510679159.jpg?lm=1</t>
  </si>
  <si>
    <t>https://img.a.transfermarkt.technology/portrait/header/204103-1570000875.jpg?lm=1</t>
  </si>
  <si>
    <t>https://img.a.transfermarkt.technology/portrait/header/175446-1447159794.jpg?lm=1</t>
  </si>
  <si>
    <t>https://img.a.transfermarkt.technology/portrait/header/142310-1544607595.jpg?lm=1</t>
  </si>
  <si>
    <t>https://img.a.transfermarkt.technology/portrait/header/505653-1552402139.jpg?lm=1</t>
  </si>
  <si>
    <t>https://img.a.transfermarkt.technology/portrait/header/487465-1607089608.jpg?lm=1</t>
  </si>
  <si>
    <t>https://img.a.transfermarkt.technology/portrait/header/606718-1630733935.jpg?lm=1</t>
  </si>
  <si>
    <t>https://img.a.transfermarkt.technology/portrait/header/485583-1557308911.jpg?lm=1</t>
  </si>
  <si>
    <t>https://img.a.transfermarkt.technology/portrait/header/532541-1661855778.jpg?lm=1</t>
  </si>
  <si>
    <t>https://img.a.transfermarkt.technology/portrait/header/334557-1603795743.jpg?lm=1</t>
  </si>
  <si>
    <t>https://img.a.transfermarkt.technology/portrait/header/s_29712_1123_2013_03_06_1.jpg?lm=1</t>
  </si>
  <si>
    <t>https://img.a.transfermarkt.technology/portrait/header/614603-1573573556.jpg?lm=1</t>
  </si>
  <si>
    <t>https://img.a.transfermarkt.technology/portrait/header/429014-1594989989.jpg?lm=1</t>
  </si>
  <si>
    <t>https://img.a.transfermarkt.technology/portrait/header/504581-1639140648.jpg?lm=1</t>
  </si>
  <si>
    <t>https://img.a.transfermarkt.technology/portrait/header/415646-1522748502.jpg?lm=1</t>
  </si>
  <si>
    <t>https://img.a.transfermarkt.technology/portrait/header/539807-1660034629.jpg?lm=1</t>
  </si>
  <si>
    <t>https://img.a.transfermarkt.technology/portrait/header/716276-1660264379.JPG?lm=1</t>
  </si>
  <si>
    <t>https://img.a.transfermarkt.technology/portrait/header/444641-1575280505.png?lm=1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</si>
</sst>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EEAF6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4" fontId="1" fillId="0" borderId="0" applyFont="0" applyFill="0" applyBorder="0" applyAlignment="0" applyProtection="0"/>
  </cellStyleXfs>
  <cellXfs count="18">
    <xf numFmtId="0" fontId="0" fillId="0" borderId="0" xfId="0"/>
    <xf numFmtId="49" fontId="0" fillId="0" borderId="0" xfId="0" applyNumberFormat="1"/>
    <xf numFmtId="1" fontId="0" fillId="0" borderId="0" xfId="0" applyNumberFormat="1"/>
    <xf numFmtId="1" fontId="2" fillId="0" borderId="0" xfId="2" applyNumberFormat="1"/>
    <xf numFmtId="0" fontId="0" fillId="0" borderId="0" xfId="0" applyFill="1"/>
    <xf numFmtId="2" fontId="0" fillId="0" borderId="0" xfId="0" applyNumberFormat="1" applyFill="1"/>
    <xf numFmtId="1" fontId="0" fillId="0" borderId="0" xfId="0" applyNumberFormat="1" applyFill="1"/>
    <xf numFmtId="1" fontId="0" fillId="0" borderId="0" xfId="1" applyNumberFormat="1" applyFont="1" applyFill="1"/>
    <xf numFmtId="164" fontId="0" fillId="0" borderId="0" xfId="0" applyNumberFormat="1"/>
    <xf numFmtId="164" fontId="0" fillId="0" borderId="0" xfId="0" applyNumberFormat="1" applyFill="1"/>
    <xf numFmtId="0" fontId="0" fillId="0" borderId="1" xfId="0" applyFont="1" applyBorder="1"/>
    <xf numFmtId="0" fontId="0" fillId="2" borderId="1" xfId="0" applyFont="1" applyFill="1" applyBorder="1"/>
    <xf numFmtId="0" fontId="2" fillId="0" borderId="0" xfId="2"/>
    <xf numFmtId="0" fontId="0" fillId="0" borderId="0" xfId="0" applyAlignment="1"/>
    <xf numFmtId="1" fontId="0" fillId="0" borderId="0" xfId="0" applyNumberFormat="1" applyAlignment="1"/>
    <xf numFmtId="1" fontId="0" fillId="0" borderId="0" xfId="3" applyNumberFormat="1" applyFont="1" applyAlignment="1"/>
    <xf numFmtId="0" fontId="2" fillId="0" borderId="0" xfId="2" applyAlignment="1"/>
    <xf numFmtId="0" fontId="2" fillId="3" borderId="2" xfId="2" applyFill="1" applyBorder="1" applyAlignment="1"/>
  </cellXfs>
  <cellStyles count="4">
    <cellStyle name="Hipervínculo" xfId="2" builtinId="8"/>
    <cellStyle name="Millares" xfId="1" builtinId="3"/>
    <cellStyle name="Moneda" xfId="3" builtinId="4"/>
    <cellStyle name="Normal" xfId="0" builtinId="0"/>
  </cellStyles>
  <dxfs count="36">
    <dxf>
      <numFmt numFmtId="0" formatCode="General"/>
    </dxf>
    <dxf>
      <numFmt numFmtId="164" formatCode="yyyy\-mm\-dd;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" formatCode="0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</dxf>
    <dxf>
      <numFmt numFmtId="1" formatCode="0"/>
    </dxf>
    <dxf>
      <numFmt numFmtId="1" formatCode="0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quipos" displayName="equipos" ref="A1:J21" totalsRowShown="0">
  <autoFilter ref="A1:J21"/>
  <tableColumns count="10">
    <tableColumn id="1" name="Id_Equipo"/>
    <tableColumn id="2" name="Equipo"/>
    <tableColumn id="3" name="Ubicación"/>
    <tableColumn id="4" name="BIG SIX"/>
    <tableColumn id="5" name="Estadio"/>
    <tableColumn id="6" name="lat" dataDxfId="35"/>
    <tableColumn id="7" name="long" dataDxfId="34"/>
    <tableColumn id="8" name="Capacidad" dataDxfId="33"/>
    <tableColumn id="10" name="Escudos equipos URL" dataDxfId="32"/>
    <tableColumn id="9" name="SQL" dataDxfId="31">
      <calculatedColumnFormula>CONCATENATE("UPDATE equipos set escudo = ","'",equipos[[#This Row],[Escudos equipos URL]],"'"," WHERE id_equipo=",equipos[[#This Row],[Id_Equipo]])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estadisticas" displayName="estadisticas" ref="A1:L692" totalsRowShown="0" headerRowDxfId="30" dataDxfId="29">
  <autoFilter ref="A1:L692"/>
  <tableColumns count="12">
    <tableColumn id="1" name="ID_estad" dataDxfId="28"/>
    <tableColumn id="6" name="MP" dataDxfId="27"/>
    <tableColumn id="7" name="Starts" dataDxfId="26"/>
    <tableColumn id="8" name="Min" dataDxfId="25"/>
    <tableColumn id="10" name="Gls" dataDxfId="24"/>
    <tableColumn id="11" name="Ast" dataDxfId="23"/>
    <tableColumn id="13" name="PK" dataDxfId="22"/>
    <tableColumn id="14" name="PKatt" dataDxfId="21"/>
    <tableColumn id="15" name="CrdY" dataDxfId="20"/>
    <tableColumn id="16" name="CrdR" dataDxfId="19"/>
    <tableColumn id="22" name="xG" dataDxfId="18"/>
    <tableColumn id="23" name="npxG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jugadores" displayName="jugadores" ref="A1:K692" totalsRowShown="0" headerRowDxfId="16" dataDxfId="15">
  <autoFilter ref="A1:K692"/>
  <tableColumns count="11">
    <tableColumn id="1" name="id_jugador" dataDxfId="14"/>
    <tableColumn id="9" name="nombre" dataDxfId="13"/>
    <tableColumn id="3" name="apellido" dataDxfId="12"/>
    <tableColumn id="6" name="edad" dataDxfId="11"/>
    <tableColumn id="7" name="país" dataDxfId="10"/>
    <tableColumn id="8" name="posicion" dataDxfId="9"/>
    <tableColumn id="12" name="id_equipo" dataDxfId="8"/>
    <tableColumn id="5" name="id_estad" dataDxfId="7">
      <calculatedColumnFormula>jugadores[[#This Row],[id_jugador]]</calculatedColumnFormula>
    </tableColumn>
    <tableColumn id="2" name="valor de mercado" dataDxfId="6" dataCellStyle="Moneda"/>
    <tableColumn id="4" name="Foto" dataDxfId="5"/>
    <tableColumn id="11" name="sql" dataDxfId="4">
      <calculatedColumnFormula>CONCATENATE("UPDATE jugadores set foto = ","'",J2,"'"," WHERE id_jugador=",jugadores[[#This Row],[id_jugador]])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6" name="Tabla6" displayName="Tabla6" ref="A1:C67" totalsRowShown="0">
  <autoFilter ref="A1:C67"/>
  <sortState ref="A2:B67">
    <sortCondition ref="A2"/>
  </sortState>
  <tableColumns count="3">
    <tableColumn id="1" name="País" dataDxfId="3"/>
    <tableColumn id="2" name="Bandera"/>
    <tableColumn id="4" name="SQL" dataDxfId="2">
      <calculatedColumnFormula>CONCATENATE("(","'",Tabla6[[#This Row],[País]],"'",",","'",Tabla6[[#This Row],[Bandera]],"'","),")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partidos" displayName="partidos" ref="A1:J381" totalsRowShown="0">
  <autoFilter ref="A1:J381"/>
  <tableColumns count="10">
    <tableColumn id="1" name="Id_Partido"/>
    <tableColumn id="2" name="Fecha"/>
    <tableColumn id="3" name="Calendario" dataDxfId="1"/>
    <tableColumn id="4" name="equipo"/>
    <tableColumn id="5" name="GL"/>
    <tableColumn id="7" name="EquipoV"/>
    <tableColumn id="8" name="GV"/>
    <tableColumn id="9" name="Condición">
      <calculatedColumnFormula>IF(E2&gt;G2,"LOCAL",IF(G2&gt;E2,"VISITANTE","EMPATE"))</calculatedColumnFormula>
    </tableColumn>
    <tableColumn id="11" name="Estadio" dataDxfId="0"/>
    <tableColumn id="12" name="Espectador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5" name="Tabla16" displayName="Tabla16" ref="A1:J21" totalsRowShown="0">
  <autoFilter ref="A1:J21"/>
  <tableColumns count="10">
    <tableColumn id="1" name="Pos"/>
    <tableColumn id="2" name="equipo"/>
    <tableColumn id="3" name="PJ"/>
    <tableColumn id="4" name="PG"/>
    <tableColumn id="5" name="PE"/>
    <tableColumn id="6" name="PP"/>
    <tableColumn id="7" name="GF"/>
    <tableColumn id="8" name="GC"/>
    <tableColumn id="9" name="DG"/>
    <tableColumn id="10" name="Punto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pinimg.com/736x/8e/e2/b4/8ee2b4adfec05ba0a40af8163a28899f.jpg" TargetMode="External"/><Relationship Id="rId13" Type="http://schemas.openxmlformats.org/officeDocument/2006/relationships/hyperlink" Target="https://i.pinimg.com/564x/2d/96/35/2d9635963dce2c1ff91d888e6c807a11.jpg" TargetMode="External"/><Relationship Id="rId18" Type="http://schemas.openxmlformats.org/officeDocument/2006/relationships/hyperlink" Target="https://i.pinimg.com/564x/f5/1c/4a/f51c4aa85e4f912fcbdf49e9402b4e2b.jpg" TargetMode="External"/><Relationship Id="rId3" Type="http://schemas.openxmlformats.org/officeDocument/2006/relationships/hyperlink" Target="https://i.pinimg.com/564x/51/09/97/510997adf8382386a6069a827bbecb6a.jpg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i.pinimg.com/564x/10/b9/60/10b960d68063468bc528a1673baaf02e.jpg" TargetMode="External"/><Relationship Id="rId12" Type="http://schemas.openxmlformats.org/officeDocument/2006/relationships/hyperlink" Target="https://i.pinimg.com/564x/18/9f/15/189f15303714eb351fe37ef5cdd3b177.jpg" TargetMode="External"/><Relationship Id="rId17" Type="http://schemas.openxmlformats.org/officeDocument/2006/relationships/hyperlink" Target="https://i.pinimg.com/564x/1e/cf/6d/1ecf6dd8d6fbf1a8a071c38e63e59f9e.jpg" TargetMode="External"/><Relationship Id="rId2" Type="http://schemas.openxmlformats.org/officeDocument/2006/relationships/hyperlink" Target="https://i.pinimg.com/564x/c5/23/ec/c523ec6d2b465eb02b807d120359b6ee.jpg" TargetMode="External"/><Relationship Id="rId16" Type="http://schemas.openxmlformats.org/officeDocument/2006/relationships/hyperlink" Target="https://i.pinimg.com/736x/2c/3e/dc/2c3edc438538a2713de7be7614318c8d.jpg" TargetMode="External"/><Relationship Id="rId20" Type="http://schemas.openxmlformats.org/officeDocument/2006/relationships/hyperlink" Target="https://i.pinimg.com/736x/af/77/70/af777015bb887cf62086a1748cc2dd1e.jpg" TargetMode="External"/><Relationship Id="rId1" Type="http://schemas.openxmlformats.org/officeDocument/2006/relationships/hyperlink" Target="https://i.pinimg.com/564x/67/cc/98/67cc98f86b7615cd7c11ad29bbd9965d.jpg" TargetMode="External"/><Relationship Id="rId6" Type="http://schemas.openxmlformats.org/officeDocument/2006/relationships/hyperlink" Target="https://i.pinimg.com/564x/37/9b/ba/379bbabdb45bb8157aac850cda332a81.jpg" TargetMode="External"/><Relationship Id="rId11" Type="http://schemas.openxmlformats.org/officeDocument/2006/relationships/hyperlink" Target="https://i.pinimg.com/564x/37/a8/5e/37a85e4a94fc9eeafa8ade3b988dd155.jpg" TargetMode="External"/><Relationship Id="rId5" Type="http://schemas.openxmlformats.org/officeDocument/2006/relationships/hyperlink" Target="https://i.pinimg.com/736x/25/37/9b/25379bf074600d5111cf0cdd5a2d0d9e.jpg" TargetMode="External"/><Relationship Id="rId15" Type="http://schemas.openxmlformats.org/officeDocument/2006/relationships/hyperlink" Target="https://i.pinimg.com/736x/94/e0/82/94e082f5ba61061458c0931fe7218a45.jpg" TargetMode="External"/><Relationship Id="rId10" Type="http://schemas.openxmlformats.org/officeDocument/2006/relationships/hyperlink" Target="https://i.pinimg.com/736x/d6/46/6c/d6466c15d05bc8ed1397590bf1b9d06e.jpg" TargetMode="External"/><Relationship Id="rId19" Type="http://schemas.openxmlformats.org/officeDocument/2006/relationships/hyperlink" Target="https://i.pinimg.com/564x/b7/ce/76/b7ce7691cf3f1a39cd6d1ed05bd4497e.jpg" TargetMode="External"/><Relationship Id="rId4" Type="http://schemas.openxmlformats.org/officeDocument/2006/relationships/hyperlink" Target="https://i.pinimg.com/564x/9e/f8/ca/9ef8caf77f1711722a71a391d62fb2c6.jpg" TargetMode="External"/><Relationship Id="rId9" Type="http://schemas.openxmlformats.org/officeDocument/2006/relationships/hyperlink" Target="https://i.pinimg.com/736x/2d/0f/87/2d0f870aeffa2490324fab6b997af8f7.jpg" TargetMode="External"/><Relationship Id="rId14" Type="http://schemas.openxmlformats.org/officeDocument/2006/relationships/hyperlink" Target="https://i.pinimg.com/564x/59/4d/c0/594dc0283fd972783be5a174ab25e999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s://img.a.transfermarkt.technology/portrait/header/470596-1548064000.jpg?lm=1" TargetMode="External"/><Relationship Id="rId671" Type="http://schemas.openxmlformats.org/officeDocument/2006/relationships/hyperlink" Target="https://img.a.transfermarkt.technology/portrait/header/256977-1510679159.jpg?lm=1" TargetMode="External"/><Relationship Id="rId21" Type="http://schemas.openxmlformats.org/officeDocument/2006/relationships/hyperlink" Target="https://img.a.transfermarkt.technology/portrait/big/72476-1642711733.jpg?lm=1" TargetMode="External"/><Relationship Id="rId324" Type="http://schemas.openxmlformats.org/officeDocument/2006/relationships/hyperlink" Target="https://img.a.transfermarkt.technology/portrait/header/398065-1543494289.jpg?lm=1" TargetMode="External"/><Relationship Id="rId531" Type="http://schemas.openxmlformats.org/officeDocument/2006/relationships/hyperlink" Target="https://img.a.transfermarkt.technology/portrait/header/571743-1662362376.jpg?lm=1" TargetMode="External"/><Relationship Id="rId629" Type="http://schemas.openxmlformats.org/officeDocument/2006/relationships/hyperlink" Target="https://img.a.transfermarkt.technology/portrait/header/283628-1515765413.jpg?lm=1" TargetMode="External"/><Relationship Id="rId170" Type="http://schemas.openxmlformats.org/officeDocument/2006/relationships/hyperlink" Target="https://img.a.transfermarkt.technology/portrait/header/89231-1462872951.jpg?lm=1" TargetMode="External"/><Relationship Id="rId268" Type="http://schemas.openxmlformats.org/officeDocument/2006/relationships/hyperlink" Target="https://img.a.transfermarkt.technology/portrait/header/661053-1658079574.jpg?lm=1" TargetMode="External"/><Relationship Id="rId475" Type="http://schemas.openxmlformats.org/officeDocument/2006/relationships/hyperlink" Target="https://img.a.transfermarkt.technology/portrait/header/206225-1476271860.jpg?lm=1" TargetMode="External"/><Relationship Id="rId682" Type="http://schemas.openxmlformats.org/officeDocument/2006/relationships/hyperlink" Target="https://img.a.transfermarkt.technology/portrait/header/614603-1573573556.jpg?lm=1" TargetMode="External"/><Relationship Id="rId32" Type="http://schemas.openxmlformats.org/officeDocument/2006/relationships/hyperlink" Target="https://img.a.transfermarkt.technology/portrait/big/581445-1659707123.jpg?lm=1" TargetMode="External"/><Relationship Id="rId128" Type="http://schemas.openxmlformats.org/officeDocument/2006/relationships/hyperlink" Target="https://img.a.transfermarkt.technology/portrait/header/384461-1602855219.png?lm=1" TargetMode="External"/><Relationship Id="rId335" Type="http://schemas.openxmlformats.org/officeDocument/2006/relationships/hyperlink" Target="https://img.a.transfermarkt.technology/portrait/header/215876-1510137446.jpg?lm=1" TargetMode="External"/><Relationship Id="rId542" Type="http://schemas.openxmlformats.org/officeDocument/2006/relationships/hyperlink" Target="https://img.a.transfermarkt.technology/portrait/header/485424-1557138122.jpg?lm=1" TargetMode="External"/><Relationship Id="rId181" Type="http://schemas.openxmlformats.org/officeDocument/2006/relationships/hyperlink" Target="https://img.a.transfermarkt.technology/portrait/header/default.jpg?lm=1" TargetMode="External"/><Relationship Id="rId402" Type="http://schemas.openxmlformats.org/officeDocument/2006/relationships/hyperlink" Target="https://img.a.transfermarkt.technology/portrait/header/203853-1539784797.jpg?lm=1" TargetMode="External"/><Relationship Id="rId279" Type="http://schemas.openxmlformats.org/officeDocument/2006/relationships/hyperlink" Target="https://img.a.transfermarkt.technology/portrait/header/364135-1545231665.jpg?lm=1" TargetMode="External"/><Relationship Id="rId486" Type="http://schemas.openxmlformats.org/officeDocument/2006/relationships/hyperlink" Target="https://img.a.transfermarkt.technology/portrait/header/default.jpg?lm=1" TargetMode="External"/><Relationship Id="rId43" Type="http://schemas.openxmlformats.org/officeDocument/2006/relationships/hyperlink" Target="https://img.a.transfermarkt.technology/portrait/big/111873-1547721671.jpg?lm=1" TargetMode="External"/><Relationship Id="rId139" Type="http://schemas.openxmlformats.org/officeDocument/2006/relationships/hyperlink" Target="https://img.a.transfermarkt.technology/portrait/header/434207-1614851750.jpg?lm=1" TargetMode="External"/><Relationship Id="rId346" Type="http://schemas.openxmlformats.org/officeDocument/2006/relationships/hyperlink" Target="https://img.a.transfermarkt.technology/portrait/header/default.jpg?lm=1" TargetMode="External"/><Relationship Id="rId553" Type="http://schemas.openxmlformats.org/officeDocument/2006/relationships/hyperlink" Target="https://img.a.transfermarkt.technology/portrait/header/17965-1465213375.jpg?lm=1" TargetMode="External"/><Relationship Id="rId192" Type="http://schemas.openxmlformats.org/officeDocument/2006/relationships/hyperlink" Target="https://img.a.transfermarkt.technology/portrait/header/57500-1518795311.jpg?lm=1" TargetMode="External"/><Relationship Id="rId206" Type="http://schemas.openxmlformats.org/officeDocument/2006/relationships/hyperlink" Target="https://img.a.transfermarkt.technology/portrait/header/316125-1620647738.jpg?lm=1" TargetMode="External"/><Relationship Id="rId413" Type="http://schemas.openxmlformats.org/officeDocument/2006/relationships/hyperlink" Target="https://img.a.transfermarkt.technology/portrait/header/s_14555_1071_2013_09_26_1.jpg?lm=1" TargetMode="External"/><Relationship Id="rId497" Type="http://schemas.openxmlformats.org/officeDocument/2006/relationships/hyperlink" Target="https://img.a.transfermarkt.technology/portrait/header/507700-1570788670.jpg?lm=1" TargetMode="External"/><Relationship Id="rId620" Type="http://schemas.openxmlformats.org/officeDocument/2006/relationships/hyperlink" Target="https://img.a.transfermarkt.technology/portrait/header/default.jpg?lm=1" TargetMode="External"/><Relationship Id="rId357" Type="http://schemas.openxmlformats.org/officeDocument/2006/relationships/hyperlink" Target="https://img.a.transfermarkt.technology/portrait/header/148455-1546611604.jpg?lm=1" TargetMode="External"/><Relationship Id="rId54" Type="http://schemas.openxmlformats.org/officeDocument/2006/relationships/hyperlink" Target="https://img.a.transfermarkt.technology/portrait/big/126664-1454084052.jpg?lm=1" TargetMode="External"/><Relationship Id="rId217" Type="http://schemas.openxmlformats.org/officeDocument/2006/relationships/hyperlink" Target="https://img.a.transfermarkt.technology/portrait/header/392757-1574325565.jpg?lm=1" TargetMode="External"/><Relationship Id="rId564" Type="http://schemas.openxmlformats.org/officeDocument/2006/relationships/hyperlink" Target="https://img.a.transfermarkt.technology/portrait/header/354362-1596001806.jpg?lm=1" TargetMode="External"/><Relationship Id="rId424" Type="http://schemas.openxmlformats.org/officeDocument/2006/relationships/hyperlink" Target="https://img.a.transfermarkt.technology/portrait/header/8198-1631656078.jpg?lm=1" TargetMode="External"/><Relationship Id="rId631" Type="http://schemas.openxmlformats.org/officeDocument/2006/relationships/hyperlink" Target="https://img.a.transfermarkt.technology/portrait/header/104124-1642175096.jpg?lm=1" TargetMode="External"/><Relationship Id="rId270" Type="http://schemas.openxmlformats.org/officeDocument/2006/relationships/hyperlink" Target="https://img.a.transfermarkt.technology/portrait/header/314210-1482319401.jpg?lm=1" TargetMode="External"/><Relationship Id="rId65" Type="http://schemas.openxmlformats.org/officeDocument/2006/relationships/hyperlink" Target="https://img.a.transfermarkt.technology/portrait/big/696589-1650877564.jpg?lm=1" TargetMode="External"/><Relationship Id="rId130" Type="http://schemas.openxmlformats.org/officeDocument/2006/relationships/hyperlink" Target="https://img.a.transfermarkt.technology/portrait/header/209212-1490364374.jpg?lm=1" TargetMode="External"/><Relationship Id="rId368" Type="http://schemas.openxmlformats.org/officeDocument/2006/relationships/hyperlink" Target="https://img.a.transfermarkt.technology/portrait/header/338070-1633340282.jpg?lm=1" TargetMode="External"/><Relationship Id="rId575" Type="http://schemas.openxmlformats.org/officeDocument/2006/relationships/hyperlink" Target="https://img.a.transfermarkt.technology/portrait/header/537382-1616776834.jpg?lm=1" TargetMode="External"/><Relationship Id="rId228" Type="http://schemas.openxmlformats.org/officeDocument/2006/relationships/hyperlink" Target="https://img.a.transfermarkt.technology/portrait/header/41416-1520609216.jpg?lm=1" TargetMode="External"/><Relationship Id="rId435" Type="http://schemas.openxmlformats.org/officeDocument/2006/relationships/hyperlink" Target="https://img.a.transfermarkt.technology/portrait/header/532826-1594986623.jpg?lm=1" TargetMode="External"/><Relationship Id="rId642" Type="http://schemas.openxmlformats.org/officeDocument/2006/relationships/hyperlink" Target="https://img.a.transfermarkt.technology/portrait/header/181380-1647596172.png?lm=1" TargetMode="External"/><Relationship Id="rId281" Type="http://schemas.openxmlformats.org/officeDocument/2006/relationships/hyperlink" Target="https://img.a.transfermarkt.technology/portrait/header/14044-1465398939.jpg?lm=1" TargetMode="External"/><Relationship Id="rId502" Type="http://schemas.openxmlformats.org/officeDocument/2006/relationships/hyperlink" Target="https://img.a.transfermarkt.technology/portrait/header/s_236953_399_2013_11_07_1.jpg?lm=1" TargetMode="External"/><Relationship Id="rId76" Type="http://schemas.openxmlformats.org/officeDocument/2006/relationships/hyperlink" Target="https://img.a.transfermarkt.technology/portrait/header/354352-1448524786.jpg?lm=1" TargetMode="External"/><Relationship Id="rId141" Type="http://schemas.openxmlformats.org/officeDocument/2006/relationships/hyperlink" Target="https://img.a.transfermarkt.technology/portrait/header/568005-1638484043.jpg?lm=1" TargetMode="External"/><Relationship Id="rId379" Type="http://schemas.openxmlformats.org/officeDocument/2006/relationships/hyperlink" Target="https://img.a.transfermarkt.technology/portrait/header/71271-1462526865.jpg?lm=1" TargetMode="External"/><Relationship Id="rId586" Type="http://schemas.openxmlformats.org/officeDocument/2006/relationships/hyperlink" Target="https://img.a.transfermarkt.technology/portrait/header/46001-1465213722.jpg?lm=1" TargetMode="External"/><Relationship Id="rId7" Type="http://schemas.openxmlformats.org/officeDocument/2006/relationships/hyperlink" Target="https://img.a.transfermarkt.technology/portrait/big/230784-1636536627.jpg?lm=1" TargetMode="External"/><Relationship Id="rId239" Type="http://schemas.openxmlformats.org/officeDocument/2006/relationships/hyperlink" Target="https://img.a.transfermarkt.technology/portrait/header/586834-1628697403.jpg?lm=1" TargetMode="External"/><Relationship Id="rId446" Type="http://schemas.openxmlformats.org/officeDocument/2006/relationships/hyperlink" Target="https://img.a.transfermarkt.technology/portrait/header/288255-1642174403.jpg?lm=1" TargetMode="External"/><Relationship Id="rId653" Type="http://schemas.openxmlformats.org/officeDocument/2006/relationships/hyperlink" Target="https://img.a.transfermarkt.technology/portrait/header/610706-1650877342.jpg?lm=1" TargetMode="External"/><Relationship Id="rId292" Type="http://schemas.openxmlformats.org/officeDocument/2006/relationships/hyperlink" Target="https://img.a.transfermarkt.technology/portrait/header/246291-1447238268.jpg?lm=1" TargetMode="External"/><Relationship Id="rId306" Type="http://schemas.openxmlformats.org/officeDocument/2006/relationships/hyperlink" Target="https://img.a.transfermarkt.technology/portrait/header/532178-1651652899.png?lm=1" TargetMode="External"/><Relationship Id="rId87" Type="http://schemas.openxmlformats.org/officeDocument/2006/relationships/hyperlink" Target="https://img.a.transfermarkt.technology/portrait/header/251664-1625060492.jpg?lm=1" TargetMode="External"/><Relationship Id="rId513" Type="http://schemas.openxmlformats.org/officeDocument/2006/relationships/hyperlink" Target="https://img.a.transfermarkt.technology/portrait/header/77812-1650631066.jpg?lm=1" TargetMode="External"/><Relationship Id="rId597" Type="http://schemas.openxmlformats.org/officeDocument/2006/relationships/hyperlink" Target="https://img.a.transfermarkt.technology/portrait/header/255744-1595914430.jpg?lm=1" TargetMode="External"/><Relationship Id="rId152" Type="http://schemas.openxmlformats.org/officeDocument/2006/relationships/hyperlink" Target="https://img.a.transfermarkt.technology/portrait/header/default.jpg?lm=1" TargetMode="External"/><Relationship Id="rId457" Type="http://schemas.openxmlformats.org/officeDocument/2006/relationships/hyperlink" Target="https://img.a.transfermarkt.technology/portrait/header/333241-1532693216.jpg?lm=1" TargetMode="External"/><Relationship Id="rId664" Type="http://schemas.openxmlformats.org/officeDocument/2006/relationships/hyperlink" Target="https://img.a.transfermarkt.technology/portrait/header/206040-1474546604.jpg?lm=1" TargetMode="External"/><Relationship Id="rId14" Type="http://schemas.openxmlformats.org/officeDocument/2006/relationships/hyperlink" Target="https://img.a.transfermarkt.technology/portrait/big/535955-1603795135.jpg?lm=1" TargetMode="External"/><Relationship Id="rId317" Type="http://schemas.openxmlformats.org/officeDocument/2006/relationships/hyperlink" Target="https://img.a.transfermarkt.technology/portrait/header/default.jpg?lm=1" TargetMode="External"/><Relationship Id="rId524" Type="http://schemas.openxmlformats.org/officeDocument/2006/relationships/hyperlink" Target="https://img.a.transfermarkt.technology/portrait/header/66100-1413355343.jpg?lm=1" TargetMode="External"/><Relationship Id="rId98" Type="http://schemas.openxmlformats.org/officeDocument/2006/relationships/hyperlink" Target="https://img.a.transfermarkt.technology/portrait/header/69633-1518794659.jpg?lm=1" TargetMode="External"/><Relationship Id="rId163" Type="http://schemas.openxmlformats.org/officeDocument/2006/relationships/hyperlink" Target="https://img.a.transfermarkt.technology/portrait/header/40613-1518793899.jpg?lm=1" TargetMode="External"/><Relationship Id="rId370" Type="http://schemas.openxmlformats.org/officeDocument/2006/relationships/hyperlink" Target="https://img.a.transfermarkt.technology/portrait/header/143424-1471253943.jpg?lm=1" TargetMode="External"/><Relationship Id="rId230" Type="http://schemas.openxmlformats.org/officeDocument/2006/relationships/hyperlink" Target="https://img.a.transfermarkt.technology/portrait/header/420002-1532595008.jpg?lm=1" TargetMode="External"/><Relationship Id="rId468" Type="http://schemas.openxmlformats.org/officeDocument/2006/relationships/hyperlink" Target="https://img.a.transfermarkt.technology/portrait/header/123682-1475741905.jpg?lm=1" TargetMode="External"/><Relationship Id="rId675" Type="http://schemas.openxmlformats.org/officeDocument/2006/relationships/hyperlink" Target="https://img.a.transfermarkt.technology/portrait/header/505653-1552402139.jpg?lm=1" TargetMode="External"/><Relationship Id="rId25" Type="http://schemas.openxmlformats.org/officeDocument/2006/relationships/hyperlink" Target="https://img.a.transfermarkt.technology/portrait/big/94005-1640241615.jpeg?lm=1" TargetMode="External"/><Relationship Id="rId328" Type="http://schemas.openxmlformats.org/officeDocument/2006/relationships/hyperlink" Target="https://img.a.transfermarkt.technology/portrait/header/505194-1594920978.jpg?lm=1" TargetMode="External"/><Relationship Id="rId535" Type="http://schemas.openxmlformats.org/officeDocument/2006/relationships/hyperlink" Target="https://img.a.transfermarkt.technology/portrait/header/95976-1520416774.jpg?lm=1" TargetMode="External"/><Relationship Id="rId174" Type="http://schemas.openxmlformats.org/officeDocument/2006/relationships/hyperlink" Target="https://img.a.transfermarkt.technology/portrait/header/111114-1543493940.jpg?lm=1" TargetMode="External"/><Relationship Id="rId381" Type="http://schemas.openxmlformats.org/officeDocument/2006/relationships/hyperlink" Target="https://img.a.transfermarkt.technology/portrait/header/624258-1655974296.png?lm=1" TargetMode="External"/><Relationship Id="rId602" Type="http://schemas.openxmlformats.org/officeDocument/2006/relationships/hyperlink" Target="https://img.a.transfermarkt.technology/portrait/header/286949-1658130450.jpg?lm=1" TargetMode="External"/><Relationship Id="rId241" Type="http://schemas.openxmlformats.org/officeDocument/2006/relationships/hyperlink" Target="https://img.a.transfermarkt.technology/portrait/header/default.jpg?lm=1" TargetMode="External"/><Relationship Id="rId479" Type="http://schemas.openxmlformats.org/officeDocument/2006/relationships/hyperlink" Target="https://img.a.transfermarkt.technology/portrait/header/95810-1517913986.jpg?lm=1" TargetMode="External"/><Relationship Id="rId686" Type="http://schemas.openxmlformats.org/officeDocument/2006/relationships/hyperlink" Target="https://img.a.transfermarkt.technology/portrait/header/415646-1522748502.jpg?lm=1" TargetMode="External"/><Relationship Id="rId36" Type="http://schemas.openxmlformats.org/officeDocument/2006/relationships/hyperlink" Target="https://img.a.transfermarkt.technology/portrait/big/565821-1646904998.jpg?lm=1" TargetMode="External"/><Relationship Id="rId339" Type="http://schemas.openxmlformats.org/officeDocument/2006/relationships/hyperlink" Target="https://img.a.transfermarkt.technology/portrait/header/413220-1600097627.jpg?lm=1" TargetMode="External"/><Relationship Id="rId546" Type="http://schemas.openxmlformats.org/officeDocument/2006/relationships/hyperlink" Target="https://img.a.transfermarkt.technology/portrait/header/19948-1456759418.jpg?lm=1" TargetMode="External"/><Relationship Id="rId101" Type="http://schemas.openxmlformats.org/officeDocument/2006/relationships/hyperlink" Target="https://img.a.transfermarkt.technology/portrait/header/52059-1567076021.JPG?lm=1" TargetMode="External"/><Relationship Id="rId185" Type="http://schemas.openxmlformats.org/officeDocument/2006/relationships/hyperlink" Target="https://img.a.transfermarkt.technology/portrait/header/default.jpg?lm=1" TargetMode="External"/><Relationship Id="rId406" Type="http://schemas.openxmlformats.org/officeDocument/2006/relationships/hyperlink" Target="https://img.a.transfermarkt.technology/portrait/header/568177-1661441838.jpg?lm=1" TargetMode="External"/><Relationship Id="rId392" Type="http://schemas.openxmlformats.org/officeDocument/2006/relationships/hyperlink" Target="https://img.a.transfermarkt.technology/portrait/header/258004-1661442106.jpg?lm=1" TargetMode="External"/><Relationship Id="rId613" Type="http://schemas.openxmlformats.org/officeDocument/2006/relationships/hyperlink" Target="https://img.a.transfermarkt.technology/portrait/header/424051-1485425928.jpg?lm=1" TargetMode="External"/><Relationship Id="rId252" Type="http://schemas.openxmlformats.org/officeDocument/2006/relationships/hyperlink" Target="https://img.a.transfermarkt.technology/portrait/header/292417-1611058584.jpg?lm=1" TargetMode="External"/><Relationship Id="rId47" Type="http://schemas.openxmlformats.org/officeDocument/2006/relationships/hyperlink" Target="https://img.a.transfermarkt.technology/portrait/big/447661-1637233547.jpg?lm=1" TargetMode="External"/><Relationship Id="rId112" Type="http://schemas.openxmlformats.org/officeDocument/2006/relationships/hyperlink" Target="https://img.a.transfermarkt.technology/portrait/header/741236-1612879591.jpg?lm=1" TargetMode="External"/><Relationship Id="rId557" Type="http://schemas.openxmlformats.org/officeDocument/2006/relationships/hyperlink" Target="https://img.a.transfermarkt.technology/portrait/header/91845-1599987413.jpg?lm=1" TargetMode="External"/><Relationship Id="rId196" Type="http://schemas.openxmlformats.org/officeDocument/2006/relationships/hyperlink" Target="https://img.a.transfermarkt.technology/portrait/header/196948-1620650859.jpg?lm=1" TargetMode="External"/><Relationship Id="rId417" Type="http://schemas.openxmlformats.org/officeDocument/2006/relationships/hyperlink" Target="https://img.a.transfermarkt.technology/portrait/header/609883-1650877535.jpg?lm=1" TargetMode="External"/><Relationship Id="rId624" Type="http://schemas.openxmlformats.org/officeDocument/2006/relationships/hyperlink" Target="https://img.a.transfermarkt.technology/portrait/header/default.jpg?lm=1" TargetMode="External"/><Relationship Id="rId263" Type="http://schemas.openxmlformats.org/officeDocument/2006/relationships/hyperlink" Target="https://img.a.transfermarkt.technology/portrait/header/289446-1476692096.jpg?lm=1" TargetMode="External"/><Relationship Id="rId470" Type="http://schemas.openxmlformats.org/officeDocument/2006/relationships/hyperlink" Target="https://img.a.transfermarkt.technology/portrait/header/108725-1497617065.jpg?lm=1" TargetMode="External"/><Relationship Id="rId58" Type="http://schemas.openxmlformats.org/officeDocument/2006/relationships/hyperlink" Target="https://img.a.transfermarkt.technology/portrait/big/387626-1615896919.jpg?lm=1" TargetMode="External"/><Relationship Id="rId123" Type="http://schemas.openxmlformats.org/officeDocument/2006/relationships/hyperlink" Target="https://img.a.transfermarkt.technology/portrait/header/148153-1461139711.jpg?lm=1" TargetMode="External"/><Relationship Id="rId330" Type="http://schemas.openxmlformats.org/officeDocument/2006/relationships/hyperlink" Target="https://img.a.transfermarkt.technology/portrait/header/274839-1641900364.jpg?lm=1" TargetMode="External"/><Relationship Id="rId568" Type="http://schemas.openxmlformats.org/officeDocument/2006/relationships/hyperlink" Target="https://img.a.transfermarkt.technology/portrait/header/346478-1629882567.jpg?lm=1" TargetMode="External"/><Relationship Id="rId428" Type="http://schemas.openxmlformats.org/officeDocument/2006/relationships/hyperlink" Target="https://img.a.transfermarkt.technology/portrait/header/164770-1598301905.jpg?lm=1" TargetMode="External"/><Relationship Id="rId635" Type="http://schemas.openxmlformats.org/officeDocument/2006/relationships/hyperlink" Target="https://img.a.transfermarkt.technology/portrait/header/290532-1538466883.jpg?lm=1" TargetMode="External"/><Relationship Id="rId274" Type="http://schemas.openxmlformats.org/officeDocument/2006/relationships/hyperlink" Target="https://img.a.transfermarkt.technology/portrait/header/627248-1648482055.jpg?lm=1" TargetMode="External"/><Relationship Id="rId481" Type="http://schemas.openxmlformats.org/officeDocument/2006/relationships/hyperlink" Target="https://img.a.transfermarkt.technology/portrait/header/346018-1543494151.jpg?lm=1" TargetMode="External"/><Relationship Id="rId69" Type="http://schemas.openxmlformats.org/officeDocument/2006/relationships/hyperlink" Target="https://img.a.transfermarkt.technology/portrait/big/412660-1506613671.jpg?lm=1" TargetMode="External"/><Relationship Id="rId134" Type="http://schemas.openxmlformats.org/officeDocument/2006/relationships/hyperlink" Target="https://img.a.transfermarkt.technology/portrait/header/119269-1660565353.jpg?lm=1" TargetMode="External"/><Relationship Id="rId579" Type="http://schemas.openxmlformats.org/officeDocument/2006/relationships/hyperlink" Target="https://img.a.transfermarkt.technology/portrait/header/504051-1616409820.jpg?lm=1" TargetMode="External"/><Relationship Id="rId341" Type="http://schemas.openxmlformats.org/officeDocument/2006/relationships/hyperlink" Target="https://img.a.transfermarkt.technology/portrait/header/99331-1624804320.jpg?lm=1" TargetMode="External"/><Relationship Id="rId439" Type="http://schemas.openxmlformats.org/officeDocument/2006/relationships/hyperlink" Target="https://img.a.transfermarkt.technology/portrait/header/286384-1641995676.jpg?lm=1" TargetMode="External"/><Relationship Id="rId646" Type="http://schemas.openxmlformats.org/officeDocument/2006/relationships/hyperlink" Target="https://img.a.transfermarkt.technology/portrait/header/69015-1503932828.jpg?lm=1" TargetMode="External"/><Relationship Id="rId201" Type="http://schemas.openxmlformats.org/officeDocument/2006/relationships/hyperlink" Target="https://img.a.transfermarkt.technology/portrait/header/217111-1497885283.jpg?lm=1" TargetMode="External"/><Relationship Id="rId285" Type="http://schemas.openxmlformats.org/officeDocument/2006/relationships/hyperlink" Target="https://img.a.transfermarkt.technology/portrait/header/default.jpg?lm=1" TargetMode="External"/><Relationship Id="rId506" Type="http://schemas.openxmlformats.org/officeDocument/2006/relationships/hyperlink" Target="https://img.a.transfermarkt.technology/portrait/header/82863-1532693458.jpg?lm=1" TargetMode="External"/><Relationship Id="rId492" Type="http://schemas.openxmlformats.org/officeDocument/2006/relationships/hyperlink" Target="https://img.a.transfermarkt.technology/portrait/header/126600-1551178922.jpg?lm=1" TargetMode="External"/><Relationship Id="rId145" Type="http://schemas.openxmlformats.org/officeDocument/2006/relationships/hyperlink" Target="https://img.a.transfermarkt.technology/portrait/header/177065-1572962846.jpg?lm=1" TargetMode="External"/><Relationship Id="rId352" Type="http://schemas.openxmlformats.org/officeDocument/2006/relationships/hyperlink" Target="https://img.a.transfermarkt.technology/portrait/header/105470-1595945929.jpg?lm=1" TargetMode="External"/><Relationship Id="rId212" Type="http://schemas.openxmlformats.org/officeDocument/2006/relationships/hyperlink" Target="https://img.a.transfermarkt.technology/portrait/header/331726-1661352750.jpg?lm=1" TargetMode="External"/><Relationship Id="rId657" Type="http://schemas.openxmlformats.org/officeDocument/2006/relationships/hyperlink" Target="https://img.a.transfermarkt.technology/portrait/header/51321-1464868407.jpg?lm=1" TargetMode="External"/><Relationship Id="rId49" Type="http://schemas.openxmlformats.org/officeDocument/2006/relationships/hyperlink" Target="https://img.a.transfermarkt.technology/portrait/big/503749-1637233675.jpg?lm=1" TargetMode="External"/><Relationship Id="rId114" Type="http://schemas.openxmlformats.org/officeDocument/2006/relationships/hyperlink" Target="https://img.a.transfermarkt.technology/portrait/header/429563-1615902330.jpg?lm=1" TargetMode="External"/><Relationship Id="rId296" Type="http://schemas.openxmlformats.org/officeDocument/2006/relationships/hyperlink" Target="https://img.a.transfermarkt.technology/portrait/header/410708-1652779180.jpg?lm=1" TargetMode="External"/><Relationship Id="rId461" Type="http://schemas.openxmlformats.org/officeDocument/2006/relationships/hyperlink" Target="https://img.a.transfermarkt.technology/portrait/header/183318-1541077129.jpg?lm=1" TargetMode="External"/><Relationship Id="rId517" Type="http://schemas.openxmlformats.org/officeDocument/2006/relationships/hyperlink" Target="https://img.a.transfermarkt.technology/portrait/header/566888-1646904936.jpg?lm=1" TargetMode="External"/><Relationship Id="rId559" Type="http://schemas.openxmlformats.org/officeDocument/2006/relationships/hyperlink" Target="https://img.a.transfermarkt.technology/portrait/header/476344-1553782032.jpg?lm=1" TargetMode="External"/><Relationship Id="rId60" Type="http://schemas.openxmlformats.org/officeDocument/2006/relationships/hyperlink" Target="https://img.a.transfermarkt.technology/portrait/big/233124-1468596612.jpg?lm=1" TargetMode="External"/><Relationship Id="rId156" Type="http://schemas.openxmlformats.org/officeDocument/2006/relationships/hyperlink" Target="https://img.a.transfermarkt.technology/portrait/header/173504-1655979328.jpg?lm=1" TargetMode="External"/><Relationship Id="rId198" Type="http://schemas.openxmlformats.org/officeDocument/2006/relationships/hyperlink" Target="https://img.a.transfermarkt.technology/portrait/header/96341-1661780981.jpg?lm=1" TargetMode="External"/><Relationship Id="rId321" Type="http://schemas.openxmlformats.org/officeDocument/2006/relationships/hyperlink" Target="https://img.a.transfermarkt.technology/portrait/header/249565-1626861318.jpg?lm=1" TargetMode="External"/><Relationship Id="rId363" Type="http://schemas.openxmlformats.org/officeDocument/2006/relationships/hyperlink" Target="https://img.a.transfermarkt.technology/portrait/header/302215-1503302375.jpg?lm=1" TargetMode="External"/><Relationship Id="rId419" Type="http://schemas.openxmlformats.org/officeDocument/2006/relationships/hyperlink" Target="https://img.a.transfermarkt.technology/portrait/header/576121-1650877302.jpg?lm=1" TargetMode="External"/><Relationship Id="rId570" Type="http://schemas.openxmlformats.org/officeDocument/2006/relationships/hyperlink" Target="https://img.a.transfermarkt.technology/portrait/header/171679-1536063364.jpg?lm=1" TargetMode="External"/><Relationship Id="rId626" Type="http://schemas.openxmlformats.org/officeDocument/2006/relationships/hyperlink" Target="https://img.a.transfermarkt.technology/portrait/header/default.jpg?lm=1" TargetMode="External"/><Relationship Id="rId223" Type="http://schemas.openxmlformats.org/officeDocument/2006/relationships/hyperlink" Target="https://img.a.transfermarkt.technology/portrait/header/92572-1547722707.jpg?lm=1" TargetMode="External"/><Relationship Id="rId430" Type="http://schemas.openxmlformats.org/officeDocument/2006/relationships/hyperlink" Target="https://img.a.transfermarkt.technology/portrait/header/357147-1602074624.jpg?lm=1" TargetMode="External"/><Relationship Id="rId668" Type="http://schemas.openxmlformats.org/officeDocument/2006/relationships/hyperlink" Target="https://img.a.transfermarkt.technology/portrait/header/292246-1613997961.jpg?lm=1" TargetMode="External"/><Relationship Id="rId18" Type="http://schemas.openxmlformats.org/officeDocument/2006/relationships/hyperlink" Target="https://img.a.transfermarkt.technology/portrait/big/340324-1508912874.jpg?lm=1" TargetMode="External"/><Relationship Id="rId265" Type="http://schemas.openxmlformats.org/officeDocument/2006/relationships/hyperlink" Target="https://img.a.transfermarkt.technology/portrait/header/50362-1583252426.jpg?lm=1" TargetMode="External"/><Relationship Id="rId472" Type="http://schemas.openxmlformats.org/officeDocument/2006/relationships/hyperlink" Target="https://img.a.transfermarkt.technology/portrait/header/92469-1430210819.jpg?lm=1" TargetMode="External"/><Relationship Id="rId528" Type="http://schemas.openxmlformats.org/officeDocument/2006/relationships/hyperlink" Target="https://img.a.transfermarkt.technology/portrait/header/503981-1651051174.jpg?lm=1" TargetMode="External"/><Relationship Id="rId125" Type="http://schemas.openxmlformats.org/officeDocument/2006/relationships/hyperlink" Target="https://img.a.transfermarkt.technology/portrait/header/410425-1506674936.jpg?lm=1" TargetMode="External"/><Relationship Id="rId167" Type="http://schemas.openxmlformats.org/officeDocument/2006/relationships/hyperlink" Target="https://img.a.transfermarkt.technology/portrait/header/228645-1639556491.jpg?lm=1" TargetMode="External"/><Relationship Id="rId332" Type="http://schemas.openxmlformats.org/officeDocument/2006/relationships/hyperlink" Target="https://img.a.transfermarkt.technology/portrait/header/42412-1464948628.jpg?lm=1" TargetMode="External"/><Relationship Id="rId374" Type="http://schemas.openxmlformats.org/officeDocument/2006/relationships/hyperlink" Target="https://img.a.transfermarkt.technology/portrait/header/165793-1565700962.jpg?lm=1" TargetMode="External"/><Relationship Id="rId581" Type="http://schemas.openxmlformats.org/officeDocument/2006/relationships/hyperlink" Target="https://img.a.transfermarkt.technology/portrait/header/728734-1610361856.jpg?lm=1" TargetMode="External"/><Relationship Id="rId71" Type="http://schemas.openxmlformats.org/officeDocument/2006/relationships/hyperlink" Target="https://img.a.transfermarkt.technology/portrait/big/665390-1650877207.jpg?lm=1" TargetMode="External"/><Relationship Id="rId234" Type="http://schemas.openxmlformats.org/officeDocument/2006/relationships/hyperlink" Target="https://img.a.transfermarkt.technology/portrait/header/74300-1479730704.jpg?lm=1" TargetMode="External"/><Relationship Id="rId637" Type="http://schemas.openxmlformats.org/officeDocument/2006/relationships/hyperlink" Target="https://img.a.transfermarkt.technology/portrait/header/157509-1647595996.jpg?lm=1" TargetMode="External"/><Relationship Id="rId679" Type="http://schemas.openxmlformats.org/officeDocument/2006/relationships/hyperlink" Target="https://img.a.transfermarkt.technology/portrait/header/532541-1661855778.jpg?lm=1" TargetMode="External"/><Relationship Id="rId2" Type="http://schemas.openxmlformats.org/officeDocument/2006/relationships/hyperlink" Target="https://img.a.transfermarkt.technology/portrait/big/435338-1484828988.jpg?lm=1" TargetMode="External"/><Relationship Id="rId29" Type="http://schemas.openxmlformats.org/officeDocument/2006/relationships/hyperlink" Target="https://img.a.transfermarkt.technology/portrait/header/default.jpg?lm=1" TargetMode="External"/><Relationship Id="rId276" Type="http://schemas.openxmlformats.org/officeDocument/2006/relationships/hyperlink" Target="https://img.a.transfermarkt.technology/portrait/header/default.jpg?lm=1" TargetMode="External"/><Relationship Id="rId441" Type="http://schemas.openxmlformats.org/officeDocument/2006/relationships/hyperlink" Target="https://img.a.transfermarkt.technology/portrait/header/44068-1527148066.jpg?lm=1" TargetMode="External"/><Relationship Id="rId483" Type="http://schemas.openxmlformats.org/officeDocument/2006/relationships/hyperlink" Target="https://img.a.transfermarkt.technology/portrait/header/148262-1657635898.jpg?lm=1" TargetMode="External"/><Relationship Id="rId539" Type="http://schemas.openxmlformats.org/officeDocument/2006/relationships/hyperlink" Target="https://img.a.transfermarkt.technology/portrait/header/340322-1660247676.jpg?lm=1" TargetMode="External"/><Relationship Id="rId690" Type="http://schemas.openxmlformats.org/officeDocument/2006/relationships/hyperlink" Target="https://img.a.transfermarkt.technology/portrait/header/default.jpg?lm=1" TargetMode="External"/><Relationship Id="rId40" Type="http://schemas.openxmlformats.org/officeDocument/2006/relationships/hyperlink" Target="https://img.a.transfermarkt.technology/portrait/big/581674-1640159851.jpg?lm=1" TargetMode="External"/><Relationship Id="rId136" Type="http://schemas.openxmlformats.org/officeDocument/2006/relationships/hyperlink" Target="https://img.a.transfermarkt.technology/portrait/header/490307-1601103558.png?lm=1" TargetMode="External"/><Relationship Id="rId178" Type="http://schemas.openxmlformats.org/officeDocument/2006/relationships/hyperlink" Target="https://img.a.transfermarkt.technology/portrait/header/default.jpg?lm=1" TargetMode="External"/><Relationship Id="rId301" Type="http://schemas.openxmlformats.org/officeDocument/2006/relationships/hyperlink" Target="https://img.a.transfermarkt.technology/portrait/header/s_121257_1148_2013_09_24_2.jpg?lm=1" TargetMode="External"/><Relationship Id="rId343" Type="http://schemas.openxmlformats.org/officeDocument/2006/relationships/hyperlink" Target="https://img.a.transfermarkt.technology/portrait/header/40611-1518794490.jpg?lm=1" TargetMode="External"/><Relationship Id="rId550" Type="http://schemas.openxmlformats.org/officeDocument/2006/relationships/hyperlink" Target="https://img.a.transfermarkt.technology/portrait/header/341043-1547722862.jpg?lm=1" TargetMode="External"/><Relationship Id="rId82" Type="http://schemas.openxmlformats.org/officeDocument/2006/relationships/hyperlink" Target="https://img.a.transfermarkt.technology/portrait/header/484838-1623140354.jpg?lm=1" TargetMode="External"/><Relationship Id="rId203" Type="http://schemas.openxmlformats.org/officeDocument/2006/relationships/hyperlink" Target="https://img.a.transfermarkt.technology/portrait/header/315779-1638811757.jpg?lm=1" TargetMode="External"/><Relationship Id="rId385" Type="http://schemas.openxmlformats.org/officeDocument/2006/relationships/hyperlink" Target="https://img.a.transfermarkt.technology/portrait/header/503679-1620652041.jpg?lm=1" TargetMode="External"/><Relationship Id="rId592" Type="http://schemas.openxmlformats.org/officeDocument/2006/relationships/hyperlink" Target="https://img.a.transfermarkt.technology/portrait/header/13572-1580388679.jpg?lm=1" TargetMode="External"/><Relationship Id="rId606" Type="http://schemas.openxmlformats.org/officeDocument/2006/relationships/hyperlink" Target="https://img.a.transfermarkt.technology/portrait/header/503795-1591972619.jpg?lm=1" TargetMode="External"/><Relationship Id="rId648" Type="http://schemas.openxmlformats.org/officeDocument/2006/relationships/hyperlink" Target="https://img.a.transfermarkt.technology/portrait/header/default.jpg?lm=1" TargetMode="External"/><Relationship Id="rId245" Type="http://schemas.openxmlformats.org/officeDocument/2006/relationships/hyperlink" Target="https://img.a.transfermarkt.technology/portrait/header/default.jpg?lm=1" TargetMode="External"/><Relationship Id="rId287" Type="http://schemas.openxmlformats.org/officeDocument/2006/relationships/hyperlink" Target="https://img.a.transfermarkt.technology/portrait/header/542586-1558510901.jpg?lm=1" TargetMode="External"/><Relationship Id="rId410" Type="http://schemas.openxmlformats.org/officeDocument/2006/relationships/hyperlink" Target="https://img.a.transfermarkt.technology/portrait/header/610849-1601282009.jpg?lm=1" TargetMode="External"/><Relationship Id="rId452" Type="http://schemas.openxmlformats.org/officeDocument/2006/relationships/hyperlink" Target="https://img.a.transfermarkt.technology/portrait/header/258919-1580389388.jpg?lm=1" TargetMode="External"/><Relationship Id="rId494" Type="http://schemas.openxmlformats.org/officeDocument/2006/relationships/hyperlink" Target="https://img.a.transfermarkt.technology/portrait/header/128904-1434443733.jpg?lm=1" TargetMode="External"/><Relationship Id="rId508" Type="http://schemas.openxmlformats.org/officeDocument/2006/relationships/hyperlink" Target="https://img.a.transfermarkt.technology/portrait/header/390664-1559901410.png?lm=1" TargetMode="External"/><Relationship Id="rId105" Type="http://schemas.openxmlformats.org/officeDocument/2006/relationships/hyperlink" Target="https://img.a.transfermarkt.technology/portrait/header/48870-1615478974.png?lm=1" TargetMode="External"/><Relationship Id="rId147" Type="http://schemas.openxmlformats.org/officeDocument/2006/relationships/hyperlink" Target="https://img.a.transfermarkt.technology/portrait/header/default.jpg?lm=1" TargetMode="External"/><Relationship Id="rId312" Type="http://schemas.openxmlformats.org/officeDocument/2006/relationships/hyperlink" Target="https://img.a.transfermarkt.technology/portrait/header/418561-1616412802.jpg?lm=1" TargetMode="External"/><Relationship Id="rId354" Type="http://schemas.openxmlformats.org/officeDocument/2006/relationships/hyperlink" Target="https://img.a.transfermarkt.technology/portrait/header/314353-1559826986.jpg?lm=1" TargetMode="External"/><Relationship Id="rId51" Type="http://schemas.openxmlformats.org/officeDocument/2006/relationships/hyperlink" Target="https://img.a.transfermarkt.technology/portrait/big/134294-1562056403.jpg?lm=1" TargetMode="External"/><Relationship Id="rId93" Type="http://schemas.openxmlformats.org/officeDocument/2006/relationships/hyperlink" Target="https://img.a.transfermarkt.technology/portrait/header/319859-1624804279.jpg?lm=1" TargetMode="External"/><Relationship Id="rId189" Type="http://schemas.openxmlformats.org/officeDocument/2006/relationships/hyperlink" Target="https://img.a.transfermarkt.technology/portrait/header/346483-1642175298.jpg?lm=1" TargetMode="External"/><Relationship Id="rId396" Type="http://schemas.openxmlformats.org/officeDocument/2006/relationships/hyperlink" Target="https://img.a.transfermarkt.technology/portrait/header/203460-1581417066.jpg?lm=1" TargetMode="External"/><Relationship Id="rId561" Type="http://schemas.openxmlformats.org/officeDocument/2006/relationships/hyperlink" Target="https://img.a.transfermarkt.technology/portrait/header/355915-1595857770.jpg?lm=1" TargetMode="External"/><Relationship Id="rId617" Type="http://schemas.openxmlformats.org/officeDocument/2006/relationships/hyperlink" Target="https://img.a.transfermarkt.technology/portrait/header/65477-1467382766.jpg?lm=1" TargetMode="External"/><Relationship Id="rId659" Type="http://schemas.openxmlformats.org/officeDocument/2006/relationships/hyperlink" Target="https://img.a.transfermarkt.technology/portrait/header/249994-1446565387.jpg?lm=1" TargetMode="External"/><Relationship Id="rId214" Type="http://schemas.openxmlformats.org/officeDocument/2006/relationships/hyperlink" Target="https://img.a.transfermarkt.technology/portrait/header/default.jpg?lm=1" TargetMode="External"/><Relationship Id="rId256" Type="http://schemas.openxmlformats.org/officeDocument/2006/relationships/hyperlink" Target="https://img.a.transfermarkt.technology/portrait/header/343475-1543494231.jpg?lm=1" TargetMode="External"/><Relationship Id="rId298" Type="http://schemas.openxmlformats.org/officeDocument/2006/relationships/hyperlink" Target="https://img.a.transfermarkt.technology/portrait/header/374139-1528960946.jpg?lm=1" TargetMode="External"/><Relationship Id="rId421" Type="http://schemas.openxmlformats.org/officeDocument/2006/relationships/hyperlink" Target="https://img.a.transfermarkt.technology/portrait/header/240306-1636537174.jpg?lm=1" TargetMode="External"/><Relationship Id="rId463" Type="http://schemas.openxmlformats.org/officeDocument/2006/relationships/hyperlink" Target="https://img.a.transfermarkt.technology/portrait/header/272999-1520783569.JPG?lm=1" TargetMode="External"/><Relationship Id="rId519" Type="http://schemas.openxmlformats.org/officeDocument/2006/relationships/hyperlink" Target="https://img.a.transfermarkt.technology/portrait/header/default.jpg?lm=1" TargetMode="External"/><Relationship Id="rId670" Type="http://schemas.openxmlformats.org/officeDocument/2006/relationships/hyperlink" Target="https://img.a.transfermarkt.technology/portrait/header/412669-1591777756.png?lm=1" TargetMode="External"/><Relationship Id="rId116" Type="http://schemas.openxmlformats.org/officeDocument/2006/relationships/hyperlink" Target="https://img.a.transfermarkt.technology/portrait/header/134277-1538465909.jpg?lm=1" TargetMode="External"/><Relationship Id="rId158" Type="http://schemas.openxmlformats.org/officeDocument/2006/relationships/hyperlink" Target="https://img.a.transfermarkt.technology/portrait/header/195633-1477569120.jpg?lm=1" TargetMode="External"/><Relationship Id="rId323" Type="http://schemas.openxmlformats.org/officeDocument/2006/relationships/hyperlink" Target="https://img.a.transfermarkt.technology/portrait/header/294057-1638811548.jpg?lm=1" TargetMode="External"/><Relationship Id="rId530" Type="http://schemas.openxmlformats.org/officeDocument/2006/relationships/hyperlink" Target="https://img.a.transfermarkt.technology/portrait/header/346779-1447757564.jpg?lm=1" TargetMode="External"/><Relationship Id="rId20" Type="http://schemas.openxmlformats.org/officeDocument/2006/relationships/hyperlink" Target="https://img.a.transfermarkt.technology/portrait/big/343052-1539166309.jpg?lm=1" TargetMode="External"/><Relationship Id="rId62" Type="http://schemas.openxmlformats.org/officeDocument/2006/relationships/hyperlink" Target="https://img.a.transfermarkt.technology/portrait/big/174094-1449588900.jpg?lm=1" TargetMode="External"/><Relationship Id="rId365" Type="http://schemas.openxmlformats.org/officeDocument/2006/relationships/hyperlink" Target="https://img.a.transfermarkt.technology/portrait/header/480692-1582712860.png?lm=1" TargetMode="External"/><Relationship Id="rId572" Type="http://schemas.openxmlformats.org/officeDocument/2006/relationships/hyperlink" Target="https://img.a.transfermarkt.technology/portrait/header/450936-1561540648.jpg?lm=1" TargetMode="External"/><Relationship Id="rId628" Type="http://schemas.openxmlformats.org/officeDocument/2006/relationships/hyperlink" Target="https://img.a.transfermarkt.technology/portrait/header/357662-1624883831.jpg?lm=1" TargetMode="External"/><Relationship Id="rId225" Type="http://schemas.openxmlformats.org/officeDocument/2006/relationships/hyperlink" Target="https://img.a.transfermarkt.technology/portrait/header/66934-1543493873.jpg?lm=1" TargetMode="External"/><Relationship Id="rId267" Type="http://schemas.openxmlformats.org/officeDocument/2006/relationships/hyperlink" Target="https://img.a.transfermarkt.technology/portrait/header/288255-1642174403.jpg?lm=1" TargetMode="External"/><Relationship Id="rId432" Type="http://schemas.openxmlformats.org/officeDocument/2006/relationships/hyperlink" Target="https://img.a.transfermarkt.technology/portrait/header/255755-1659559306.jpg?lm=1" TargetMode="External"/><Relationship Id="rId474" Type="http://schemas.openxmlformats.org/officeDocument/2006/relationships/hyperlink" Target="https://img.a.transfermarkt.technology/portrait/header/98240-1659355441.jpg?lm=1" TargetMode="External"/><Relationship Id="rId127" Type="http://schemas.openxmlformats.org/officeDocument/2006/relationships/hyperlink" Target="https://img.a.transfermarkt.technology/portrait/header/534033-1627894042.jpg?lm=1" TargetMode="External"/><Relationship Id="rId681" Type="http://schemas.openxmlformats.org/officeDocument/2006/relationships/hyperlink" Target="https://img.a.transfermarkt.technology/portrait/header/s_29712_1123_2013_03_06_1.jpg?lm=1" TargetMode="External"/><Relationship Id="rId31" Type="http://schemas.openxmlformats.org/officeDocument/2006/relationships/hyperlink" Target="https://img.a.transfermarkt.technology/portrait/header/default.jpg?lm=1" TargetMode="External"/><Relationship Id="rId73" Type="http://schemas.openxmlformats.org/officeDocument/2006/relationships/hyperlink" Target="https://img.a.transfermarkt.technology/portrait/header/default.jpg?lm=1" TargetMode="External"/><Relationship Id="rId169" Type="http://schemas.openxmlformats.org/officeDocument/2006/relationships/hyperlink" Target="https://img.a.transfermarkt.technology/portrait/header/53360-1520417169.jpg?lm=1" TargetMode="External"/><Relationship Id="rId334" Type="http://schemas.openxmlformats.org/officeDocument/2006/relationships/hyperlink" Target="https://img.a.transfermarkt.technology/portrait/header/365172-1638810490.jpg?lm=1" TargetMode="External"/><Relationship Id="rId376" Type="http://schemas.openxmlformats.org/officeDocument/2006/relationships/hyperlink" Target="https://img.a.transfermarkt.technology/portrait/header/148368-1661510925.jpg?lm=1" TargetMode="External"/><Relationship Id="rId541" Type="http://schemas.openxmlformats.org/officeDocument/2006/relationships/hyperlink" Target="https://img.a.transfermarkt.technology/portrait/header/163744-1476271712.jpg?lm=1" TargetMode="External"/><Relationship Id="rId583" Type="http://schemas.openxmlformats.org/officeDocument/2006/relationships/hyperlink" Target="https://img.a.transfermarkt.technology/portrait/header/392772-1598131209.jpg?lm=1" TargetMode="External"/><Relationship Id="rId639" Type="http://schemas.openxmlformats.org/officeDocument/2006/relationships/hyperlink" Target="https://img.a.transfermarkt.technology/portrait/header/468002-1551363739.jpg?lm=1" TargetMode="External"/><Relationship Id="rId4" Type="http://schemas.openxmlformats.org/officeDocument/2006/relationships/hyperlink" Target="https://img.a.transfermarkt.technology/portrait/big/335721-1571052198.jpg?lm=1" TargetMode="External"/><Relationship Id="rId180" Type="http://schemas.openxmlformats.org/officeDocument/2006/relationships/hyperlink" Target="https://img.a.transfermarkt.technology/portrait/header/677311-1595883465.jpg?lm=1" TargetMode="External"/><Relationship Id="rId236" Type="http://schemas.openxmlformats.org/officeDocument/2006/relationships/hyperlink" Target="https://img.a.transfermarkt.technology/portrait/header/479999-1522826274.jpg?lm=1" TargetMode="External"/><Relationship Id="rId278" Type="http://schemas.openxmlformats.org/officeDocument/2006/relationships/hyperlink" Target="https://img.a.transfermarkt.technology/portrait/header/45671-1623409694.jpg?lm=1" TargetMode="External"/><Relationship Id="rId401" Type="http://schemas.openxmlformats.org/officeDocument/2006/relationships/hyperlink" Target="https://img.a.transfermarkt.technology/portrait/header/186590-1583400326.jpg?lm=1" TargetMode="External"/><Relationship Id="rId443" Type="http://schemas.openxmlformats.org/officeDocument/2006/relationships/hyperlink" Target="https://img.a.transfermarkt.technology/portrait/header/117996-1469631370.jpg?lm=1" TargetMode="External"/><Relationship Id="rId650" Type="http://schemas.openxmlformats.org/officeDocument/2006/relationships/hyperlink" Target="https://img.a.transfermarkt.technology/portrait/header/561452-1647593975.jpg?lm=1" TargetMode="External"/><Relationship Id="rId303" Type="http://schemas.openxmlformats.org/officeDocument/2006/relationships/hyperlink" Target="https://img.a.transfermarkt.technology/portrait/header/534700-1551183811.jpg?lm=1" TargetMode="External"/><Relationship Id="rId485" Type="http://schemas.openxmlformats.org/officeDocument/2006/relationships/hyperlink" Target="https://img.a.transfermarkt.technology/portrait/header/default.jpg?lm=1" TargetMode="External"/><Relationship Id="rId692" Type="http://schemas.openxmlformats.org/officeDocument/2006/relationships/table" Target="../tables/table3.xml"/><Relationship Id="rId42" Type="http://schemas.openxmlformats.org/officeDocument/2006/relationships/hyperlink" Target="https://img.a.transfermarkt.technology/portrait/big/425334-1541149402.JPG?lm=1" TargetMode="External"/><Relationship Id="rId84" Type="http://schemas.openxmlformats.org/officeDocument/2006/relationships/hyperlink" Target="https://img.a.transfermarkt.technology/portrait/header/148367-1497964951.jpg?lm=1" TargetMode="External"/><Relationship Id="rId138" Type="http://schemas.openxmlformats.org/officeDocument/2006/relationships/hyperlink" Target="https://img.a.transfermarkt.technology/portrait/header/476237-1603788743.jpeg?lm=1" TargetMode="External"/><Relationship Id="rId345" Type="http://schemas.openxmlformats.org/officeDocument/2006/relationships/hyperlink" Target="https://img.a.transfermarkt.technology/portrait/header/203026-1459255910.jpg?lm=1" TargetMode="External"/><Relationship Id="rId387" Type="http://schemas.openxmlformats.org/officeDocument/2006/relationships/hyperlink" Target="https://img.a.transfermarkt.technology/portrait/header/238223-1661978747.jpg?lm=1" TargetMode="External"/><Relationship Id="rId510" Type="http://schemas.openxmlformats.org/officeDocument/2006/relationships/hyperlink" Target="https://img.a.transfermarkt.technology/portrait/header/332341-1581931892.jpg?lm=1" TargetMode="External"/><Relationship Id="rId552" Type="http://schemas.openxmlformats.org/officeDocument/2006/relationships/hyperlink" Target="https://img.a.transfermarkt.technology/portrait/header/746554-1617356313.jpg?lm=1" TargetMode="External"/><Relationship Id="rId594" Type="http://schemas.openxmlformats.org/officeDocument/2006/relationships/hyperlink" Target="https://img.a.transfermarkt.technology/portrait/header/74943-1534677079.png?lm=1" TargetMode="External"/><Relationship Id="rId608" Type="http://schemas.openxmlformats.org/officeDocument/2006/relationships/hyperlink" Target="https://img.a.transfermarkt.technology/portrait/header/252345-1530811807.jpg?lm=1" TargetMode="External"/><Relationship Id="rId191" Type="http://schemas.openxmlformats.org/officeDocument/2006/relationships/hyperlink" Target="https://img.a.transfermarkt.technology/portrait/header/112515-1620650716.jpg?lm=1" TargetMode="External"/><Relationship Id="rId205" Type="http://schemas.openxmlformats.org/officeDocument/2006/relationships/hyperlink" Target="https://img.a.transfermarkt.technology/portrait/header/344596-1606395203.png?lm=1" TargetMode="External"/><Relationship Id="rId247" Type="http://schemas.openxmlformats.org/officeDocument/2006/relationships/hyperlink" Target="https://img.a.transfermarkt.technology/portrait/header/130164-1488971129.jpg?lm=1" TargetMode="External"/><Relationship Id="rId412" Type="http://schemas.openxmlformats.org/officeDocument/2006/relationships/hyperlink" Target="https://img.a.transfermarkt.technology/portrait/header/581669-1650877441.jpg?lm=1" TargetMode="External"/><Relationship Id="rId107" Type="http://schemas.openxmlformats.org/officeDocument/2006/relationships/hyperlink" Target="https://img.a.transfermarkt.technology/portrait/header/404584-1538466238.jpg?lm=1" TargetMode="External"/><Relationship Id="rId289" Type="http://schemas.openxmlformats.org/officeDocument/2006/relationships/hyperlink" Target="https://img.a.transfermarkt.technology/portrait/header/411295-1548508800.jpg?lm=1" TargetMode="External"/><Relationship Id="rId454" Type="http://schemas.openxmlformats.org/officeDocument/2006/relationships/hyperlink" Target="https://img.a.transfermarkt.technology/portrait/header/686837-1633945350.jpg?lm=1" TargetMode="External"/><Relationship Id="rId496" Type="http://schemas.openxmlformats.org/officeDocument/2006/relationships/hyperlink" Target="https://img.a.transfermarkt.technology/portrait/header/291739-1661432811.jpg?lm=1" TargetMode="External"/><Relationship Id="rId661" Type="http://schemas.openxmlformats.org/officeDocument/2006/relationships/hyperlink" Target="https://img.a.transfermarkt.technology/portrait/header/204198-1523371669.jpg?lm=1" TargetMode="External"/><Relationship Id="rId11" Type="http://schemas.openxmlformats.org/officeDocument/2006/relationships/hyperlink" Target="https://img.a.transfermarkt.technology/portrait/big/93720-1594110895.jpg?lm=1" TargetMode="External"/><Relationship Id="rId53" Type="http://schemas.openxmlformats.org/officeDocument/2006/relationships/hyperlink" Target="https://img.a.transfermarkt.technology/portrait/big/80444-1640621762.jpg?lm=1" TargetMode="External"/><Relationship Id="rId149" Type="http://schemas.openxmlformats.org/officeDocument/2006/relationships/hyperlink" Target="https://img.a.transfermarkt.technology/portrait/header/default.jpg?lm=1" TargetMode="External"/><Relationship Id="rId314" Type="http://schemas.openxmlformats.org/officeDocument/2006/relationships/hyperlink" Target="https://img.a.transfermarkt.technology/portrait/header/default.jpg?lm=1" TargetMode="External"/><Relationship Id="rId356" Type="http://schemas.openxmlformats.org/officeDocument/2006/relationships/hyperlink" Target="https://img.a.transfermarkt.technology/portrait/header/82105-1544635015.jpg?lm=1" TargetMode="External"/><Relationship Id="rId398" Type="http://schemas.openxmlformats.org/officeDocument/2006/relationships/hyperlink" Target="https://img.a.transfermarkt.technology/portrait/header/53622-1519915654.jpg?lm=1" TargetMode="External"/><Relationship Id="rId521" Type="http://schemas.openxmlformats.org/officeDocument/2006/relationships/hyperlink" Target="https://img.a.transfermarkt.technology/portrait/header/29391-1464948438.jpg?lm=1" TargetMode="External"/><Relationship Id="rId563" Type="http://schemas.openxmlformats.org/officeDocument/2006/relationships/hyperlink" Target="https://img.a.transfermarkt.technology/portrait/header/341429-1464272554.jpg?lm=1" TargetMode="External"/><Relationship Id="rId619" Type="http://schemas.openxmlformats.org/officeDocument/2006/relationships/hyperlink" Target="https://img.a.transfermarkt.technology/portrait/header/711247-1609771996.jpg?lm=1" TargetMode="External"/><Relationship Id="rId95" Type="http://schemas.openxmlformats.org/officeDocument/2006/relationships/hyperlink" Target="https://img.a.transfermarkt.technology/portrait/header/391005-1615899624.jpg?lm=1" TargetMode="External"/><Relationship Id="rId160" Type="http://schemas.openxmlformats.org/officeDocument/2006/relationships/hyperlink" Target="https://img.a.transfermarkt.technology/portrait/header/74810-1416912085.jpg?lm=1" TargetMode="External"/><Relationship Id="rId216" Type="http://schemas.openxmlformats.org/officeDocument/2006/relationships/hyperlink" Target="https://img.a.transfermarkt.technology/portrait/header/157509-1647595996.jpg?lm=1" TargetMode="External"/><Relationship Id="rId423" Type="http://schemas.openxmlformats.org/officeDocument/2006/relationships/hyperlink" Target="https://img.a.transfermarkt.technology/portrait/header/315969-1661861802.jpg?lm=1" TargetMode="External"/><Relationship Id="rId258" Type="http://schemas.openxmlformats.org/officeDocument/2006/relationships/hyperlink" Target="https://img.a.transfermarkt.technology/portrait/header/61842-1626800447.jpg?lm=1" TargetMode="External"/><Relationship Id="rId465" Type="http://schemas.openxmlformats.org/officeDocument/2006/relationships/hyperlink" Target="https://img.a.transfermarkt.technology/portrait/header/146795-1481812691.jpg?lm=1" TargetMode="External"/><Relationship Id="rId630" Type="http://schemas.openxmlformats.org/officeDocument/2006/relationships/hyperlink" Target="https://img.a.transfermarkt.technology/portrait/header/314875-1662362005.jpg?lm=1" TargetMode="External"/><Relationship Id="rId672" Type="http://schemas.openxmlformats.org/officeDocument/2006/relationships/hyperlink" Target="https://img.a.transfermarkt.technology/portrait/header/204103-1570000875.jpg?lm=1" TargetMode="External"/><Relationship Id="rId22" Type="http://schemas.openxmlformats.org/officeDocument/2006/relationships/hyperlink" Target="https://img.a.transfermarkt.technology/portrait/big/285845-1520605666.jpg?lm=1" TargetMode="External"/><Relationship Id="rId64" Type="http://schemas.openxmlformats.org/officeDocument/2006/relationships/hyperlink" Target="https://img.a.transfermarkt.technology/portrait/big/131996-1661178511.jpg?lm=1" TargetMode="External"/><Relationship Id="rId118" Type="http://schemas.openxmlformats.org/officeDocument/2006/relationships/hyperlink" Target="https://img.a.transfermarkt.technology/portrait/header/default.jpg?lm=1" TargetMode="External"/><Relationship Id="rId325" Type="http://schemas.openxmlformats.org/officeDocument/2006/relationships/hyperlink" Target="https://img.a.transfermarkt.technology/portrait/header/214056-1515595054.jpg?lm=1" TargetMode="External"/><Relationship Id="rId367" Type="http://schemas.openxmlformats.org/officeDocument/2006/relationships/hyperlink" Target="https://img.a.transfermarkt.technology/portrait/header/433188-1566301305.jpg?lm=1" TargetMode="External"/><Relationship Id="rId532" Type="http://schemas.openxmlformats.org/officeDocument/2006/relationships/hyperlink" Target="https://img.a.transfermarkt.technology/portrait/header/129078-1520417001.jpg?lm=1" TargetMode="External"/><Relationship Id="rId574" Type="http://schemas.openxmlformats.org/officeDocument/2006/relationships/hyperlink" Target="https://img.a.transfermarkt.technology/portrait/header/348795-1591195792.jpg?lm=1" TargetMode="External"/><Relationship Id="rId171" Type="http://schemas.openxmlformats.org/officeDocument/2006/relationships/hyperlink" Target="https://img.a.transfermarkt.technology/portrait/header/63200-1516038061.jpg?lm=1" TargetMode="External"/><Relationship Id="rId227" Type="http://schemas.openxmlformats.org/officeDocument/2006/relationships/hyperlink" Target="https://img.a.transfermarkt.technology/portrait/header/344152-1598301744.jpg?lm=1" TargetMode="External"/><Relationship Id="rId269" Type="http://schemas.openxmlformats.org/officeDocument/2006/relationships/hyperlink" Target="https://img.a.transfermarkt.technology/portrait/header/33873-1520608555.jpg?lm=1" TargetMode="External"/><Relationship Id="rId434" Type="http://schemas.openxmlformats.org/officeDocument/2006/relationships/hyperlink" Target="https://img.a.transfermarkt.technology/portrait/header/122153-1582114937.jpg?lm=1" TargetMode="External"/><Relationship Id="rId476" Type="http://schemas.openxmlformats.org/officeDocument/2006/relationships/hyperlink" Target="https://img.a.transfermarkt.technology/portrait/header/520624-1644238971.jpg?lm=1" TargetMode="External"/><Relationship Id="rId641" Type="http://schemas.openxmlformats.org/officeDocument/2006/relationships/hyperlink" Target="https://img.a.transfermarkt.technology/portrait/header/272622-1660565295.jpg?lm=1" TargetMode="External"/><Relationship Id="rId683" Type="http://schemas.openxmlformats.org/officeDocument/2006/relationships/hyperlink" Target="https://img.a.transfermarkt.technology/portrait/header/429014-1594989989.jpg?lm=1" TargetMode="External"/><Relationship Id="rId33" Type="http://schemas.openxmlformats.org/officeDocument/2006/relationships/hyperlink" Target="https://img.a.transfermarkt.technology/portrait/big/559330-1641815631.jpg?lm=1" TargetMode="External"/><Relationship Id="rId129" Type="http://schemas.openxmlformats.org/officeDocument/2006/relationships/hyperlink" Target="https://img.a.transfermarkt.technology/portrait/header/43530-1464867934.jpg?lm=1" TargetMode="External"/><Relationship Id="rId280" Type="http://schemas.openxmlformats.org/officeDocument/2006/relationships/hyperlink" Target="https://img.a.transfermarkt.technology/portrait/header/344009-1629189855.jpg?lm=1" TargetMode="External"/><Relationship Id="rId336" Type="http://schemas.openxmlformats.org/officeDocument/2006/relationships/hyperlink" Target="https://img.a.transfermarkt.technology/portrait/header/344605-1591172562.jpg?lm=1" TargetMode="External"/><Relationship Id="rId501" Type="http://schemas.openxmlformats.org/officeDocument/2006/relationships/hyperlink" Target="https://img.a.transfermarkt.technology/portrait/header/295630-1576695395.jpg?lm=1" TargetMode="External"/><Relationship Id="rId543" Type="http://schemas.openxmlformats.org/officeDocument/2006/relationships/hyperlink" Target="https://img.a.transfermarkt.technology/portrait/header/33713-1470908503.jpg?lm=1" TargetMode="External"/><Relationship Id="rId75" Type="http://schemas.openxmlformats.org/officeDocument/2006/relationships/hyperlink" Target="https://img.a.transfermarkt.technology/portrait/header/default.jpg?lm=1" TargetMode="External"/><Relationship Id="rId140" Type="http://schemas.openxmlformats.org/officeDocument/2006/relationships/hyperlink" Target="https://img.a.transfermarkt.technology/portrait/header/73564-1547737773.jpg?lm=1" TargetMode="External"/><Relationship Id="rId182" Type="http://schemas.openxmlformats.org/officeDocument/2006/relationships/hyperlink" Target="https://img.a.transfermarkt.technology/portrait/header/default.jpg?lm=1" TargetMode="External"/><Relationship Id="rId378" Type="http://schemas.openxmlformats.org/officeDocument/2006/relationships/hyperlink" Target="https://img.a.transfermarkt.technology/portrait/header/503680-1659356203.jpg?lm=1" TargetMode="External"/><Relationship Id="rId403" Type="http://schemas.openxmlformats.org/officeDocument/2006/relationships/hyperlink" Target="https://img.a.transfermarkt.technology/portrait/header/26267-1477040739.jpg?lm=1" TargetMode="External"/><Relationship Id="rId585" Type="http://schemas.openxmlformats.org/officeDocument/2006/relationships/hyperlink" Target="https://img.a.transfermarkt.technology/portrait/header/503687-1659707112.jpg?lm=1" TargetMode="External"/><Relationship Id="rId6" Type="http://schemas.openxmlformats.org/officeDocument/2006/relationships/hyperlink" Target="https://img.a.transfermarkt.technology/portrait/big/111455-1583763084.jpg?lm=1" TargetMode="External"/><Relationship Id="rId238" Type="http://schemas.openxmlformats.org/officeDocument/2006/relationships/hyperlink" Target="https://img.a.transfermarkt.technology/portrait/header/241481-1614864924.jpg?lm=1" TargetMode="External"/><Relationship Id="rId445" Type="http://schemas.openxmlformats.org/officeDocument/2006/relationships/hyperlink" Target="https://img.a.transfermarkt.technology/portrait/header/607224-1580029891.jpg?lm=1" TargetMode="External"/><Relationship Id="rId487" Type="http://schemas.openxmlformats.org/officeDocument/2006/relationships/hyperlink" Target="https://img.a.transfermarkt.technology/portrait/header/142389-1600681751.jpg?lm=1" TargetMode="External"/><Relationship Id="rId610" Type="http://schemas.openxmlformats.org/officeDocument/2006/relationships/hyperlink" Target="https://img.a.transfermarkt.technology/portrait/header/371436-1535015601.jpg?lm=1" TargetMode="External"/><Relationship Id="rId652" Type="http://schemas.openxmlformats.org/officeDocument/2006/relationships/hyperlink" Target="https://img.a.transfermarkt.technology/portrait/header/502065-1544622088.jpg?lm=1" TargetMode="External"/><Relationship Id="rId291" Type="http://schemas.openxmlformats.org/officeDocument/2006/relationships/hyperlink" Target="https://img.a.transfermarkt.technology/portrait/header/319301-1662072536.jpg?lm=1" TargetMode="External"/><Relationship Id="rId305" Type="http://schemas.openxmlformats.org/officeDocument/2006/relationships/hyperlink" Target="https://img.a.transfermarkt.technology/portrait/header/503980-1557307981.png?lm=1" TargetMode="External"/><Relationship Id="rId347" Type="http://schemas.openxmlformats.org/officeDocument/2006/relationships/hyperlink" Target="https://img.a.transfermarkt.technology/portrait/header/621193-1628516792.jpg?lm=1" TargetMode="External"/><Relationship Id="rId512" Type="http://schemas.openxmlformats.org/officeDocument/2006/relationships/hyperlink" Target="https://img.a.transfermarkt.technology/portrait/header/451677-1613847730.jpg?lm=1" TargetMode="External"/><Relationship Id="rId44" Type="http://schemas.openxmlformats.org/officeDocument/2006/relationships/hyperlink" Target="https://img.a.transfermarkt.technology/portrait/big/253677-1593437372.jpg?lm=1" TargetMode="External"/><Relationship Id="rId86" Type="http://schemas.openxmlformats.org/officeDocument/2006/relationships/hyperlink" Target="https://img.a.transfermarkt.technology/portrait/header/339556-1538466547.jpg?lm=1" TargetMode="External"/><Relationship Id="rId151" Type="http://schemas.openxmlformats.org/officeDocument/2006/relationships/hyperlink" Target="https://img.a.transfermarkt.technology/portrait/header/463527-1540557237.jpg?lm=1" TargetMode="External"/><Relationship Id="rId389" Type="http://schemas.openxmlformats.org/officeDocument/2006/relationships/hyperlink" Target="https://img.a.transfermarkt.technology/portrait/header/357565-1556022958.jpg?lm=1" TargetMode="External"/><Relationship Id="rId554" Type="http://schemas.openxmlformats.org/officeDocument/2006/relationships/hyperlink" Target="https://img.a.transfermarkt.technology/portrait/header/132098-1623778520.jpg?lm=1" TargetMode="External"/><Relationship Id="rId596" Type="http://schemas.openxmlformats.org/officeDocument/2006/relationships/hyperlink" Target="https://img.a.transfermarkt.technology/portrait/header/73484-1410950625.jpg?lm=1" TargetMode="External"/><Relationship Id="rId193" Type="http://schemas.openxmlformats.org/officeDocument/2006/relationships/hyperlink" Target="https://img.a.transfermarkt.technology/portrait/header/472423-1636537984.jpg?lm=1" TargetMode="External"/><Relationship Id="rId207" Type="http://schemas.openxmlformats.org/officeDocument/2006/relationships/hyperlink" Target="https://img.a.transfermarkt.technology/portrait/header/148928-1648555027.jpg?lm=1" TargetMode="External"/><Relationship Id="rId249" Type="http://schemas.openxmlformats.org/officeDocument/2006/relationships/hyperlink" Target="https://img.a.transfermarkt.technology/portrait/header/68390-1627488566.jpg?lm=1" TargetMode="External"/><Relationship Id="rId414" Type="http://schemas.openxmlformats.org/officeDocument/2006/relationships/hyperlink" Target="https://img.a.transfermarkt.technology/portrait/header/433183-1636457275.jpg?lm=1" TargetMode="External"/><Relationship Id="rId456" Type="http://schemas.openxmlformats.org/officeDocument/2006/relationships/hyperlink" Target="https://img.a.transfermarkt.technology/portrait/header/272642-1557495119.png?lm=1" TargetMode="External"/><Relationship Id="rId498" Type="http://schemas.openxmlformats.org/officeDocument/2006/relationships/hyperlink" Target="https://img.a.transfermarkt.technology/portrait/header/423744-1662074421.jpg?lm=1" TargetMode="External"/><Relationship Id="rId621" Type="http://schemas.openxmlformats.org/officeDocument/2006/relationships/hyperlink" Target="https://img.a.transfermarkt.technology/portrait/header/default.jpg?lm=1" TargetMode="External"/><Relationship Id="rId663" Type="http://schemas.openxmlformats.org/officeDocument/2006/relationships/hyperlink" Target="https://img.a.transfermarkt.technology/portrait/header/525247-1595852729.jpg?lm=1" TargetMode="External"/><Relationship Id="rId13" Type="http://schemas.openxmlformats.org/officeDocument/2006/relationships/hyperlink" Target="https://img.a.transfermarkt.technology/portrait/big/112988-1464947425.jpg?lm=1" TargetMode="External"/><Relationship Id="rId109" Type="http://schemas.openxmlformats.org/officeDocument/2006/relationships/hyperlink" Target="https://img.a.transfermarkt.technology/portrait/header/249873-1556522688.jpg?lm=1" TargetMode="External"/><Relationship Id="rId260" Type="http://schemas.openxmlformats.org/officeDocument/2006/relationships/hyperlink" Target="https://img.a.transfermarkt.technology/portrait/header/126664-1454084052.jpg?lm=1" TargetMode="External"/><Relationship Id="rId316" Type="http://schemas.openxmlformats.org/officeDocument/2006/relationships/hyperlink" Target="https://img.a.transfermarkt.technology/portrait/header/default.jpg?lm=1" TargetMode="External"/><Relationship Id="rId523" Type="http://schemas.openxmlformats.org/officeDocument/2006/relationships/hyperlink" Target="https://img.a.transfermarkt.technology/portrait/header/181579-1463132757.jpg?lm=1" TargetMode="External"/><Relationship Id="rId55" Type="http://schemas.openxmlformats.org/officeDocument/2006/relationships/hyperlink" Target="https://img.a.transfermarkt.technology/portrait/big/14086-1528450650.jpg?lm=1" TargetMode="External"/><Relationship Id="rId97" Type="http://schemas.openxmlformats.org/officeDocument/2006/relationships/hyperlink" Target="https://img.a.transfermarkt.technology/portrait/header/421637-1601546159.jpg?lm=1" TargetMode="External"/><Relationship Id="rId120" Type="http://schemas.openxmlformats.org/officeDocument/2006/relationships/hyperlink" Target="https://img.a.transfermarkt.technology/portrait/header/284857-1659559729.jpg?lm=1" TargetMode="External"/><Relationship Id="rId358" Type="http://schemas.openxmlformats.org/officeDocument/2006/relationships/hyperlink" Target="https://img.a.transfermarkt.technology/portrait/header/61651-1528450339.jpg?lm=1" TargetMode="External"/><Relationship Id="rId565" Type="http://schemas.openxmlformats.org/officeDocument/2006/relationships/hyperlink" Target="https://img.a.transfermarkt.technology/portrait/header/406638-1572887410.jpg?lm=1" TargetMode="External"/><Relationship Id="rId162" Type="http://schemas.openxmlformats.org/officeDocument/2006/relationships/hyperlink" Target="https://img.a.transfermarkt.technology/portrait/header/102258-1410951299.jpg?lm=1" TargetMode="External"/><Relationship Id="rId218" Type="http://schemas.openxmlformats.org/officeDocument/2006/relationships/hyperlink" Target="https://img.a.transfermarkt.technology/portrait/header/730893-1602085345.jpg?lm=1" TargetMode="External"/><Relationship Id="rId425" Type="http://schemas.openxmlformats.org/officeDocument/2006/relationships/hyperlink" Target="https://img.a.transfermarkt.technology/portrait/header/184573-1569853055.png?lm=1" TargetMode="External"/><Relationship Id="rId467" Type="http://schemas.openxmlformats.org/officeDocument/2006/relationships/hyperlink" Target="https://img.a.transfermarkt.technology/portrait/header/250478-1643653374.jpg?lm=1" TargetMode="External"/><Relationship Id="rId632" Type="http://schemas.openxmlformats.org/officeDocument/2006/relationships/hyperlink" Target="https://img.a.transfermarkt.technology/portrait/header/357885-1629883796.jpg?lm=1" TargetMode="External"/><Relationship Id="rId271" Type="http://schemas.openxmlformats.org/officeDocument/2006/relationships/hyperlink" Target="https://img.a.transfermarkt.technology/portrait/header/207929-1662412194.jpg?lm=1" TargetMode="External"/><Relationship Id="rId674" Type="http://schemas.openxmlformats.org/officeDocument/2006/relationships/hyperlink" Target="https://img.a.transfermarkt.technology/portrait/header/142310-1544607595.jpg?lm=1" TargetMode="External"/><Relationship Id="rId24" Type="http://schemas.openxmlformats.org/officeDocument/2006/relationships/hyperlink" Target="https://img.a.transfermarkt.technology/portrait/big/215118-1469617121.jpg?lm=1" TargetMode="External"/><Relationship Id="rId66" Type="http://schemas.openxmlformats.org/officeDocument/2006/relationships/hyperlink" Target="https://img.a.transfermarkt.technology/portrait/big/75458-1464870193.jpg?lm=1" TargetMode="External"/><Relationship Id="rId131" Type="http://schemas.openxmlformats.org/officeDocument/2006/relationships/hyperlink" Target="https://img.a.transfermarkt.technology/portrait/header/504148-1574325676.jpg?lm=1" TargetMode="External"/><Relationship Id="rId327" Type="http://schemas.openxmlformats.org/officeDocument/2006/relationships/hyperlink" Target="https://img.a.transfermarkt.technology/portrait/header/262226-1594708617.jpg?lm=1" TargetMode="External"/><Relationship Id="rId369" Type="http://schemas.openxmlformats.org/officeDocument/2006/relationships/hyperlink" Target="https://img.a.transfermarkt.technology/portrait/header/3333-1544607198.jpg?lm=1" TargetMode="External"/><Relationship Id="rId534" Type="http://schemas.openxmlformats.org/officeDocument/2006/relationships/hyperlink" Target="https://img.a.transfermarkt.technology/portrait/header/318523-1582538263.jpg?lm=1" TargetMode="External"/><Relationship Id="rId576" Type="http://schemas.openxmlformats.org/officeDocument/2006/relationships/hyperlink" Target="https://img.a.transfermarkt.technology/portrait/header/297212-1543411072.jpg?lm=1" TargetMode="External"/><Relationship Id="rId173" Type="http://schemas.openxmlformats.org/officeDocument/2006/relationships/hyperlink" Target="https://img.a.transfermarkt.technology/portrait/header/101500-1520420314.jpg?lm=1" TargetMode="External"/><Relationship Id="rId229" Type="http://schemas.openxmlformats.org/officeDocument/2006/relationships/hyperlink" Target="https://img.a.transfermarkt.technology/portrait/header/85177-1459244656.jpg?lm=1" TargetMode="External"/><Relationship Id="rId380" Type="http://schemas.openxmlformats.org/officeDocument/2006/relationships/hyperlink" Target="https://img.a.transfermarkt.technology/portrait/header/551001-1655972954.jpg?lm=1" TargetMode="External"/><Relationship Id="rId436" Type="http://schemas.openxmlformats.org/officeDocument/2006/relationships/hyperlink" Target="https://img.a.transfermarkt.technology/portrait/header/583189-1620800347.jpg?lm=1" TargetMode="External"/><Relationship Id="rId601" Type="http://schemas.openxmlformats.org/officeDocument/2006/relationships/hyperlink" Target="https://img.a.transfermarkt.technology/portrait/header/192875-1535223256.jpeg?lm=1" TargetMode="External"/><Relationship Id="rId643" Type="http://schemas.openxmlformats.org/officeDocument/2006/relationships/hyperlink" Target="https://img.a.transfermarkt.technology/portrait/header/293200-1647595523.png?lm=1" TargetMode="External"/><Relationship Id="rId240" Type="http://schemas.openxmlformats.org/officeDocument/2006/relationships/hyperlink" Target="https://img.a.transfermarkt.technology/portrait/header/507254-1571993452.jpg?lm=1" TargetMode="External"/><Relationship Id="rId478" Type="http://schemas.openxmlformats.org/officeDocument/2006/relationships/hyperlink" Target="https://img.a.transfermarkt.technology/portrait/header/85475-1520418021.jpg?lm=1" TargetMode="External"/><Relationship Id="rId685" Type="http://schemas.openxmlformats.org/officeDocument/2006/relationships/hyperlink" Target="https://img.a.transfermarkt.technology/portrait/header/504581-1639140648.jpg?lm=1" TargetMode="External"/><Relationship Id="rId35" Type="http://schemas.openxmlformats.org/officeDocument/2006/relationships/hyperlink" Target="https://img.a.transfermarkt.technology/portrait/big/191217-1662073878.jpg?lm=1" TargetMode="External"/><Relationship Id="rId77" Type="http://schemas.openxmlformats.org/officeDocument/2006/relationships/hyperlink" Target="https://img.a.transfermarkt.technology/portrait/header/61653-1471862452.jpg?lm=1" TargetMode="External"/><Relationship Id="rId100" Type="http://schemas.openxmlformats.org/officeDocument/2006/relationships/hyperlink" Target="https://img.a.transfermarkt.technology/portrait/header/372240-1538466176.jpg?lm=1" TargetMode="External"/><Relationship Id="rId282" Type="http://schemas.openxmlformats.org/officeDocument/2006/relationships/hyperlink" Target="https://img.a.transfermarkt.technology/portrait/header/591193-1593673777.jpg?lm=1" TargetMode="External"/><Relationship Id="rId338" Type="http://schemas.openxmlformats.org/officeDocument/2006/relationships/hyperlink" Target="https://img.a.transfermarkt.technology/portrait/header/61560-1520608424.jpg?lm=1" TargetMode="External"/><Relationship Id="rId503" Type="http://schemas.openxmlformats.org/officeDocument/2006/relationships/hyperlink" Target="https://img.a.transfermarkt.technology/portrait/header/361260-1547655969.jpg?lm=1" TargetMode="External"/><Relationship Id="rId545" Type="http://schemas.openxmlformats.org/officeDocument/2006/relationships/hyperlink" Target="https://img.a.transfermarkt.technology/portrait/header/37304-1464869790.jpg?lm=1" TargetMode="External"/><Relationship Id="rId587" Type="http://schemas.openxmlformats.org/officeDocument/2006/relationships/hyperlink" Target="https://img.a.transfermarkt.technology/portrait/header/581598-1606476100.jpg?lm=1" TargetMode="External"/><Relationship Id="rId8" Type="http://schemas.openxmlformats.org/officeDocument/2006/relationships/hyperlink" Target="https://img.a.transfermarkt.technology/portrait/big/300716-1475672770.jpg?lm=1" TargetMode="External"/><Relationship Id="rId142" Type="http://schemas.openxmlformats.org/officeDocument/2006/relationships/hyperlink" Target="https://img.a.transfermarkt.technology/portrait/header/484551-1659355310.jpg?lm=1" TargetMode="External"/><Relationship Id="rId184" Type="http://schemas.openxmlformats.org/officeDocument/2006/relationships/hyperlink" Target="https://img.a.transfermarkt.technology/portrait/header/default.jpg?lm=1" TargetMode="External"/><Relationship Id="rId391" Type="http://schemas.openxmlformats.org/officeDocument/2006/relationships/hyperlink" Target="https://img.a.transfermarkt.technology/portrait/header/176553-1564994239.jpg?lm=1" TargetMode="External"/><Relationship Id="rId405" Type="http://schemas.openxmlformats.org/officeDocument/2006/relationships/hyperlink" Target="https://img.a.transfermarkt.technology/portrait/header/398184-1620308050.jpg?lm=1" TargetMode="External"/><Relationship Id="rId447" Type="http://schemas.openxmlformats.org/officeDocument/2006/relationships/hyperlink" Target="https://img.a.transfermarkt.technology/portrait/header/640026-1612447506.jpg?lm=1" TargetMode="External"/><Relationship Id="rId612" Type="http://schemas.openxmlformats.org/officeDocument/2006/relationships/hyperlink" Target="https://img.a.transfermarkt.technology/portrait/header/409106-1610479977.jpeg?lm=1" TargetMode="External"/><Relationship Id="rId251" Type="http://schemas.openxmlformats.org/officeDocument/2006/relationships/hyperlink" Target="https://img.a.transfermarkt.technology/portrait/header/378710-1575040968.jpg?lm=1" TargetMode="External"/><Relationship Id="rId489" Type="http://schemas.openxmlformats.org/officeDocument/2006/relationships/hyperlink" Target="https://img.a.transfermarkt.technology/portrait/header/46972-1528815465.jpg?lm=1" TargetMode="External"/><Relationship Id="rId654" Type="http://schemas.openxmlformats.org/officeDocument/2006/relationships/hyperlink" Target="https://img.a.transfermarkt.technology/portrait/header/419025-1662362174.jpg?lm=1" TargetMode="External"/><Relationship Id="rId46" Type="http://schemas.openxmlformats.org/officeDocument/2006/relationships/hyperlink" Target="https://img.a.transfermarkt.technology/portrait/big/324358-1538466436.jpg?lm=1" TargetMode="External"/><Relationship Id="rId293" Type="http://schemas.openxmlformats.org/officeDocument/2006/relationships/hyperlink" Target="https://img.a.transfermarkt.technology/portrait/header/131505-1447247512.jpg?lm=1" TargetMode="External"/><Relationship Id="rId307" Type="http://schemas.openxmlformats.org/officeDocument/2006/relationships/hyperlink" Target="https://img.a.transfermarkt.technology/portrait/header/587003-1574325615.jpg?lm=1" TargetMode="External"/><Relationship Id="rId349" Type="http://schemas.openxmlformats.org/officeDocument/2006/relationships/hyperlink" Target="https://img.a.transfermarkt.technology/portrait/header/2857-1547722193.jpg?lm=1" TargetMode="External"/><Relationship Id="rId514" Type="http://schemas.openxmlformats.org/officeDocument/2006/relationships/hyperlink" Target="https://img.a.transfermarkt.technology/portrait/header/default.jpg?lm=1" TargetMode="External"/><Relationship Id="rId556" Type="http://schemas.openxmlformats.org/officeDocument/2006/relationships/hyperlink" Target="https://img.a.transfermarkt.technology/portrait/header/175722-1490363990.jpg?lm=1" TargetMode="External"/><Relationship Id="rId88" Type="http://schemas.openxmlformats.org/officeDocument/2006/relationships/hyperlink" Target="https://img.a.transfermarkt.technology/portrait/header/442248-1596444304.jpg?lm=1" TargetMode="External"/><Relationship Id="rId111" Type="http://schemas.openxmlformats.org/officeDocument/2006/relationships/hyperlink" Target="https://img.a.transfermarkt.technology/portrait/header/default.jpg?lm=1" TargetMode="External"/><Relationship Id="rId153" Type="http://schemas.openxmlformats.org/officeDocument/2006/relationships/hyperlink" Target="https://img.a.transfermarkt.technology/portrait/header/345468-1519842510.jpg?lm=1" TargetMode="External"/><Relationship Id="rId195" Type="http://schemas.openxmlformats.org/officeDocument/2006/relationships/hyperlink" Target="https://img.a.transfermarkt.technology/portrait/header/225083-1598302373.jpg?lm=1" TargetMode="External"/><Relationship Id="rId209" Type="http://schemas.openxmlformats.org/officeDocument/2006/relationships/hyperlink" Target="https://img.a.transfermarkt.technology/portrait/header/131978-1662368517.jpg?lm=1" TargetMode="External"/><Relationship Id="rId360" Type="http://schemas.openxmlformats.org/officeDocument/2006/relationships/hyperlink" Target="https://img.a.transfermarkt.technology/portrait/header/340950-1633340107.jpg?lm=1" TargetMode="External"/><Relationship Id="rId416" Type="http://schemas.openxmlformats.org/officeDocument/2006/relationships/hyperlink" Target="https://img.a.transfermarkt.technology/portrait/header/628451-1622622694.jpg?lm=1" TargetMode="External"/><Relationship Id="rId598" Type="http://schemas.openxmlformats.org/officeDocument/2006/relationships/hyperlink" Target="https://img.a.transfermarkt.technology/portrait/header/290017-1661251137.jpg?lm=1" TargetMode="External"/><Relationship Id="rId220" Type="http://schemas.openxmlformats.org/officeDocument/2006/relationships/hyperlink" Target="https://img.a.transfermarkt.technology/portrait/header/260827-1624804427.jpg?lm=1" TargetMode="External"/><Relationship Id="rId458" Type="http://schemas.openxmlformats.org/officeDocument/2006/relationships/hyperlink" Target="https://img.a.transfermarkt.technology/portrait/header/74960-1553510230.jpg?lm=1" TargetMode="External"/><Relationship Id="rId623" Type="http://schemas.openxmlformats.org/officeDocument/2006/relationships/hyperlink" Target="https://img.a.transfermarkt.technology/portrait/header/39037-1518793959.jpg?lm=1" TargetMode="External"/><Relationship Id="rId665" Type="http://schemas.openxmlformats.org/officeDocument/2006/relationships/hyperlink" Target="https://img.a.transfermarkt.technology/portrait/header/231572-1474546433.jpg?lm=1" TargetMode="External"/><Relationship Id="rId15" Type="http://schemas.openxmlformats.org/officeDocument/2006/relationships/hyperlink" Target="https://img.a.transfermarkt.technology/portrait/big/381967-1517942918.jpg?lm=1" TargetMode="External"/><Relationship Id="rId57" Type="http://schemas.openxmlformats.org/officeDocument/2006/relationships/hyperlink" Target="https://img.a.transfermarkt.technology/portrait/big/215118-1469617121.jpg?lm=1" TargetMode="External"/><Relationship Id="rId262" Type="http://schemas.openxmlformats.org/officeDocument/2006/relationships/hyperlink" Target="https://img.a.transfermarkt.technology/portrait/header/258883-1657098346.jpg?lm=1" TargetMode="External"/><Relationship Id="rId318" Type="http://schemas.openxmlformats.org/officeDocument/2006/relationships/hyperlink" Target="https://img.a.transfermarkt.technology/portrait/header/default.jpg?lm=1" TargetMode="External"/><Relationship Id="rId525" Type="http://schemas.openxmlformats.org/officeDocument/2006/relationships/hyperlink" Target="https://img.a.transfermarkt.technology/portrait/header/563963-1576674517.jpg?lm=1" TargetMode="External"/><Relationship Id="rId567" Type="http://schemas.openxmlformats.org/officeDocument/2006/relationships/hyperlink" Target="https://img.a.transfermarkt.technology/portrait/header/392775-1554559145.jpg?lm=1" TargetMode="External"/><Relationship Id="rId99" Type="http://schemas.openxmlformats.org/officeDocument/2006/relationships/hyperlink" Target="https://img.a.transfermarkt.technology/portrait/header/533916-1596444470.jpg?lm=1" TargetMode="External"/><Relationship Id="rId122" Type="http://schemas.openxmlformats.org/officeDocument/2006/relationships/hyperlink" Target="https://img.a.transfermarkt.technology/portrait/header/144028-1527519816.jpg?lm=1" TargetMode="External"/><Relationship Id="rId164" Type="http://schemas.openxmlformats.org/officeDocument/2006/relationships/hyperlink" Target="https://img.a.transfermarkt.technology/portrait/header/214666-1525085344.jpg?lm=1" TargetMode="External"/><Relationship Id="rId371" Type="http://schemas.openxmlformats.org/officeDocument/2006/relationships/hyperlink" Target="https://img.a.transfermarkt.technology/portrait/header/565822-1580132598.jpg?lm=1" TargetMode="External"/><Relationship Id="rId427" Type="http://schemas.openxmlformats.org/officeDocument/2006/relationships/hyperlink" Target="https://img.a.transfermarkt.technology/portrait/header/401173-1632686361.jpg?lm=1" TargetMode="External"/><Relationship Id="rId469" Type="http://schemas.openxmlformats.org/officeDocument/2006/relationships/hyperlink" Target="https://img.a.transfermarkt.technology/portrait/header/346707-1549538960.jpg?lm=1" TargetMode="External"/><Relationship Id="rId634" Type="http://schemas.openxmlformats.org/officeDocument/2006/relationships/hyperlink" Target="https://img.a.transfermarkt.technology/portrait/header/121477-1520417734.jpg?lm=1" TargetMode="External"/><Relationship Id="rId676" Type="http://schemas.openxmlformats.org/officeDocument/2006/relationships/hyperlink" Target="https://img.a.transfermarkt.technology/portrait/header/487465-1607089608.jpg?lm=1" TargetMode="External"/><Relationship Id="rId26" Type="http://schemas.openxmlformats.org/officeDocument/2006/relationships/hyperlink" Target="https://img.a.transfermarkt.technology/portrait/big/503770-1611906508.jpg?lm=1" TargetMode="External"/><Relationship Id="rId231" Type="http://schemas.openxmlformats.org/officeDocument/2006/relationships/hyperlink" Target="https://img.a.transfermarkt.technology/portrait/header/207014-1484309675.jpg?lm=1" TargetMode="External"/><Relationship Id="rId273" Type="http://schemas.openxmlformats.org/officeDocument/2006/relationships/hyperlink" Target="https://img.a.transfermarkt.technology/portrait/header/511550-1553872488.jpg?lm=1" TargetMode="External"/><Relationship Id="rId329" Type="http://schemas.openxmlformats.org/officeDocument/2006/relationships/hyperlink" Target="https://img.a.transfermarkt.technology/portrait/header/197838-1583156197.jpg?lm=1" TargetMode="External"/><Relationship Id="rId480" Type="http://schemas.openxmlformats.org/officeDocument/2006/relationships/hyperlink" Target="https://img.a.transfermarkt.technology/portrait/header/226049-1543410352.jpg?lm=1" TargetMode="External"/><Relationship Id="rId536" Type="http://schemas.openxmlformats.org/officeDocument/2006/relationships/hyperlink" Target="https://img.a.transfermarkt.technology/portrait/header/250426-1483630797.jpg?lm=1" TargetMode="External"/><Relationship Id="rId68" Type="http://schemas.openxmlformats.org/officeDocument/2006/relationships/hyperlink" Target="https://img.a.transfermarkt.technology/portrait/big/533662-1641461875.jpg?lm=1" TargetMode="External"/><Relationship Id="rId133" Type="http://schemas.openxmlformats.org/officeDocument/2006/relationships/hyperlink" Target="https://img.a.transfermarkt.technology/portrait/header/67063-1528450601.jpg?lm=1" TargetMode="External"/><Relationship Id="rId175" Type="http://schemas.openxmlformats.org/officeDocument/2006/relationships/hyperlink" Target="https://img.a.transfermarkt.technology/portrait/header/45494-1456302077.jpg?lm=1" TargetMode="External"/><Relationship Id="rId340" Type="http://schemas.openxmlformats.org/officeDocument/2006/relationships/hyperlink" Target="https://img.a.transfermarkt.technology/portrait/header/475411-1576665174.jpg?lm=1" TargetMode="External"/><Relationship Id="rId578" Type="http://schemas.openxmlformats.org/officeDocument/2006/relationships/hyperlink" Target="https://img.a.transfermarkt.technology/portrait/header/428016-1618736681.jpg?lm=1" TargetMode="External"/><Relationship Id="rId200" Type="http://schemas.openxmlformats.org/officeDocument/2006/relationships/hyperlink" Target="https://img.a.transfermarkt.technology/portrait/header/170527-1648480995.jpg?lm=1" TargetMode="External"/><Relationship Id="rId382" Type="http://schemas.openxmlformats.org/officeDocument/2006/relationships/hyperlink" Target="https://img.a.transfermarkt.technology/portrait/header/371814-1565181228.jpg?lm=1" TargetMode="External"/><Relationship Id="rId438" Type="http://schemas.openxmlformats.org/officeDocument/2006/relationships/hyperlink" Target="https://img.a.transfermarkt.technology/portrait/header/48280-1619791055.jpg?lm=1" TargetMode="External"/><Relationship Id="rId603" Type="http://schemas.openxmlformats.org/officeDocument/2006/relationships/hyperlink" Target="https://img.a.transfermarkt.technology/portrait/header/81512-1454943262.jpg?lm=1" TargetMode="External"/><Relationship Id="rId645" Type="http://schemas.openxmlformats.org/officeDocument/2006/relationships/hyperlink" Target="https://img.a.transfermarkt.technology/portrait/header/140191-1473150244.jpg?lm=1" TargetMode="External"/><Relationship Id="rId687" Type="http://schemas.openxmlformats.org/officeDocument/2006/relationships/hyperlink" Target="https://img.a.transfermarkt.technology/portrait/header/539807-1660034629.jpg?lm=1" TargetMode="External"/><Relationship Id="rId242" Type="http://schemas.openxmlformats.org/officeDocument/2006/relationships/hyperlink" Target="https://img.a.transfermarkt.technology/portrait/header/596821-1579695871.jpg?lm=1" TargetMode="External"/><Relationship Id="rId284" Type="http://schemas.openxmlformats.org/officeDocument/2006/relationships/hyperlink" Target="https://img.a.transfermarkt.technology/portrait/header/default.jpg?lm=1" TargetMode="External"/><Relationship Id="rId491" Type="http://schemas.openxmlformats.org/officeDocument/2006/relationships/hyperlink" Target="https://img.a.transfermarkt.technology/portrait/header/471690-1662465106.png?lm=1" TargetMode="External"/><Relationship Id="rId505" Type="http://schemas.openxmlformats.org/officeDocument/2006/relationships/hyperlink" Target="https://img.a.transfermarkt.technology/portrait/header/201574-1543493507.jpg?lm=1" TargetMode="External"/><Relationship Id="rId37" Type="http://schemas.openxmlformats.org/officeDocument/2006/relationships/hyperlink" Target="https://img.a.transfermarkt.technology/portrait/big/668495-1608204598.jpg?lm=1" TargetMode="External"/><Relationship Id="rId79" Type="http://schemas.openxmlformats.org/officeDocument/2006/relationships/hyperlink" Target="https://img.a.transfermarkt.technology/portrait/header/default.jpg?lm=1" TargetMode="External"/><Relationship Id="rId102" Type="http://schemas.openxmlformats.org/officeDocument/2006/relationships/hyperlink" Target="https://img.a.transfermarkt.technology/portrait/header/204294-1483001727.jpg?lm=1" TargetMode="External"/><Relationship Id="rId144" Type="http://schemas.openxmlformats.org/officeDocument/2006/relationships/hyperlink" Target="https://img.a.transfermarkt.technology/portrait/header/166240-1618656133.jpg?lm=1" TargetMode="External"/><Relationship Id="rId547" Type="http://schemas.openxmlformats.org/officeDocument/2006/relationships/hyperlink" Target="https://img.a.transfermarkt.technology/portrait/header/444211-1595844096.jpg?lm=1" TargetMode="External"/><Relationship Id="rId589" Type="http://schemas.openxmlformats.org/officeDocument/2006/relationships/hyperlink" Target="https://img.a.transfermarkt.technology/portrait/header/448854-1608489908.jpg?lm=1" TargetMode="External"/><Relationship Id="rId90" Type="http://schemas.openxmlformats.org/officeDocument/2006/relationships/hyperlink" Target="https://img.a.transfermarkt.technology/portrait/header/251845-1538466933.jpg?lm=1" TargetMode="External"/><Relationship Id="rId186" Type="http://schemas.openxmlformats.org/officeDocument/2006/relationships/hyperlink" Target="https://img.a.transfermarkt.technology/portrait/header/442531-1600951863.jpg?lm=1" TargetMode="External"/><Relationship Id="rId351" Type="http://schemas.openxmlformats.org/officeDocument/2006/relationships/hyperlink" Target="https://img.a.transfermarkt.technology/portrait/header/129588-1572887027.jpg?lm=1" TargetMode="External"/><Relationship Id="rId393" Type="http://schemas.openxmlformats.org/officeDocument/2006/relationships/hyperlink" Target="https://img.a.transfermarkt.technology/portrait/header/88755-1626449012.jpg?lm=1" TargetMode="External"/><Relationship Id="rId407" Type="http://schemas.openxmlformats.org/officeDocument/2006/relationships/hyperlink" Target="https://img.a.transfermarkt.technology/portrait/header/221624-1551259786.jpg?lm=1" TargetMode="External"/><Relationship Id="rId449" Type="http://schemas.openxmlformats.org/officeDocument/2006/relationships/hyperlink" Target="https://img.a.transfermarkt.technology/portrait/header/536835-1591610911.jpg?lm=1" TargetMode="External"/><Relationship Id="rId614" Type="http://schemas.openxmlformats.org/officeDocument/2006/relationships/hyperlink" Target="https://img.a.transfermarkt.technology/portrait/header/60577-1535017391.jpg?lm=1" TargetMode="External"/><Relationship Id="rId656" Type="http://schemas.openxmlformats.org/officeDocument/2006/relationships/hyperlink" Target="https://img.a.transfermarkt.technology/portrait/header/531461-1646904971.jpg?lm=1" TargetMode="External"/><Relationship Id="rId211" Type="http://schemas.openxmlformats.org/officeDocument/2006/relationships/hyperlink" Target="https://img.a.transfermarkt.technology/portrait/header/181778-1660636930.jpg?lm=1" TargetMode="External"/><Relationship Id="rId253" Type="http://schemas.openxmlformats.org/officeDocument/2006/relationships/hyperlink" Target="https://img.a.transfermarkt.technology/portrait/header/503733-1660588736.jpg?lm=1" TargetMode="External"/><Relationship Id="rId295" Type="http://schemas.openxmlformats.org/officeDocument/2006/relationships/hyperlink" Target="https://img.a.transfermarkt.technology/portrait/header/92738-1469005567.jpg?lm=1" TargetMode="External"/><Relationship Id="rId309" Type="http://schemas.openxmlformats.org/officeDocument/2006/relationships/hyperlink" Target="https://img.a.transfermarkt.technology/portrait/header/531957-1633425778.png?lm=1" TargetMode="External"/><Relationship Id="rId460" Type="http://schemas.openxmlformats.org/officeDocument/2006/relationships/hyperlink" Target="https://img.a.transfermarkt.technology/portrait/header/340329-1594990046.jpg?lm=1" TargetMode="External"/><Relationship Id="rId516" Type="http://schemas.openxmlformats.org/officeDocument/2006/relationships/hyperlink" Target="https://img.a.transfermarkt.technology/portrait/header/433186-1544621857.jpg?lm=1" TargetMode="External"/><Relationship Id="rId48" Type="http://schemas.openxmlformats.org/officeDocument/2006/relationships/hyperlink" Target="https://img.a.transfermarkt.technology/portrait/big/413403-1538465639.jpg?lm=1" TargetMode="External"/><Relationship Id="rId113" Type="http://schemas.openxmlformats.org/officeDocument/2006/relationships/hyperlink" Target="https://img.a.transfermarkt.technology/portrait/header/465606-1562226032.jpg?lm=1" TargetMode="External"/><Relationship Id="rId320" Type="http://schemas.openxmlformats.org/officeDocument/2006/relationships/hyperlink" Target="https://img.a.transfermarkt.technology/portrait/header/16911-1659600543.jpg?lm=1" TargetMode="External"/><Relationship Id="rId558" Type="http://schemas.openxmlformats.org/officeDocument/2006/relationships/hyperlink" Target="https://img.a.transfermarkt.technology/portrait/header/192765-1456302282.jpg?lm=1" TargetMode="External"/><Relationship Id="rId155" Type="http://schemas.openxmlformats.org/officeDocument/2006/relationships/hyperlink" Target="https://img.a.transfermarkt.technology/portrait/header/584769-1543493995.jpg?lm=1" TargetMode="External"/><Relationship Id="rId197" Type="http://schemas.openxmlformats.org/officeDocument/2006/relationships/hyperlink" Target="https://img.a.transfermarkt.technology/portrait/header/346314-1520605508.jpg?lm=1" TargetMode="External"/><Relationship Id="rId362" Type="http://schemas.openxmlformats.org/officeDocument/2006/relationships/hyperlink" Target="https://img.a.transfermarkt.technology/portrait/header/60444-1540568423.jpg?lm=1" TargetMode="External"/><Relationship Id="rId418" Type="http://schemas.openxmlformats.org/officeDocument/2006/relationships/hyperlink" Target="https://img.a.transfermarkt.technology/portrait/header/621997-1655972071.jpg?lm=1" TargetMode="External"/><Relationship Id="rId625" Type="http://schemas.openxmlformats.org/officeDocument/2006/relationships/hyperlink" Target="https://img.a.transfermarkt.technology/portrait/header/default.jpg?lm=1" TargetMode="External"/><Relationship Id="rId222" Type="http://schemas.openxmlformats.org/officeDocument/2006/relationships/hyperlink" Target="https://img.a.transfermarkt.technology/portrait/header/64399-1447229636.jpg?lm=1" TargetMode="External"/><Relationship Id="rId264" Type="http://schemas.openxmlformats.org/officeDocument/2006/relationships/hyperlink" Target="https://img.a.transfermarkt.technology/portrait/header/80197-1613387915.png?lm=1" TargetMode="External"/><Relationship Id="rId471" Type="http://schemas.openxmlformats.org/officeDocument/2006/relationships/hyperlink" Target="https://img.a.transfermarkt.technology/portrait/header/162029-1407329548.jpg?lm=1" TargetMode="External"/><Relationship Id="rId667" Type="http://schemas.openxmlformats.org/officeDocument/2006/relationships/hyperlink" Target="https://img.a.transfermarkt.technology/portrait/header/578391-1544024458.jpg?lm=1" TargetMode="External"/><Relationship Id="rId17" Type="http://schemas.openxmlformats.org/officeDocument/2006/relationships/hyperlink" Target="https://img.a.transfermarkt.technology/portrait/big/253341-1469196379.jpg?lm=1" TargetMode="External"/><Relationship Id="rId59" Type="http://schemas.openxmlformats.org/officeDocument/2006/relationships/hyperlink" Target="https://img.a.transfermarkt.technology/portrait/big/342046-1641553669.jpg?lm=1" TargetMode="External"/><Relationship Id="rId124" Type="http://schemas.openxmlformats.org/officeDocument/2006/relationships/hyperlink" Target="https://img.a.transfermarkt.technology/portrait/header/217115-1538466336.jpg?lm=1" TargetMode="External"/><Relationship Id="rId527" Type="http://schemas.openxmlformats.org/officeDocument/2006/relationships/hyperlink" Target="https://img.a.transfermarkt.technology/portrait/header/341051-1544454639.jpg?lm=1" TargetMode="External"/><Relationship Id="rId569" Type="http://schemas.openxmlformats.org/officeDocument/2006/relationships/hyperlink" Target="https://img.a.transfermarkt.technology/portrait/header/249126-1457456772.jpg?lm=1" TargetMode="External"/><Relationship Id="rId70" Type="http://schemas.openxmlformats.org/officeDocument/2006/relationships/hyperlink" Target="https://img.a.transfermarkt.technology/portrait/big/234189-1644332670.png?lm=1" TargetMode="External"/><Relationship Id="rId166" Type="http://schemas.openxmlformats.org/officeDocument/2006/relationships/hyperlink" Target="https://img.a.transfermarkt.technology/portrait/header/14221-1616164563.png?lm=1" TargetMode="External"/><Relationship Id="rId331" Type="http://schemas.openxmlformats.org/officeDocument/2006/relationships/hyperlink" Target="https://img.a.transfermarkt.technology/portrait/header/406040-1659682867.jpg?lm=1" TargetMode="External"/><Relationship Id="rId373" Type="http://schemas.openxmlformats.org/officeDocument/2006/relationships/hyperlink" Target="https://img.a.transfermarkt.technology/portrait/header/340918-1565358765.jpg?lm=1" TargetMode="External"/><Relationship Id="rId429" Type="http://schemas.openxmlformats.org/officeDocument/2006/relationships/hyperlink" Target="https://img.a.transfermarkt.technology/portrait/header/477758-1617030255.jpg?lm=1" TargetMode="External"/><Relationship Id="rId580" Type="http://schemas.openxmlformats.org/officeDocument/2006/relationships/hyperlink" Target="https://img.a.transfermarkt.technology/portrait/header/default.jpg?lm=1" TargetMode="External"/><Relationship Id="rId636" Type="http://schemas.openxmlformats.org/officeDocument/2006/relationships/hyperlink" Target="https://img.a.transfermarkt.technology/portrait/header/157672-1487754678.jpg?lm=1" TargetMode="External"/><Relationship Id="rId1" Type="http://schemas.openxmlformats.org/officeDocument/2006/relationships/hyperlink" Target="https://img.a.transfermarkt.technology/portrait/big/433177-1582630395.jpg?lm=1" TargetMode="External"/><Relationship Id="rId233" Type="http://schemas.openxmlformats.org/officeDocument/2006/relationships/hyperlink" Target="https://img.a.transfermarkt.technology/portrait/header/50201-1576743159.jpg?lm=1" TargetMode="External"/><Relationship Id="rId440" Type="http://schemas.openxmlformats.org/officeDocument/2006/relationships/hyperlink" Target="https://img.a.transfermarkt.technology/portrait/header/141660-1476872812.jpg?lm=1" TargetMode="External"/><Relationship Id="rId678" Type="http://schemas.openxmlformats.org/officeDocument/2006/relationships/hyperlink" Target="https://img.a.transfermarkt.technology/portrait/header/485583-1557308911.jpg?lm=1" TargetMode="External"/><Relationship Id="rId28" Type="http://schemas.openxmlformats.org/officeDocument/2006/relationships/hyperlink" Target="https://img.a.transfermarkt.technology/portrait/header/default.jpg?lm=1" TargetMode="External"/><Relationship Id="rId275" Type="http://schemas.openxmlformats.org/officeDocument/2006/relationships/hyperlink" Target="https://img.a.transfermarkt.technology/portrait/header/default.jpg?lm=1" TargetMode="External"/><Relationship Id="rId300" Type="http://schemas.openxmlformats.org/officeDocument/2006/relationships/hyperlink" Target="https://img.a.transfermarkt.technology/portrait/header/328784-1533733408.jpg?lm=1" TargetMode="External"/><Relationship Id="rId482" Type="http://schemas.openxmlformats.org/officeDocument/2006/relationships/hyperlink" Target="https://img.a.transfermarkt.technology/portrait/header/170321-1414660536.jpg?lm=1" TargetMode="External"/><Relationship Id="rId538" Type="http://schemas.openxmlformats.org/officeDocument/2006/relationships/hyperlink" Target="https://img.a.transfermarkt.technology/portrait/header/413032-1558511607.png?lm=1" TargetMode="External"/><Relationship Id="rId81" Type="http://schemas.openxmlformats.org/officeDocument/2006/relationships/hyperlink" Target="https://img.a.transfermarkt.technology/portrait/header/646658-1650877403.jpg?lm=1" TargetMode="External"/><Relationship Id="rId135" Type="http://schemas.openxmlformats.org/officeDocument/2006/relationships/hyperlink" Target="https://img.a.transfermarkt.technology/portrait/header/134270-1583252763.jpg?lm=1" TargetMode="External"/><Relationship Id="rId177" Type="http://schemas.openxmlformats.org/officeDocument/2006/relationships/hyperlink" Target="https://img.a.transfermarkt.technology/portrait/header/15773-1520607738.jpg?lm=1" TargetMode="External"/><Relationship Id="rId342" Type="http://schemas.openxmlformats.org/officeDocument/2006/relationships/hyperlink" Target="https://img.a.transfermarkt.technology/portrait/header/246968-1414660679.jpg?lm=1" TargetMode="External"/><Relationship Id="rId384" Type="http://schemas.openxmlformats.org/officeDocument/2006/relationships/hyperlink" Target="https://img.a.transfermarkt.technology/portrait/header/632349-1633426240.jpg?lm=1" TargetMode="External"/><Relationship Id="rId591" Type="http://schemas.openxmlformats.org/officeDocument/2006/relationships/hyperlink" Target="https://img.a.transfermarkt.technology/portrait/header/91059-1657800741.jpg?lm=1" TargetMode="External"/><Relationship Id="rId605" Type="http://schemas.openxmlformats.org/officeDocument/2006/relationships/hyperlink" Target="https://img.a.transfermarkt.technology/portrait/header/459463-1516113118.jpg?lm=1" TargetMode="External"/><Relationship Id="rId202" Type="http://schemas.openxmlformats.org/officeDocument/2006/relationships/hyperlink" Target="https://img.a.transfermarkt.technology/portrait/header/202886-1518793502.jpg?lm=1" TargetMode="External"/><Relationship Id="rId244" Type="http://schemas.openxmlformats.org/officeDocument/2006/relationships/hyperlink" Target="https://img.a.transfermarkt.technology/portrait/header/78959-1475584700.jpg?lm=1" TargetMode="External"/><Relationship Id="rId647" Type="http://schemas.openxmlformats.org/officeDocument/2006/relationships/hyperlink" Target="https://img.a.transfermarkt.technology/portrait/header/120629-1447254969.jpg?lm=1" TargetMode="External"/><Relationship Id="rId689" Type="http://schemas.openxmlformats.org/officeDocument/2006/relationships/hyperlink" Target="https://img.a.transfermarkt.technology/portrait/header/444641-1575280505.png?lm=1" TargetMode="External"/><Relationship Id="rId39" Type="http://schemas.openxmlformats.org/officeDocument/2006/relationships/hyperlink" Target="https://img.a.transfermarkt.technology/portrait/big/503769-1524467160.jpg?lm=1" TargetMode="External"/><Relationship Id="rId286" Type="http://schemas.openxmlformats.org/officeDocument/2006/relationships/hyperlink" Target="https://img.a.transfermarkt.technology/portrait/header/default.jpg?lm=1" TargetMode="External"/><Relationship Id="rId451" Type="http://schemas.openxmlformats.org/officeDocument/2006/relationships/hyperlink" Target="https://img.a.transfermarkt.technology/portrait/header/34130-1464863026.jpg?lm=1" TargetMode="External"/><Relationship Id="rId493" Type="http://schemas.openxmlformats.org/officeDocument/2006/relationships/hyperlink" Target="https://img.a.transfermarkt.technology/portrait/header/s_33027_762_2013_08_07_1.jpg?lm=1" TargetMode="External"/><Relationship Id="rId507" Type="http://schemas.openxmlformats.org/officeDocument/2006/relationships/hyperlink" Target="https://img.a.transfermarkt.technology/portrait/header/434223-1494428335.jpg?lm=1" TargetMode="External"/><Relationship Id="rId549" Type="http://schemas.openxmlformats.org/officeDocument/2006/relationships/hyperlink" Target="https://img.a.transfermarkt.technology/portrait/header/default.jpg?lm=1" TargetMode="External"/><Relationship Id="rId50" Type="http://schemas.openxmlformats.org/officeDocument/2006/relationships/hyperlink" Target="https://img.a.transfermarkt.technology/portrait/big/321247-1609843064.jpg?lm=1" TargetMode="External"/><Relationship Id="rId104" Type="http://schemas.openxmlformats.org/officeDocument/2006/relationships/hyperlink" Target="https://img.a.transfermarkt.technology/portrait/header/340321-1596444356.jpg?lm=1" TargetMode="External"/><Relationship Id="rId146" Type="http://schemas.openxmlformats.org/officeDocument/2006/relationships/hyperlink" Target="https://img.a.transfermarkt.technology/portrait/header/401604-1659559936.jpg?lm=1" TargetMode="External"/><Relationship Id="rId188" Type="http://schemas.openxmlformats.org/officeDocument/2006/relationships/hyperlink" Target="https://img.a.transfermarkt.technology/portrait/header/29241-1661856081.jpg?lm=1" TargetMode="External"/><Relationship Id="rId311" Type="http://schemas.openxmlformats.org/officeDocument/2006/relationships/hyperlink" Target="https://img.a.transfermarkt.technology/portrait/header/474701-1643115563.jpg?lm=1" TargetMode="External"/><Relationship Id="rId353" Type="http://schemas.openxmlformats.org/officeDocument/2006/relationships/hyperlink" Target="https://img.a.transfermarkt.technology/portrait/header/139208-1620651710.jpg?lm=1" TargetMode="External"/><Relationship Id="rId395" Type="http://schemas.openxmlformats.org/officeDocument/2006/relationships/hyperlink" Target="https://img.a.transfermarkt.technology/portrait/header/134425-1577051521.jpg?lm=1" TargetMode="External"/><Relationship Id="rId409" Type="http://schemas.openxmlformats.org/officeDocument/2006/relationships/hyperlink" Target="https://img.a.transfermarkt.technology/portrait/header/583199-1633704255.jpg?lm=1" TargetMode="External"/><Relationship Id="rId560" Type="http://schemas.openxmlformats.org/officeDocument/2006/relationships/hyperlink" Target="https://img.a.transfermarkt.technology/portrait/header/282429-1559807731.png?lm=1" TargetMode="External"/><Relationship Id="rId92" Type="http://schemas.openxmlformats.org/officeDocument/2006/relationships/hyperlink" Target="https://img.a.transfermarkt.technology/portrait/header/328658-1512384092.jpg?lm=1" TargetMode="External"/><Relationship Id="rId213" Type="http://schemas.openxmlformats.org/officeDocument/2006/relationships/hyperlink" Target="https://img.a.transfermarkt.technology/portrait/header/116648-1473151222.jpg?lm=1" TargetMode="External"/><Relationship Id="rId420" Type="http://schemas.openxmlformats.org/officeDocument/2006/relationships/hyperlink" Target="https://img.a.transfermarkt.technology/portrait/header/59377-1454414410.jpg?lm=1" TargetMode="External"/><Relationship Id="rId616" Type="http://schemas.openxmlformats.org/officeDocument/2006/relationships/hyperlink" Target="https://img.a.transfermarkt.technology/portrait/header/289846-1464595910.jpg?lm=1" TargetMode="External"/><Relationship Id="rId658" Type="http://schemas.openxmlformats.org/officeDocument/2006/relationships/hyperlink" Target="https://img.a.transfermarkt.technology/portrait/header/128901-1544619773.jpg?lm=1" TargetMode="External"/><Relationship Id="rId255" Type="http://schemas.openxmlformats.org/officeDocument/2006/relationships/hyperlink" Target="https://img.a.transfermarkt.technology/portrait/header/348623-1583327529.jpg?lm=1" TargetMode="External"/><Relationship Id="rId297" Type="http://schemas.openxmlformats.org/officeDocument/2006/relationships/hyperlink" Target="https://img.a.transfermarkt.technology/portrait/header/s_75067_1219_2013_09_26_1.jpg?lm=1" TargetMode="External"/><Relationship Id="rId462" Type="http://schemas.openxmlformats.org/officeDocument/2006/relationships/hyperlink" Target="https://img.a.transfermarkt.technology/portrait/header/71292-1544619952.jpg?lm=1" TargetMode="External"/><Relationship Id="rId518" Type="http://schemas.openxmlformats.org/officeDocument/2006/relationships/hyperlink" Target="https://img.a.transfermarkt.technology/portrait/header/724785-1661433968.jpg?lm=1" TargetMode="External"/><Relationship Id="rId115" Type="http://schemas.openxmlformats.org/officeDocument/2006/relationships/hyperlink" Target="https://img.a.transfermarkt.technology/portrait/header/default.jpg?lm=1" TargetMode="External"/><Relationship Id="rId157" Type="http://schemas.openxmlformats.org/officeDocument/2006/relationships/hyperlink" Target="https://img.a.transfermarkt.technology/portrait/header/293569-1547129429.jpg?lm=1" TargetMode="External"/><Relationship Id="rId322" Type="http://schemas.openxmlformats.org/officeDocument/2006/relationships/hyperlink" Target="https://img.a.transfermarkt.technology/portrait/header/320141-1662367296.jpg?lm=1" TargetMode="External"/><Relationship Id="rId364" Type="http://schemas.openxmlformats.org/officeDocument/2006/relationships/hyperlink" Target="https://img.a.transfermarkt.technology/portrait/header/357119-1532352081.jpg?lm=1" TargetMode="External"/><Relationship Id="rId61" Type="http://schemas.openxmlformats.org/officeDocument/2006/relationships/hyperlink" Target="https://img.a.transfermarkt.technology/portrait/big/183720-1431937681.jpg?lm=1" TargetMode="External"/><Relationship Id="rId199" Type="http://schemas.openxmlformats.org/officeDocument/2006/relationships/hyperlink" Target="https://img.a.transfermarkt.technology/portrait/header/51471-1624351322.jpg?lm=1" TargetMode="External"/><Relationship Id="rId571" Type="http://schemas.openxmlformats.org/officeDocument/2006/relationships/hyperlink" Target="https://img.a.transfermarkt.technology/portrait/header/207929-1662412194.jpg?lm=1" TargetMode="External"/><Relationship Id="rId627" Type="http://schemas.openxmlformats.org/officeDocument/2006/relationships/hyperlink" Target="https://img.a.transfermarkt.technology/portrait/header/29692-1464085213.jpg?lm=1" TargetMode="External"/><Relationship Id="rId669" Type="http://schemas.openxmlformats.org/officeDocument/2006/relationships/hyperlink" Target="https://img.a.transfermarkt.technology/portrait/header/137745-1474546360.jpg?lm=1" TargetMode="External"/><Relationship Id="rId19" Type="http://schemas.openxmlformats.org/officeDocument/2006/relationships/hyperlink" Target="https://img.a.transfermarkt.technology/portrait/big/160438-1646147218.jpg?lm=1" TargetMode="External"/><Relationship Id="rId224" Type="http://schemas.openxmlformats.org/officeDocument/2006/relationships/hyperlink" Target="https://img.a.transfermarkt.technology/portrait/header/108354-1525790825.jpg?lm=1" TargetMode="External"/><Relationship Id="rId266" Type="http://schemas.openxmlformats.org/officeDocument/2006/relationships/hyperlink" Target="https://img.a.transfermarkt.technology/portrait/header/221025-1662074236.jpg?lm=1" TargetMode="External"/><Relationship Id="rId431" Type="http://schemas.openxmlformats.org/officeDocument/2006/relationships/hyperlink" Target="https://img.a.transfermarkt.technology/portrait/header/183288-1469631475.jpg?lm=1" TargetMode="External"/><Relationship Id="rId473" Type="http://schemas.openxmlformats.org/officeDocument/2006/relationships/hyperlink" Target="https://img.a.transfermarkt.technology/portrait/header/199527-1483534340.jpg?lm=1" TargetMode="External"/><Relationship Id="rId529" Type="http://schemas.openxmlformats.org/officeDocument/2006/relationships/hyperlink" Target="https://img.a.transfermarkt.technology/portrait/header/186644-1473161627.jpg?lm=1" TargetMode="External"/><Relationship Id="rId680" Type="http://schemas.openxmlformats.org/officeDocument/2006/relationships/hyperlink" Target="https://img.a.transfermarkt.technology/portrait/header/334557-1603795743.jpg?lm=1" TargetMode="External"/><Relationship Id="rId30" Type="http://schemas.openxmlformats.org/officeDocument/2006/relationships/hyperlink" Target="https://img.a.transfermarkt.technology/portrait/header/default.jpg?lm=1" TargetMode="External"/><Relationship Id="rId126" Type="http://schemas.openxmlformats.org/officeDocument/2006/relationships/hyperlink" Target="https://img.a.transfermarkt.technology/portrait/header/82873-1642712076.jpg?lm=1" TargetMode="External"/><Relationship Id="rId168" Type="http://schemas.openxmlformats.org/officeDocument/2006/relationships/hyperlink" Target="https://img.a.transfermarkt.technology/portrait/header/108725-1497617065.jpg?lm=1" TargetMode="External"/><Relationship Id="rId333" Type="http://schemas.openxmlformats.org/officeDocument/2006/relationships/hyperlink" Target="https://img.a.transfermarkt.technology/portrait/header/295330-1617442598.jpg?lm=1" TargetMode="External"/><Relationship Id="rId540" Type="http://schemas.openxmlformats.org/officeDocument/2006/relationships/hyperlink" Target="https://img.a.transfermarkt.technology/portrait/header/379807-1595859618.jpg?lm=1" TargetMode="External"/><Relationship Id="rId72" Type="http://schemas.openxmlformats.org/officeDocument/2006/relationships/hyperlink" Target="https://img.a.transfermarkt.technology/portrait/big/381362-1630503896.jpg?lm=1" TargetMode="External"/><Relationship Id="rId375" Type="http://schemas.openxmlformats.org/officeDocument/2006/relationships/hyperlink" Target="https://img.a.transfermarkt.technology/portrait/header/618494-1637834244.jpg?lm=1" TargetMode="External"/><Relationship Id="rId582" Type="http://schemas.openxmlformats.org/officeDocument/2006/relationships/hyperlink" Target="https://img.a.transfermarkt.technology/portrait/header/244192-1609842497.jpg?lm=1" TargetMode="External"/><Relationship Id="rId638" Type="http://schemas.openxmlformats.org/officeDocument/2006/relationships/hyperlink" Target="https://img.a.transfermarkt.technology/portrait/header/135853-1520606166.jpg?lm=1" TargetMode="External"/><Relationship Id="rId3" Type="http://schemas.openxmlformats.org/officeDocument/2006/relationships/hyperlink" Target="https://img.a.transfermarkt.technology/portrait/big/427568-1661442445.jpg?lm=1" TargetMode="External"/><Relationship Id="rId235" Type="http://schemas.openxmlformats.org/officeDocument/2006/relationships/hyperlink" Target="https://img.a.transfermarkt.technology/portrait/header/128899-1528450176.jpg?lm=1" TargetMode="External"/><Relationship Id="rId277" Type="http://schemas.openxmlformats.org/officeDocument/2006/relationships/hyperlink" Target="https://img.a.transfermarkt.technology/portrait/header/183720-1431937681.jpg?lm=1" TargetMode="External"/><Relationship Id="rId400" Type="http://schemas.openxmlformats.org/officeDocument/2006/relationships/hyperlink" Target="https://img.a.transfermarkt.technology/portrait/header/171424-1461578220.jpg?lm=1" TargetMode="External"/><Relationship Id="rId442" Type="http://schemas.openxmlformats.org/officeDocument/2006/relationships/hyperlink" Target="https://img.a.transfermarkt.technology/portrait/header/182877-1595947846.jpg?lm=1" TargetMode="External"/><Relationship Id="rId484" Type="http://schemas.openxmlformats.org/officeDocument/2006/relationships/hyperlink" Target="https://img.a.transfermarkt.technology/portrait/header/196522-1491832035.jpg?lm=1" TargetMode="External"/><Relationship Id="rId137" Type="http://schemas.openxmlformats.org/officeDocument/2006/relationships/hyperlink" Target="https://img.a.transfermarkt.technology/portrait/header/687626-1660729724.jpg?lm=1" TargetMode="External"/><Relationship Id="rId302" Type="http://schemas.openxmlformats.org/officeDocument/2006/relationships/hyperlink" Target="https://img.a.transfermarkt.technology/portrait/header/296986-1516960233.jpg?lm=1" TargetMode="External"/><Relationship Id="rId344" Type="http://schemas.openxmlformats.org/officeDocument/2006/relationships/hyperlink" Target="https://img.a.transfermarkt.technology/portrait/header/341501-1559900777.jpg?lm=1" TargetMode="External"/><Relationship Id="rId691" Type="http://schemas.openxmlformats.org/officeDocument/2006/relationships/hyperlink" Target="https://img.a.transfermarkt.technology/portrait/header/default.jpg?lm=1" TargetMode="External"/><Relationship Id="rId41" Type="http://schemas.openxmlformats.org/officeDocument/2006/relationships/hyperlink" Target="https://img.a.transfermarkt.technology/portrait/big/540687-1599073721.jpg?lm=1" TargetMode="External"/><Relationship Id="rId83" Type="http://schemas.openxmlformats.org/officeDocument/2006/relationships/hyperlink" Target="https://img.a.transfermarkt.technology/portrait/header/125314-1448968200.jpg?lm=1" TargetMode="External"/><Relationship Id="rId179" Type="http://schemas.openxmlformats.org/officeDocument/2006/relationships/hyperlink" Target="https://img.a.transfermarkt.technology/portrait/header/default.jpg?lm=1" TargetMode="External"/><Relationship Id="rId386" Type="http://schemas.openxmlformats.org/officeDocument/2006/relationships/hyperlink" Target="https://img.a.transfermarkt.technology/portrait/header/344015-1478594437.jpg?lm=1" TargetMode="External"/><Relationship Id="rId551" Type="http://schemas.openxmlformats.org/officeDocument/2006/relationships/hyperlink" Target="https://img.a.transfermarkt.technology/portrait/header/default.jpg?lm=1" TargetMode="External"/><Relationship Id="rId593" Type="http://schemas.openxmlformats.org/officeDocument/2006/relationships/hyperlink" Target="https://img.a.transfermarkt.technology/portrait/header/76467-1490621112.jpg?lm=1" TargetMode="External"/><Relationship Id="rId607" Type="http://schemas.openxmlformats.org/officeDocument/2006/relationships/hyperlink" Target="https://img.a.transfermarkt.technology/portrait/header/486477-1532343230.jpg?lm=1" TargetMode="External"/><Relationship Id="rId649" Type="http://schemas.openxmlformats.org/officeDocument/2006/relationships/hyperlink" Target="https://img.a.transfermarkt.technology/portrait/header/670877-1637915626.jpg?lm=1" TargetMode="External"/><Relationship Id="rId190" Type="http://schemas.openxmlformats.org/officeDocument/2006/relationships/hyperlink" Target="https://img.a.transfermarkt.technology/portrait/header/102017-1599988179.jpg?lm=1" TargetMode="External"/><Relationship Id="rId204" Type="http://schemas.openxmlformats.org/officeDocument/2006/relationships/hyperlink" Target="https://img.a.transfermarkt.technology/portrait/header/392768-1659969850.png?lm=1" TargetMode="External"/><Relationship Id="rId246" Type="http://schemas.openxmlformats.org/officeDocument/2006/relationships/hyperlink" Target="https://img.a.transfermarkt.technology/portrait/header/default.jpg?lm=1" TargetMode="External"/><Relationship Id="rId288" Type="http://schemas.openxmlformats.org/officeDocument/2006/relationships/hyperlink" Target="https://www.transfermarkt.com.ar/stuart-dallas/profil/spieler/158764" TargetMode="External"/><Relationship Id="rId411" Type="http://schemas.openxmlformats.org/officeDocument/2006/relationships/hyperlink" Target="https://img.a.transfermarkt.technology/portrait/header/668265-1618220631.jpg?lm=1" TargetMode="External"/><Relationship Id="rId453" Type="http://schemas.openxmlformats.org/officeDocument/2006/relationships/hyperlink" Target="https://img.a.transfermarkt.technology/portrait/header/203394-1659355525.jpg?lm=1" TargetMode="External"/><Relationship Id="rId509" Type="http://schemas.openxmlformats.org/officeDocument/2006/relationships/hyperlink" Target="https://img.a.transfermarkt.technology/portrait/header/383109-1580401569.png?lm=1" TargetMode="External"/><Relationship Id="rId660" Type="http://schemas.openxmlformats.org/officeDocument/2006/relationships/hyperlink" Target="https://img.a.transfermarkt.technology/portrait/header/29364-1464083394.PNG?lm=1" TargetMode="External"/><Relationship Id="rId106" Type="http://schemas.openxmlformats.org/officeDocument/2006/relationships/hyperlink" Target="https://img.a.transfermarkt.technology/portrait/header/503688-1596444453.jpg?lm=1" TargetMode="External"/><Relationship Id="rId313" Type="http://schemas.openxmlformats.org/officeDocument/2006/relationships/hyperlink" Target="https://img.a.transfermarkt.technology/portrait/header/173900-1448025348.jpg?lm=1" TargetMode="External"/><Relationship Id="rId495" Type="http://schemas.openxmlformats.org/officeDocument/2006/relationships/hyperlink" Target="https://img.a.transfermarkt.technology/portrait/header/377393-1497619111.jpg?lm=1" TargetMode="External"/><Relationship Id="rId10" Type="http://schemas.openxmlformats.org/officeDocument/2006/relationships/hyperlink" Target="https://img.a.transfermarkt.technology/portrait/big/655488-1565253804.jpg?lm=1" TargetMode="External"/><Relationship Id="rId52" Type="http://schemas.openxmlformats.org/officeDocument/2006/relationships/hyperlink" Target="https://img.a.transfermarkt.technology/portrait/big/250478-1643653374.jpg?lm=1" TargetMode="External"/><Relationship Id="rId94" Type="http://schemas.openxmlformats.org/officeDocument/2006/relationships/hyperlink" Target="https://img.a.transfermarkt.technology/portrait/header/388165-1579276540.jpg?lm=1" TargetMode="External"/><Relationship Id="rId148" Type="http://schemas.openxmlformats.org/officeDocument/2006/relationships/hyperlink" Target="https://img.a.transfermarkt.technology/portrait/header/406556-1613552843.jpg?lm=1" TargetMode="External"/><Relationship Id="rId355" Type="http://schemas.openxmlformats.org/officeDocument/2006/relationships/hyperlink" Target="https://img.a.transfermarkt.technology/portrait/header/200512-1559901727.jpg?lm=1" TargetMode="External"/><Relationship Id="rId397" Type="http://schemas.openxmlformats.org/officeDocument/2006/relationships/hyperlink" Target="https://img.a.transfermarkt.technology/portrait/header/363205-1533284263.jpg?lm=1" TargetMode="External"/><Relationship Id="rId520" Type="http://schemas.openxmlformats.org/officeDocument/2006/relationships/hyperlink" Target="https://img.a.transfermarkt.technology/portrait/header/default.jpg?lm=1" TargetMode="External"/><Relationship Id="rId562" Type="http://schemas.openxmlformats.org/officeDocument/2006/relationships/hyperlink" Target="https://img.a.transfermarkt.technology/portrait/header/77100-1654164113.jpg?lm=1" TargetMode="External"/><Relationship Id="rId618" Type="http://schemas.openxmlformats.org/officeDocument/2006/relationships/hyperlink" Target="https://img.a.transfermarkt.technology/portrait/header/default.jpg?lm=1" TargetMode="External"/><Relationship Id="rId215" Type="http://schemas.openxmlformats.org/officeDocument/2006/relationships/hyperlink" Target="https://img.a.transfermarkt.technology/portrait/header/581675-1650877370.jpg?lm=1" TargetMode="External"/><Relationship Id="rId257" Type="http://schemas.openxmlformats.org/officeDocument/2006/relationships/hyperlink" Target="https://img.a.transfermarkt.technology/portrait/header/242631-1561558159.jpg?lm=1" TargetMode="External"/><Relationship Id="rId422" Type="http://schemas.openxmlformats.org/officeDocument/2006/relationships/hyperlink" Target="https://img.a.transfermarkt.technology/portrait/header/177907-1520608280.jpg?lm=1" TargetMode="External"/><Relationship Id="rId464" Type="http://schemas.openxmlformats.org/officeDocument/2006/relationships/hyperlink" Target="https://img.a.transfermarkt.technology/portrait/header/184528-1449134951.jpg?lm=1" TargetMode="External"/><Relationship Id="rId299" Type="http://schemas.openxmlformats.org/officeDocument/2006/relationships/hyperlink" Target="https://img.a.transfermarkt.technology/portrait/header/351749-1661978510.jpg?lm=1" TargetMode="External"/><Relationship Id="rId63" Type="http://schemas.openxmlformats.org/officeDocument/2006/relationships/hyperlink" Target="https://img.a.transfermarkt.technology/portrait/big/659459-1658416796.png?lm=1" TargetMode="External"/><Relationship Id="rId159" Type="http://schemas.openxmlformats.org/officeDocument/2006/relationships/hyperlink" Target="https://img.a.transfermarkt.technology/portrait/header/91317-1410950604.jpg?lm=1" TargetMode="External"/><Relationship Id="rId366" Type="http://schemas.openxmlformats.org/officeDocument/2006/relationships/hyperlink" Target="https://img.a.transfermarkt.technology/portrait/header/131789-1520605270.jpg?lm=1" TargetMode="External"/><Relationship Id="rId573" Type="http://schemas.openxmlformats.org/officeDocument/2006/relationships/hyperlink" Target="https://img.a.transfermarkt.technology/portrait/header/284165-1660913350.jpg?lm=1" TargetMode="External"/><Relationship Id="rId226" Type="http://schemas.openxmlformats.org/officeDocument/2006/relationships/hyperlink" Target="https://img.a.transfermarkt.technology/portrait/header/157506-1481727330.jpg?lm=1" TargetMode="External"/><Relationship Id="rId433" Type="http://schemas.openxmlformats.org/officeDocument/2006/relationships/hyperlink" Target="https://img.a.transfermarkt.technology/portrait/header/74683-1655212906.jpg?lm=1" TargetMode="External"/><Relationship Id="rId640" Type="http://schemas.openxmlformats.org/officeDocument/2006/relationships/hyperlink" Target="https://img.a.transfermarkt.technology/portrait/header/48002-1636457151.jpg?lm=1" TargetMode="External"/><Relationship Id="rId74" Type="http://schemas.openxmlformats.org/officeDocument/2006/relationships/hyperlink" Target="https://img.a.transfermarkt.technology/portrait/header/default.jpg?lm=1" TargetMode="External"/><Relationship Id="rId377" Type="http://schemas.openxmlformats.org/officeDocument/2006/relationships/hyperlink" Target="https://img.a.transfermarkt.technology/portrait/header/732119-1609332307.jpg?lm=1" TargetMode="External"/><Relationship Id="rId500" Type="http://schemas.openxmlformats.org/officeDocument/2006/relationships/hyperlink" Target="https://img.a.transfermarkt.technology/portrait/header/393325-1637942184.jpg?lm=1" TargetMode="External"/><Relationship Id="rId584" Type="http://schemas.openxmlformats.org/officeDocument/2006/relationships/hyperlink" Target="https://img.a.transfermarkt.technology/portrait/header/530807-1642415950.jpg?lm=1" TargetMode="External"/><Relationship Id="rId5" Type="http://schemas.openxmlformats.org/officeDocument/2006/relationships/hyperlink" Target="https://img.a.transfermarkt.technology/portrait/big/316264-1510232173.jpg?lm=1" TargetMode="External"/><Relationship Id="rId237" Type="http://schemas.openxmlformats.org/officeDocument/2006/relationships/hyperlink" Target="https://img.a.transfermarkt.technology/portrait/header/61592-1467726021.jpg?lm=1" TargetMode="External"/><Relationship Id="rId444" Type="http://schemas.openxmlformats.org/officeDocument/2006/relationships/hyperlink" Target="https://img.a.transfermarkt.technology/portrait/header/319301-1662072536.jpg?lm=1" TargetMode="External"/><Relationship Id="rId651" Type="http://schemas.openxmlformats.org/officeDocument/2006/relationships/hyperlink" Target="https://img.a.transfermarkt.technology/portrait/header/337333-1660339660.jpg?lm=1" TargetMode="External"/><Relationship Id="rId290" Type="http://schemas.openxmlformats.org/officeDocument/2006/relationships/hyperlink" Target="https://img.a.transfermarkt.technology/portrait/header/417346-1615219810.jpg?lm=1" TargetMode="External"/><Relationship Id="rId304" Type="http://schemas.openxmlformats.org/officeDocument/2006/relationships/hyperlink" Target="https://img.a.transfermarkt.technology/portrait/header/183334-1612870768.jpg?lm=1" TargetMode="External"/><Relationship Id="rId388" Type="http://schemas.openxmlformats.org/officeDocument/2006/relationships/hyperlink" Target="https://img.a.transfermarkt.technology/portrait/header/182712-1615221629.jpg?lm=1" TargetMode="External"/><Relationship Id="rId511" Type="http://schemas.openxmlformats.org/officeDocument/2006/relationships/hyperlink" Target="https://img.a.transfermarkt.technology/portrait/header/621993-1557483098.png?lm=1" TargetMode="External"/><Relationship Id="rId609" Type="http://schemas.openxmlformats.org/officeDocument/2006/relationships/hyperlink" Target="https://img.a.transfermarkt.technology/portrait/header/50174-1518794758.jpg?lm=1" TargetMode="External"/><Relationship Id="rId85" Type="http://schemas.openxmlformats.org/officeDocument/2006/relationships/hyperlink" Target="https://img.a.transfermarkt.technology/portrait/header/413039-1561196187.jpg?lm=1" TargetMode="External"/><Relationship Id="rId150" Type="http://schemas.openxmlformats.org/officeDocument/2006/relationships/hyperlink" Target="https://img.a.transfermarkt.technology/portrait/header/533523-1557307626.png?lm=1" TargetMode="External"/><Relationship Id="rId595" Type="http://schemas.openxmlformats.org/officeDocument/2006/relationships/hyperlink" Target="https://img.a.transfermarkt.technology/portrait/header/410225-1491921148.jpg?lm=1" TargetMode="External"/><Relationship Id="rId248" Type="http://schemas.openxmlformats.org/officeDocument/2006/relationships/hyperlink" Target="https://img.a.transfermarkt.technology/portrait/header/118534-1469714937.jpg?lm=1" TargetMode="External"/><Relationship Id="rId455" Type="http://schemas.openxmlformats.org/officeDocument/2006/relationships/hyperlink" Target="https://img.a.transfermarkt.technology/portrait/header/507700-1570788670.jpg?lm=1" TargetMode="External"/><Relationship Id="rId662" Type="http://schemas.openxmlformats.org/officeDocument/2006/relationships/hyperlink" Target="https://img.a.transfermarkt.technology/portrait/header/225161-1661855284.jpg?lm=1" TargetMode="External"/><Relationship Id="rId12" Type="http://schemas.openxmlformats.org/officeDocument/2006/relationships/hyperlink" Target="https://img.a.transfermarkt.technology/portrait/big/331560-1516724308.jpg?lm=1" TargetMode="External"/><Relationship Id="rId108" Type="http://schemas.openxmlformats.org/officeDocument/2006/relationships/hyperlink" Target="https://img.a.transfermarkt.technology/portrait/header/462832-1542636960.jpg?lm=1" TargetMode="External"/><Relationship Id="rId315" Type="http://schemas.openxmlformats.org/officeDocument/2006/relationships/hyperlink" Target="https://img.a.transfermarkt.technology/portrait/header/default.jpg?lm=1" TargetMode="External"/><Relationship Id="rId522" Type="http://schemas.openxmlformats.org/officeDocument/2006/relationships/hyperlink" Target="https://img.a.transfermarkt.technology/portrait/header/696762-1639243775.jpg?lm=1" TargetMode="External"/><Relationship Id="rId96" Type="http://schemas.openxmlformats.org/officeDocument/2006/relationships/hyperlink" Target="https://img.a.transfermarkt.technology/portrait/header/453704-1661948847.jpg?lm=1" TargetMode="External"/><Relationship Id="rId161" Type="http://schemas.openxmlformats.org/officeDocument/2006/relationships/hyperlink" Target="https://img.a.transfermarkt.technology/portrait/header/234781-1448021691.jpg?lm=1" TargetMode="External"/><Relationship Id="rId399" Type="http://schemas.openxmlformats.org/officeDocument/2006/relationships/hyperlink" Target="https://img.a.transfermarkt.technology/portrait/header/95424-1583400627.jpg?lm=1" TargetMode="External"/><Relationship Id="rId259" Type="http://schemas.openxmlformats.org/officeDocument/2006/relationships/hyperlink" Target="https://img.a.transfermarkt.technology/portrait/header/306024-1601540523.jpg?lm=1" TargetMode="External"/><Relationship Id="rId466" Type="http://schemas.openxmlformats.org/officeDocument/2006/relationships/hyperlink" Target="https://img.a.transfermarkt.technology/portrait/header/134270-1583252763.jpg?lm=1" TargetMode="External"/><Relationship Id="rId673" Type="http://schemas.openxmlformats.org/officeDocument/2006/relationships/hyperlink" Target="https://img.a.transfermarkt.technology/portrait/header/175446-1447159794.jpg?lm=1" TargetMode="External"/><Relationship Id="rId23" Type="http://schemas.openxmlformats.org/officeDocument/2006/relationships/hyperlink" Target="https://img.a.transfermarkt.technology/portrait/big/210178-1642671456.jpg?lm=1" TargetMode="External"/><Relationship Id="rId119" Type="http://schemas.openxmlformats.org/officeDocument/2006/relationships/hyperlink" Target="https://img.a.transfermarkt.technology/portrait/header/403151-1610701693.jpg?lm=1" TargetMode="External"/><Relationship Id="rId326" Type="http://schemas.openxmlformats.org/officeDocument/2006/relationships/hyperlink" Target="https://img.a.transfermarkt.technology/portrait/header/475188-1638810238.jpg?lm=1" TargetMode="External"/><Relationship Id="rId533" Type="http://schemas.openxmlformats.org/officeDocument/2006/relationships/hyperlink" Target="https://img.a.transfermarkt.technology/portrait/header/52570-1459244374.jpg?lm=1" TargetMode="External"/><Relationship Id="rId172" Type="http://schemas.openxmlformats.org/officeDocument/2006/relationships/hyperlink" Target="https://img.a.transfermarkt.technology/portrait/header/43763-1467639125.jpg?lm=1" TargetMode="External"/><Relationship Id="rId477" Type="http://schemas.openxmlformats.org/officeDocument/2006/relationships/hyperlink" Target="https://img.a.transfermarkt.technology/portrait/header/99397-1520605885.jpg?lm=1" TargetMode="External"/><Relationship Id="rId600" Type="http://schemas.openxmlformats.org/officeDocument/2006/relationships/hyperlink" Target="https://img.a.transfermarkt.technology/portrait/header/626724-1558961930.jpg?lm=1" TargetMode="External"/><Relationship Id="rId684" Type="http://schemas.openxmlformats.org/officeDocument/2006/relationships/hyperlink" Target="https://img.a.transfermarkt.technology/portrait/header/default.jpg?lm=1" TargetMode="External"/><Relationship Id="rId337" Type="http://schemas.openxmlformats.org/officeDocument/2006/relationships/hyperlink" Target="https://img.a.transfermarkt.technology/portrait/header/111051-1547722265.jpg?lm=1" TargetMode="External"/><Relationship Id="rId34" Type="http://schemas.openxmlformats.org/officeDocument/2006/relationships/hyperlink" Target="https://img.a.transfermarkt.technology/portrait/big/547533-1557307886.png?lm=1" TargetMode="External"/><Relationship Id="rId544" Type="http://schemas.openxmlformats.org/officeDocument/2006/relationships/hyperlink" Target="https://img.a.transfermarkt.technology/portrait/header/406008-1544621080.jpg?lm=1" TargetMode="External"/><Relationship Id="rId183" Type="http://schemas.openxmlformats.org/officeDocument/2006/relationships/hyperlink" Target="https://img.a.transfermarkt.technology/portrait/header/default.jpg?lm=1" TargetMode="External"/><Relationship Id="rId390" Type="http://schemas.openxmlformats.org/officeDocument/2006/relationships/hyperlink" Target="https://img.a.transfermarkt.technology/portrait/header/241641-1520189140.jpg?lm=1" TargetMode="External"/><Relationship Id="rId404" Type="http://schemas.openxmlformats.org/officeDocument/2006/relationships/hyperlink" Target="https://img.a.transfermarkt.technology/portrait/header/177476-1483877894.jpg?lm=1" TargetMode="External"/><Relationship Id="rId611" Type="http://schemas.openxmlformats.org/officeDocument/2006/relationships/hyperlink" Target="https://img.a.transfermarkt.technology/portrait/header/371436-1535015601.jpg?lm=1" TargetMode="External"/><Relationship Id="rId250" Type="http://schemas.openxmlformats.org/officeDocument/2006/relationships/hyperlink" Target="https://img.a.transfermarkt.technology/portrait/header/127187-1448382341.png?lm=1" TargetMode="External"/><Relationship Id="rId488" Type="http://schemas.openxmlformats.org/officeDocument/2006/relationships/hyperlink" Target="https://img.a.transfermarkt.technology/portrait/header/default.jpg?lm=1" TargetMode="External"/><Relationship Id="rId45" Type="http://schemas.openxmlformats.org/officeDocument/2006/relationships/hyperlink" Target="https://img.a.transfermarkt.technology/portrait/big/193116-1551688628.jpg?lm=1" TargetMode="External"/><Relationship Id="rId110" Type="http://schemas.openxmlformats.org/officeDocument/2006/relationships/hyperlink" Target="https://img.a.transfermarkt.technology/portrait/header/default.jpg?lm=1" TargetMode="External"/><Relationship Id="rId348" Type="http://schemas.openxmlformats.org/officeDocument/2006/relationships/hyperlink" Target="https://img.a.transfermarkt.technology/portrait/header/530732-1536738244.jpg?lm=1" TargetMode="External"/><Relationship Id="rId555" Type="http://schemas.openxmlformats.org/officeDocument/2006/relationships/hyperlink" Target="https://img.a.transfermarkt.technology/portrait/header/167799-1629882773.jpg?lm=1" TargetMode="External"/><Relationship Id="rId194" Type="http://schemas.openxmlformats.org/officeDocument/2006/relationships/hyperlink" Target="https://img.a.transfermarkt.technology/portrait/header/309400-1620646226.jpg?lm=1" TargetMode="External"/><Relationship Id="rId208" Type="http://schemas.openxmlformats.org/officeDocument/2006/relationships/hyperlink" Target="https://img.a.transfermarkt.technology/portrait/header/192279-1661855851.jpg?lm=1" TargetMode="External"/><Relationship Id="rId415" Type="http://schemas.openxmlformats.org/officeDocument/2006/relationships/hyperlink" Target="https://img.a.transfermarkt.technology/portrait/header/680806-1655972215.jpg?lm=1" TargetMode="External"/><Relationship Id="rId622" Type="http://schemas.openxmlformats.org/officeDocument/2006/relationships/hyperlink" Target="https://img.a.transfermarkt.technology/portrait/header/594276-1657744971.jpg?lm=1" TargetMode="External"/><Relationship Id="rId261" Type="http://schemas.openxmlformats.org/officeDocument/2006/relationships/hyperlink" Target="https://img.a.transfermarkt.technology/portrait/header/404842-1612462386.png?lm=1" TargetMode="External"/><Relationship Id="rId499" Type="http://schemas.openxmlformats.org/officeDocument/2006/relationships/hyperlink" Target="https://img.a.transfermarkt.technology/portrait/header/257805-1662475880.png?lm=1" TargetMode="External"/><Relationship Id="rId56" Type="http://schemas.openxmlformats.org/officeDocument/2006/relationships/hyperlink" Target="https://img.a.transfermarkt.technology/portrait/big/324882-1527519754.jpg?lm=1" TargetMode="External"/><Relationship Id="rId359" Type="http://schemas.openxmlformats.org/officeDocument/2006/relationships/hyperlink" Target="https://img.a.transfermarkt.technology/portrait/header/234803-1559827085.jpg?lm=1" TargetMode="External"/><Relationship Id="rId566" Type="http://schemas.openxmlformats.org/officeDocument/2006/relationships/hyperlink" Target="https://img.a.transfermarkt.technology/portrait/header/431755-1624534430.jpg?lm=1" TargetMode="External"/><Relationship Id="rId121" Type="http://schemas.openxmlformats.org/officeDocument/2006/relationships/hyperlink" Target="https://img.a.transfermarkt.technology/portrait/header/111195-1524562477.jpg?lm=1" TargetMode="External"/><Relationship Id="rId219" Type="http://schemas.openxmlformats.org/officeDocument/2006/relationships/hyperlink" Target="https://img.a.transfermarkt.technology/portrait/header/488362-1566809147.jpg?lm=1" TargetMode="External"/><Relationship Id="rId426" Type="http://schemas.openxmlformats.org/officeDocument/2006/relationships/hyperlink" Target="https://img.a.transfermarkt.technology/portrait/header/191614-1645609861.jpg?lm=1" TargetMode="External"/><Relationship Id="rId633" Type="http://schemas.openxmlformats.org/officeDocument/2006/relationships/hyperlink" Target="https://img.a.transfermarkt.technology/portrait/header/92571-1467723523.jpg?lm=1" TargetMode="External"/><Relationship Id="rId67" Type="http://schemas.openxmlformats.org/officeDocument/2006/relationships/hyperlink" Target="https://img.a.transfermarkt.technology/portrait/big/s_110867_405_2012_1.jpg?lm=1" TargetMode="External"/><Relationship Id="rId272" Type="http://schemas.openxmlformats.org/officeDocument/2006/relationships/hyperlink" Target="https://img.a.transfermarkt.technology/portrait/header/182894-1645523827.png?lm=1" TargetMode="External"/><Relationship Id="rId577" Type="http://schemas.openxmlformats.org/officeDocument/2006/relationships/hyperlink" Target="https://img.a.transfermarkt.technology/portrait/header/670883-1629964528.jpg?lm=1" TargetMode="External"/><Relationship Id="rId132" Type="http://schemas.openxmlformats.org/officeDocument/2006/relationships/hyperlink" Target="https://img.a.transfermarkt.technology/portrait/header/212847-1547130056.jpg?lm=1" TargetMode="External"/><Relationship Id="rId437" Type="http://schemas.openxmlformats.org/officeDocument/2006/relationships/hyperlink" Target="https://img.a.transfermarkt.technology/portrait/header/258923-1565603308.png?lm=1" TargetMode="External"/><Relationship Id="rId644" Type="http://schemas.openxmlformats.org/officeDocument/2006/relationships/hyperlink" Target="https://img.a.transfermarkt.technology/portrait/header/31835-1470302562.jpg?lm=1" TargetMode="External"/><Relationship Id="rId283" Type="http://schemas.openxmlformats.org/officeDocument/2006/relationships/hyperlink" Target="https://img.a.transfermarkt.technology/portrait/header/424015-1596699245.jpg?lm=1" TargetMode="External"/><Relationship Id="rId490" Type="http://schemas.openxmlformats.org/officeDocument/2006/relationships/hyperlink" Target="https://img.a.transfermarkt.technology/portrait/header/s_121385_164_2013_03_05_1.jpg?lm=1" TargetMode="External"/><Relationship Id="rId504" Type="http://schemas.openxmlformats.org/officeDocument/2006/relationships/hyperlink" Target="https://img.a.transfermarkt.technology/portrait/header/258916-1520418638.jpg?lm=1" TargetMode="External"/><Relationship Id="rId78" Type="http://schemas.openxmlformats.org/officeDocument/2006/relationships/hyperlink" Target="https://img.a.transfermarkt.technology/portrait/header/626888-1633425896.jpg?lm=1" TargetMode="External"/><Relationship Id="rId143" Type="http://schemas.openxmlformats.org/officeDocument/2006/relationships/hyperlink" Target="https://img.a.transfermarkt.technology/portrait/header/default.jpg?lm=1" TargetMode="External"/><Relationship Id="rId350" Type="http://schemas.openxmlformats.org/officeDocument/2006/relationships/hyperlink" Target="https://img.a.transfermarkt.technology/portrait/header/default.jpg?lm=1" TargetMode="External"/><Relationship Id="rId588" Type="http://schemas.openxmlformats.org/officeDocument/2006/relationships/hyperlink" Target="https://img.a.transfermarkt.technology/portrait/header/46001-1465213722.jpg?lm=1" TargetMode="External"/><Relationship Id="rId9" Type="http://schemas.openxmlformats.org/officeDocument/2006/relationships/hyperlink" Target="https://img.a.transfermarkt.technology/portrait/big/392765-1561627170.jpg?lm=1" TargetMode="External"/><Relationship Id="rId210" Type="http://schemas.openxmlformats.org/officeDocument/2006/relationships/hyperlink" Target="https://img.a.transfermarkt.technology/portrait/header/281404-1455120897.jpg?lm=1" TargetMode="External"/><Relationship Id="rId448" Type="http://schemas.openxmlformats.org/officeDocument/2006/relationships/hyperlink" Target="https://img.a.transfermarkt.technology/portrait/header/811779-1644577787.jpg?lm=1" TargetMode="External"/><Relationship Id="rId655" Type="http://schemas.openxmlformats.org/officeDocument/2006/relationships/hyperlink" Target="https://img.a.transfermarkt.technology/portrait/header/default.jpg?lm=1" TargetMode="External"/><Relationship Id="rId294" Type="http://schemas.openxmlformats.org/officeDocument/2006/relationships/hyperlink" Target="https://img.a.transfermarkt.technology/portrait/header/s_67420_972_2013_10_18_1.jpg?lm=1" TargetMode="External"/><Relationship Id="rId308" Type="http://schemas.openxmlformats.org/officeDocument/2006/relationships/hyperlink" Target="https://img.a.transfermarkt.technology/portrait/header/597659-1641461698.jpg?lm=1" TargetMode="External"/><Relationship Id="rId515" Type="http://schemas.openxmlformats.org/officeDocument/2006/relationships/hyperlink" Target="https://img.a.transfermarkt.technology/portrait/header/672381-1648481837.jpg?lm=1" TargetMode="External"/><Relationship Id="rId89" Type="http://schemas.openxmlformats.org/officeDocument/2006/relationships/hyperlink" Target="https://img.a.transfermarkt.technology/portrait/header/270171-1649932358.jpg?lm=1" TargetMode="External"/><Relationship Id="rId154" Type="http://schemas.openxmlformats.org/officeDocument/2006/relationships/hyperlink" Target="https://img.a.transfermarkt.technology/portrait/header/192080-1469794688.jpg?lm=1" TargetMode="External"/><Relationship Id="rId361" Type="http://schemas.openxmlformats.org/officeDocument/2006/relationships/hyperlink" Target="https://img.a.transfermarkt.technology/portrait/header/225693-1580133493.jpg?lm=1" TargetMode="External"/><Relationship Id="rId599" Type="http://schemas.openxmlformats.org/officeDocument/2006/relationships/hyperlink" Target="https://img.a.transfermarkt.technology/portrait/header/635336-1588595732.jpg?lm=1" TargetMode="External"/><Relationship Id="rId459" Type="http://schemas.openxmlformats.org/officeDocument/2006/relationships/hyperlink" Target="https://img.a.transfermarkt.technology/portrait/header/135343-1516896856.jpg?lm=1" TargetMode="External"/><Relationship Id="rId666" Type="http://schemas.openxmlformats.org/officeDocument/2006/relationships/hyperlink" Target="https://img.a.transfermarkt.technology/portrait/header/168157-1662059450.jpg?lm=1" TargetMode="External"/><Relationship Id="rId16" Type="http://schemas.openxmlformats.org/officeDocument/2006/relationships/hyperlink" Target="https://img.a.transfermarkt.technology/portrait/big/58864-1662074822.jpg?lm=1" TargetMode="External"/><Relationship Id="rId221" Type="http://schemas.openxmlformats.org/officeDocument/2006/relationships/hyperlink" Target="https://img.a.transfermarkt.technology/portrait/header/145988-1617958742.jpg?lm=1" TargetMode="External"/><Relationship Id="rId319" Type="http://schemas.openxmlformats.org/officeDocument/2006/relationships/hyperlink" Target="https://img.a.transfermarkt.technology/portrait/header/default.jpg?lm=1" TargetMode="External"/><Relationship Id="rId526" Type="http://schemas.openxmlformats.org/officeDocument/2006/relationships/hyperlink" Target="https://img.a.transfermarkt.technology/portrait/header/243028-1493557261.jpg?lm=1" TargetMode="External"/><Relationship Id="rId165" Type="http://schemas.openxmlformats.org/officeDocument/2006/relationships/hyperlink" Target="https://img.a.transfermarkt.technology/portrait/header/469050-1494428254.jpg?lm=1" TargetMode="External"/><Relationship Id="rId372" Type="http://schemas.openxmlformats.org/officeDocument/2006/relationships/hyperlink" Target="https://img.a.transfermarkt.technology/portrait/header/256178-1595946530.jpg?lm=1" TargetMode="External"/><Relationship Id="rId677" Type="http://schemas.openxmlformats.org/officeDocument/2006/relationships/hyperlink" Target="https://img.a.transfermarkt.technology/portrait/header/606718-1630733935.jpg?lm=1" TargetMode="External"/><Relationship Id="rId232" Type="http://schemas.openxmlformats.org/officeDocument/2006/relationships/hyperlink" Target="https://img.a.transfermarkt.technology/portrait/header/566723-1596804107.jpg?lm=1" TargetMode="External"/><Relationship Id="rId27" Type="http://schemas.openxmlformats.org/officeDocument/2006/relationships/hyperlink" Target="https://img.a.transfermarkt.technology/portrait/big/340325-1509012112.jpg?lm=1" TargetMode="External"/><Relationship Id="rId537" Type="http://schemas.openxmlformats.org/officeDocument/2006/relationships/hyperlink" Target="https://img.a.transfermarkt.technology/portrait/header/s_130765_1519_2014_03_12_1.jpg?lm=1" TargetMode="External"/><Relationship Id="rId80" Type="http://schemas.openxmlformats.org/officeDocument/2006/relationships/hyperlink" Target="https://img.a.transfermarkt.technology/portrait/small/default.jpg?lm=1" TargetMode="External"/><Relationship Id="rId176" Type="http://schemas.openxmlformats.org/officeDocument/2006/relationships/hyperlink" Target="https://img.a.transfermarkt.technology/portrait/header/49755-1473150552.jpg?lm=1" TargetMode="External"/><Relationship Id="rId383" Type="http://schemas.openxmlformats.org/officeDocument/2006/relationships/hyperlink" Target="https://img.a.transfermarkt.technology/portrait/header/662334-1571839159.png?lm=1" TargetMode="External"/><Relationship Id="rId590" Type="http://schemas.openxmlformats.org/officeDocument/2006/relationships/hyperlink" Target="https://img.a.transfermarkt.technology/portrait/header/59606-1452002771.jpg?lm=1" TargetMode="External"/><Relationship Id="rId604" Type="http://schemas.openxmlformats.org/officeDocument/2006/relationships/hyperlink" Target="https://img.a.transfermarkt.technology/portrait/header/120186-1439108216.jpg?lm=1" TargetMode="External"/><Relationship Id="rId243" Type="http://schemas.openxmlformats.org/officeDocument/2006/relationships/hyperlink" Target="https://img.a.transfermarkt.technology/portrait/header/default.jpg?lm=1" TargetMode="External"/><Relationship Id="rId450" Type="http://schemas.openxmlformats.org/officeDocument/2006/relationships/hyperlink" Target="https://img.a.transfermarkt.technology/portrait/header/811778-1633945114.png?lm=1" TargetMode="External"/><Relationship Id="rId688" Type="http://schemas.openxmlformats.org/officeDocument/2006/relationships/hyperlink" Target="https://img.a.transfermarkt.technology/portrait/header/716276-1660264379.JPG?lm=1" TargetMode="External"/><Relationship Id="rId38" Type="http://schemas.openxmlformats.org/officeDocument/2006/relationships/hyperlink" Target="https://img.a.transfermarkt.technology/portrait/header/default.jpg?lm=1" TargetMode="External"/><Relationship Id="rId103" Type="http://schemas.openxmlformats.org/officeDocument/2006/relationships/hyperlink" Target="https://img.a.transfermarkt.technology/portrait/header/default.jpg?lm=1" TargetMode="External"/><Relationship Id="rId310" Type="http://schemas.openxmlformats.org/officeDocument/2006/relationships/hyperlink" Target="https://img.a.transfermarkt.technology/portrait/header/661208-1648481718.jpg?lm=1" TargetMode="External"/><Relationship Id="rId548" Type="http://schemas.openxmlformats.org/officeDocument/2006/relationships/hyperlink" Target="https://img.a.transfermarkt.technology/portrait/header/703577-1659354961.jpg?lm=1" TargetMode="External"/><Relationship Id="rId91" Type="http://schemas.openxmlformats.org/officeDocument/2006/relationships/hyperlink" Target="https://img.a.transfermarkt.technology/portrait/header/262749-1488453877.jpg?lm=1" TargetMode="External"/><Relationship Id="rId187" Type="http://schemas.openxmlformats.org/officeDocument/2006/relationships/hyperlink" Target="https://img.a.transfermarkt.technology/portrait/header/86202-1624448001.jpg?lm=1" TargetMode="External"/><Relationship Id="rId394" Type="http://schemas.openxmlformats.org/officeDocument/2006/relationships/hyperlink" Target="https://img.a.transfermarkt.technology/portrait/header/406635-1594986905.jpg?lm=1" TargetMode="External"/><Relationship Id="rId408" Type="http://schemas.openxmlformats.org/officeDocument/2006/relationships/hyperlink" Target="https://img.a.transfermarkt.technology/portrait/header/157495-1598301159.jpg?lm=1" TargetMode="External"/><Relationship Id="rId615" Type="http://schemas.openxmlformats.org/officeDocument/2006/relationships/hyperlink" Target="https://img.a.transfermarkt.technology/portrait/header/44983-1518794379.jpg?lm=1" TargetMode="External"/><Relationship Id="rId254" Type="http://schemas.openxmlformats.org/officeDocument/2006/relationships/hyperlink" Target="https://img.a.transfermarkt.technology/portrait/header/126422-1448529525.jpg?lm=1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i.pinimg.com/564x/f5/62/51/f5625151a81308e3c03931c0ced4d5f5.jpg" TargetMode="External"/><Relationship Id="rId21" Type="http://schemas.openxmlformats.org/officeDocument/2006/relationships/hyperlink" Target="https://i.pinimg.com/736x/16/95/cf/1695cf9749d461c8d9fa3ab0d1724656.jpg" TargetMode="External"/><Relationship Id="rId34" Type="http://schemas.openxmlformats.org/officeDocument/2006/relationships/hyperlink" Target="https://i.pinimg.com/736x/45/6f/c1/456fc151324ae733aa314f6c71a78506.jpg" TargetMode="External"/><Relationship Id="rId42" Type="http://schemas.openxmlformats.org/officeDocument/2006/relationships/hyperlink" Target="https://i.pinimg.com/564x/2f/4d/ce/2f4dce6e8a91c4efb3665f677f1c134b.jpg" TargetMode="External"/><Relationship Id="rId47" Type="http://schemas.openxmlformats.org/officeDocument/2006/relationships/hyperlink" Target="https://i.pinimg.com/736x/0e/35/c7/0e35c7d0188070de3d4d4d4e8efb63da.jpg" TargetMode="External"/><Relationship Id="rId50" Type="http://schemas.openxmlformats.org/officeDocument/2006/relationships/hyperlink" Target="https://i.pinimg.com/736x/95/5e/56/955e56c6e5d8b899a6c9e9cdec70a500.jpg" TargetMode="External"/><Relationship Id="rId55" Type="http://schemas.openxmlformats.org/officeDocument/2006/relationships/hyperlink" Target="https://i.pinimg.com/736x/7b/c1/89/7bc1893beb756da09da97b631172e659.jpg" TargetMode="External"/><Relationship Id="rId63" Type="http://schemas.openxmlformats.org/officeDocument/2006/relationships/hyperlink" Target="https://i.pinimg.com/564x/f5/31/59/f531596c6a4510cee1d4c68dbbbeda0a.jpg" TargetMode="External"/><Relationship Id="rId7" Type="http://schemas.openxmlformats.org/officeDocument/2006/relationships/hyperlink" Target="https://i.pinimg.com/564x/d5/d4/53/d5d453456657e0b927106061f0f07511.jpg" TargetMode="External"/><Relationship Id="rId2" Type="http://schemas.openxmlformats.org/officeDocument/2006/relationships/hyperlink" Target="https://i.pinimg.com/564x/6a/e6/15/6ae6154d5a2a39fdbfb01afc9938ef0f.jpg" TargetMode="External"/><Relationship Id="rId16" Type="http://schemas.openxmlformats.org/officeDocument/2006/relationships/hyperlink" Target="https://i.pinimg.com/736x/2e/48/e6/2e48e61915020be357dab8721674aa9b.jpg" TargetMode="External"/><Relationship Id="rId29" Type="http://schemas.openxmlformats.org/officeDocument/2006/relationships/hyperlink" Target="https://i.pinimg.com/736x/bd/f7/91/bdf79197f9df9f907646f8c1084e3758.jpg" TargetMode="External"/><Relationship Id="rId11" Type="http://schemas.openxmlformats.org/officeDocument/2006/relationships/hyperlink" Target="https://i.pinimg.com/564x/6f/ce/72/6fce72bd01e70a78c50ee1e6be5cdef4.jpg" TargetMode="External"/><Relationship Id="rId24" Type="http://schemas.openxmlformats.org/officeDocument/2006/relationships/hyperlink" Target="https://i.pinimg.com/564x/4f/a1/96/4fa196b250ce5933988d3525be6c901b.jpg" TargetMode="External"/><Relationship Id="rId32" Type="http://schemas.openxmlformats.org/officeDocument/2006/relationships/hyperlink" Target="https://i.pinimg.com/564x/bf/d4/4e/bfd44ea14df8f56976dd08564749961d.jpg" TargetMode="External"/><Relationship Id="rId37" Type="http://schemas.openxmlformats.org/officeDocument/2006/relationships/hyperlink" Target="https://i.pinimg.com/564x/cd/5e/29/cd5e29bae6b9eff526ceb3b01ede732f.jpg" TargetMode="External"/><Relationship Id="rId40" Type="http://schemas.openxmlformats.org/officeDocument/2006/relationships/hyperlink" Target="https://i.pinimg.com/564x/b9/5b/45/b95b4584bbf504ff58163f686c24406f.jpg" TargetMode="External"/><Relationship Id="rId45" Type="http://schemas.openxmlformats.org/officeDocument/2006/relationships/hyperlink" Target="https://i.pinimg.com/736x/60/6c/7b/606c7bc3b352b846a17ab6c0467aa80a.jpg" TargetMode="External"/><Relationship Id="rId53" Type="http://schemas.openxmlformats.org/officeDocument/2006/relationships/hyperlink" Target="https://i.pinimg.com/736x/f4/16/01/f41601219fe9c8a0ede2104946144221.jpg" TargetMode="External"/><Relationship Id="rId58" Type="http://schemas.openxmlformats.org/officeDocument/2006/relationships/hyperlink" Target="https://i.pinimg.com/564x/c2/0e/41/c20e417afb063b6bc7ffbc39d0979283.jpg" TargetMode="External"/><Relationship Id="rId66" Type="http://schemas.openxmlformats.org/officeDocument/2006/relationships/hyperlink" Target="https://i.pinimg.com/564x/a0/e8/6f/a0e86f3bab8be6c61a88c190e9bc2dd1.jpg" TargetMode="External"/><Relationship Id="rId5" Type="http://schemas.openxmlformats.org/officeDocument/2006/relationships/hyperlink" Target="https://i.pinimg.com/564x/27/50/85/27508519573a86adb9142ecda911a1dd.jpg" TargetMode="External"/><Relationship Id="rId61" Type="http://schemas.openxmlformats.org/officeDocument/2006/relationships/hyperlink" Target="https://i.pinimg.com/736x/95/49/47/9549475724c609dae42415c7d5e5d099.jpg" TargetMode="External"/><Relationship Id="rId19" Type="http://schemas.openxmlformats.org/officeDocument/2006/relationships/hyperlink" Target="https://i.pinimg.com/736x/6c/76/73/6c76737ba48576b4ed90ca19b667c6b7.jpg" TargetMode="External"/><Relationship Id="rId14" Type="http://schemas.openxmlformats.org/officeDocument/2006/relationships/hyperlink" Target="https://i.pinimg.com/564x/62/1f/3b/621f3bfeb6fbf653236fa2637199831b.jpg" TargetMode="External"/><Relationship Id="rId22" Type="http://schemas.openxmlformats.org/officeDocument/2006/relationships/hyperlink" Target="https://i.pinimg.com/564x/d9/85/a8/d985a8e4e55bac7251306374b9943e00.jpg" TargetMode="External"/><Relationship Id="rId27" Type="http://schemas.openxmlformats.org/officeDocument/2006/relationships/hyperlink" Target="https://i.pinimg.com/736x/fd/17/9c/fd179cd6c0ab04442de5d3367966e59c.jpg" TargetMode="External"/><Relationship Id="rId30" Type="http://schemas.openxmlformats.org/officeDocument/2006/relationships/hyperlink" Target="https://i.pinimg.com/564x/3f/3c/33/3f3c3368bb952ff8e11677b096311ee4.jpg" TargetMode="External"/><Relationship Id="rId35" Type="http://schemas.openxmlformats.org/officeDocument/2006/relationships/hyperlink" Target="https://i.pinimg.com/564x/06/8f/25/068f250b0f6288834510d0e9135b1e74.jpg" TargetMode="External"/><Relationship Id="rId43" Type="http://schemas.openxmlformats.org/officeDocument/2006/relationships/hyperlink" Target="https://i.pinimg.com/736x/26/97/b7/2697b796b7f5e083fc2a4cec7bd91a34.jpg" TargetMode="External"/><Relationship Id="rId48" Type="http://schemas.openxmlformats.org/officeDocument/2006/relationships/hyperlink" Target="https://i.pinimg.com/736x/62/20/7d/62207dbfb7f6a1a340464b0387f25506.jpg" TargetMode="External"/><Relationship Id="rId56" Type="http://schemas.openxmlformats.org/officeDocument/2006/relationships/hyperlink" Target="https://i.pinimg.com/564x/b8/7d/d5/b87dd56c6fee5bbfe137724f28bb69f5.jpg" TargetMode="External"/><Relationship Id="rId64" Type="http://schemas.openxmlformats.org/officeDocument/2006/relationships/hyperlink" Target="https://i.pinimg.com/564x/89/41/01/894101046702f5675e27043a2b261d63.jpg" TargetMode="External"/><Relationship Id="rId8" Type="http://schemas.openxmlformats.org/officeDocument/2006/relationships/hyperlink" Target="https://i.pinimg.com/564x/20/ce/aa/20ceaabef332669a5e97e9af09b82f57.jpg" TargetMode="External"/><Relationship Id="rId51" Type="http://schemas.openxmlformats.org/officeDocument/2006/relationships/hyperlink" Target="https://i.pinimg.com/736x/6c/96/ce/6c96ce2773f1f3d9325faa817b445842.jpg" TargetMode="External"/><Relationship Id="rId3" Type="http://schemas.openxmlformats.org/officeDocument/2006/relationships/hyperlink" Target="https://i.pinimg.com/564x/b7/46/8a/b7468abc2190f78b4627cf6ad47d1227.jpg" TargetMode="External"/><Relationship Id="rId12" Type="http://schemas.openxmlformats.org/officeDocument/2006/relationships/hyperlink" Target="https://i.pinimg.com/564x/d4/20/b5/d420b598c97c2093f379d3822fadf408.jpg" TargetMode="External"/><Relationship Id="rId17" Type="http://schemas.openxmlformats.org/officeDocument/2006/relationships/hyperlink" Target="https://i.pinimg.com/564x/07/85/e6/0785e662516a384072c5cec859f0380c.jpg" TargetMode="External"/><Relationship Id="rId25" Type="http://schemas.openxmlformats.org/officeDocument/2006/relationships/hyperlink" Target="https://i.pinimg.com/564x/65/92/b6/6592b6622e616c1dcfd3814f424ff945.jpg" TargetMode="External"/><Relationship Id="rId33" Type="http://schemas.openxmlformats.org/officeDocument/2006/relationships/hyperlink" Target="https://i.pinimg.com/564x/09/06/73/090673f15bc7dd8e7502894a23c07799.jpg" TargetMode="External"/><Relationship Id="rId38" Type="http://schemas.openxmlformats.org/officeDocument/2006/relationships/hyperlink" Target="https://i.pinimg.com/564x/50/35/67/503567f3c01ef5f4107eb21642617a5f.jpg" TargetMode="External"/><Relationship Id="rId46" Type="http://schemas.openxmlformats.org/officeDocument/2006/relationships/hyperlink" Target="https://i.pinimg.com/736x/a2/2b/dc/a22bdc437639216b921ce2bc692b1990.jpg" TargetMode="External"/><Relationship Id="rId59" Type="http://schemas.openxmlformats.org/officeDocument/2006/relationships/hyperlink" Target="https://i.pinimg.com/564x/0f/75/24/0f7524c3ae8abace8f12475f114d0771.jpg" TargetMode="External"/><Relationship Id="rId67" Type="http://schemas.openxmlformats.org/officeDocument/2006/relationships/table" Target="../tables/table4.xml"/><Relationship Id="rId20" Type="http://schemas.openxmlformats.org/officeDocument/2006/relationships/hyperlink" Target="https://i.pinimg.com/564x/73/e5/c0/73e5c094e98bc8d99e7d58fc7033c6ae.jpg" TargetMode="External"/><Relationship Id="rId41" Type="http://schemas.openxmlformats.org/officeDocument/2006/relationships/hyperlink" Target="https://i.pinimg.com/564x/65/54/89/6554890ba9755bb9d11a2e82dd6850bb.jpg" TargetMode="External"/><Relationship Id="rId54" Type="http://schemas.openxmlformats.org/officeDocument/2006/relationships/hyperlink" Target="https://i.pinimg.com/564x/22/89/d1/2289d19131f9502e014dc3ef5ff6cdd5.jpg" TargetMode="External"/><Relationship Id="rId62" Type="http://schemas.openxmlformats.org/officeDocument/2006/relationships/hyperlink" Target="https://i.pinimg.com/736x/81/62/9c/81629c2e2898a5eef1de2c575545199d.jpg" TargetMode="External"/><Relationship Id="rId1" Type="http://schemas.openxmlformats.org/officeDocument/2006/relationships/hyperlink" Target="https://i.pinimg.com/564x/be/bd/ac/bebdac59159e0ceca70fc973e486a6cb.jpg" TargetMode="External"/><Relationship Id="rId6" Type="http://schemas.openxmlformats.org/officeDocument/2006/relationships/hyperlink" Target="https://i.pinimg.com/564x/ed/53/0c/ed530c3a478f5389b009e91446f89dca.jpg" TargetMode="External"/><Relationship Id="rId15" Type="http://schemas.openxmlformats.org/officeDocument/2006/relationships/hyperlink" Target="https://i.pinimg.com/564x/3e/fb/be/3efbbef66a121ea86b56f83eb7119e6a.jpg" TargetMode="External"/><Relationship Id="rId23" Type="http://schemas.openxmlformats.org/officeDocument/2006/relationships/hyperlink" Target="https://i.pinimg.com/564x/af/1d/40/af1d40fd6ad673735a4638d162eb7eb9.jpg" TargetMode="External"/><Relationship Id="rId28" Type="http://schemas.openxmlformats.org/officeDocument/2006/relationships/hyperlink" Target="https://i.pinimg.com/564x/85/86/80/858680d0cacca697b654ed4badd55117.jpg" TargetMode="External"/><Relationship Id="rId36" Type="http://schemas.openxmlformats.org/officeDocument/2006/relationships/hyperlink" Target="https://i.pinimg.com/564x/d0/bf/99/d0bf998c8e6887ce03655b9e8597f879.jpg" TargetMode="External"/><Relationship Id="rId49" Type="http://schemas.openxmlformats.org/officeDocument/2006/relationships/hyperlink" Target="https://i.pinimg.com/564x/22/5c/b5/225cb517f98ef75bb557885567b82f45.jpg" TargetMode="External"/><Relationship Id="rId57" Type="http://schemas.openxmlformats.org/officeDocument/2006/relationships/hyperlink" Target="https://i.pinimg.com/736x/d8/81/7b/d8817b9f279643f258688bc382342f2d.jpg" TargetMode="External"/><Relationship Id="rId10" Type="http://schemas.openxmlformats.org/officeDocument/2006/relationships/hyperlink" Target="https://i.pinimg.com/564x/6b/02/28/6b0228dfd0844ad50864d7d1bd2d377c.jpg" TargetMode="External"/><Relationship Id="rId31" Type="http://schemas.openxmlformats.org/officeDocument/2006/relationships/hyperlink" Target="https://i.pinimg.com/564x/23/ae/0e/23ae0e1e2264a2e9d4dac30c8fb18d55.jpg" TargetMode="External"/><Relationship Id="rId44" Type="http://schemas.openxmlformats.org/officeDocument/2006/relationships/hyperlink" Target="https://i.pinimg.com/736x/77/30/cf/7730cfc2abb094eebec9e6e87f8fc87d.jpg" TargetMode="External"/><Relationship Id="rId52" Type="http://schemas.openxmlformats.org/officeDocument/2006/relationships/hyperlink" Target="https://i.pinimg.com/736x/3e/53/09/3e530954ce822cb651118e0110beecfb.jpg" TargetMode="External"/><Relationship Id="rId60" Type="http://schemas.openxmlformats.org/officeDocument/2006/relationships/hyperlink" Target="https://i.pinimg.com/564x/24/1c/63/241c63dd36684e11aa9eb4e54fdf6311.jpg" TargetMode="External"/><Relationship Id="rId65" Type="http://schemas.openxmlformats.org/officeDocument/2006/relationships/hyperlink" Target="https://i.pinimg.com/564x/af/bc/9f/afbc9f313396ea47805788d0515488d2.jpg" TargetMode="External"/><Relationship Id="rId4" Type="http://schemas.openxmlformats.org/officeDocument/2006/relationships/hyperlink" Target="https://i.pinimg.com/564x/d3/32/02/d332021d4d8ac9baab3d3587a759079a.jpg" TargetMode="External"/><Relationship Id="rId9" Type="http://schemas.openxmlformats.org/officeDocument/2006/relationships/hyperlink" Target="https://i.pinimg.com/564x/38/1d/a8/381da80398873989dafbe82e138b37c3.jpg" TargetMode="External"/><Relationship Id="rId13" Type="http://schemas.openxmlformats.org/officeDocument/2006/relationships/hyperlink" Target="https://i.pinimg.com/564x/43/25/18/432518f2fc7669bef18069bef1fb4009.jpg" TargetMode="External"/><Relationship Id="rId18" Type="http://schemas.openxmlformats.org/officeDocument/2006/relationships/hyperlink" Target="https://i.pinimg.com/564x/5d/10/56/5d10567ea0a39a4bd54b259f744de063.jpg" TargetMode="External"/><Relationship Id="rId39" Type="http://schemas.openxmlformats.org/officeDocument/2006/relationships/hyperlink" Target="https://i.pinimg.com/564x/71/91/c4/7191c4ea07627accf84aa981fe2abab0.jpg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J2" sqref="J2:J21"/>
    </sheetView>
  </sheetViews>
  <sheetFormatPr baseColWidth="10" defaultRowHeight="15" x14ac:dyDescent="0.25"/>
  <cols>
    <col min="1" max="1" width="12" customWidth="1"/>
    <col min="2" max="2" width="25.85546875" bestFit="1" customWidth="1"/>
    <col min="3" max="3" width="21.28515625" customWidth="1"/>
    <col min="4" max="4" width="11.42578125" customWidth="1"/>
    <col min="5" max="5" width="28.85546875" customWidth="1"/>
    <col min="6" max="6" width="18.7109375" customWidth="1"/>
    <col min="7" max="7" width="20.42578125" customWidth="1"/>
    <col min="8" max="8" width="28.85546875" customWidth="1"/>
    <col min="9" max="9" width="71.710937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1489</v>
      </c>
    </row>
    <row r="2" spans="1:10" x14ac:dyDescent="0.25">
      <c r="A2">
        <v>1</v>
      </c>
      <c r="B2" t="s">
        <v>9</v>
      </c>
      <c r="C2" t="s">
        <v>10</v>
      </c>
      <c r="D2" t="s">
        <v>11</v>
      </c>
      <c r="E2" t="s">
        <v>12</v>
      </c>
      <c r="F2" s="1" t="s">
        <v>13</v>
      </c>
      <c r="G2" s="1" t="s">
        <v>14</v>
      </c>
      <c r="H2" s="2">
        <v>60704</v>
      </c>
      <c r="I2" s="3" t="s">
        <v>15</v>
      </c>
      <c r="J2" s="13" t="str">
        <f>CONCATENATE("UPDATE equipos set escudo = ","'",equipos[[#This Row],[Escudos equipos URL]],"'"," WHERE id_equipo=",equipos[[#This Row],[Id_Equipo]])</f>
        <v>UPDATE equipos set escudo = 'https://i.pinimg.com/564x/67/cc/98/67cc98f86b7615cd7c11ad29bbd9965d.jpg' WHERE id_equipo=1</v>
      </c>
    </row>
    <row r="3" spans="1:10" x14ac:dyDescent="0.25">
      <c r="A3">
        <v>2</v>
      </c>
      <c r="B3" t="s">
        <v>16</v>
      </c>
      <c r="C3" t="s">
        <v>17</v>
      </c>
      <c r="D3" t="s">
        <v>18</v>
      </c>
      <c r="E3" t="s">
        <v>19</v>
      </c>
      <c r="F3" s="1" t="s">
        <v>20</v>
      </c>
      <c r="G3" s="1" t="s">
        <v>21</v>
      </c>
      <c r="H3" s="2">
        <v>42788</v>
      </c>
      <c r="I3" s="3" t="s">
        <v>22</v>
      </c>
      <c r="J3" t="str">
        <f>CONCATENATE("UPDATE equipos set escudo = ","'",equipos[[#This Row],[Escudos equipos URL]],"'"," WHERE id_equipo=",equipos[[#This Row],[Id_Equipo]])</f>
        <v>UPDATE equipos set escudo = 'https://i.pinimg.com/564x/c5/23/ec/c523ec6d2b465eb02b807d120359b6ee.jpg' WHERE id_equipo=2</v>
      </c>
    </row>
    <row r="4" spans="1:10" x14ac:dyDescent="0.25">
      <c r="A4">
        <v>3</v>
      </c>
      <c r="B4" t="s">
        <v>23</v>
      </c>
      <c r="C4" t="s">
        <v>10</v>
      </c>
      <c r="D4" t="s">
        <v>18</v>
      </c>
      <c r="E4" t="s">
        <v>24</v>
      </c>
      <c r="F4" s="1" t="s">
        <v>25</v>
      </c>
      <c r="G4" s="1" t="s">
        <v>26</v>
      </c>
      <c r="H4" s="2">
        <v>17250</v>
      </c>
      <c r="I4" s="3" t="s">
        <v>27</v>
      </c>
      <c r="J4" t="str">
        <f>CONCATENATE("UPDATE equipos set escudo = ","'",equipos[[#This Row],[Escudos equipos URL]],"'"," WHERE id_equipo=",equipos[[#This Row],[Id_Equipo]])</f>
        <v>UPDATE equipos set escudo = 'https://i.pinimg.com/564x/51/09/97/510997adf8382386a6069a827bbecb6a.jpg' WHERE id_equipo=3</v>
      </c>
    </row>
    <row r="5" spans="1:10" x14ac:dyDescent="0.25">
      <c r="A5">
        <v>4</v>
      </c>
      <c r="B5" t="s">
        <v>28</v>
      </c>
      <c r="C5" t="s">
        <v>29</v>
      </c>
      <c r="D5" t="s">
        <v>18</v>
      </c>
      <c r="E5" t="s">
        <v>30</v>
      </c>
      <c r="F5" s="1" t="s">
        <v>31</v>
      </c>
      <c r="G5" s="1" t="s">
        <v>32</v>
      </c>
      <c r="H5" s="2">
        <v>30750</v>
      </c>
      <c r="I5" s="3" t="s">
        <v>33</v>
      </c>
      <c r="J5" t="str">
        <f>CONCATENATE("UPDATE equipos set escudo = ","'",equipos[[#This Row],[Escudos equipos URL]],"'"," WHERE id_equipo=",equipos[[#This Row],[Id_Equipo]])</f>
        <v>UPDATE equipos set escudo = 'https://i.pinimg.com/564x/9e/f8/ca/9ef8caf77f1711722a71a391d62fb2c6.jpg' WHERE id_equipo=4</v>
      </c>
    </row>
    <row r="6" spans="1:10" x14ac:dyDescent="0.25">
      <c r="A6">
        <v>5</v>
      </c>
      <c r="B6" t="s">
        <v>34</v>
      </c>
      <c r="C6" t="s">
        <v>35</v>
      </c>
      <c r="D6" t="s">
        <v>18</v>
      </c>
      <c r="E6" t="s">
        <v>36</v>
      </c>
      <c r="F6" s="1" t="s">
        <v>37</v>
      </c>
      <c r="G6" s="1" t="s">
        <v>38</v>
      </c>
      <c r="H6" s="2">
        <v>21944</v>
      </c>
      <c r="I6" s="3" t="s">
        <v>39</v>
      </c>
      <c r="J6" t="str">
        <f>CONCATENATE("UPDATE equipos set escudo = ","'",equipos[[#This Row],[Escudos equipos URL]],"'"," WHERE id_equipo=",equipos[[#This Row],[Id_Equipo]])</f>
        <v>UPDATE equipos set escudo = 'https://i.pinimg.com/736x/25/37/9b/25379bf074600d5111cf0cdd5a2d0d9e.jpg' WHERE id_equipo=5</v>
      </c>
    </row>
    <row r="7" spans="1:10" x14ac:dyDescent="0.25">
      <c r="A7">
        <v>6</v>
      </c>
      <c r="B7" t="s">
        <v>40</v>
      </c>
      <c r="C7" t="s">
        <v>10</v>
      </c>
      <c r="D7" t="s">
        <v>11</v>
      </c>
      <c r="E7" t="s">
        <v>41</v>
      </c>
      <c r="F7" s="1" t="s">
        <v>42</v>
      </c>
      <c r="G7" s="1" t="s">
        <v>43</v>
      </c>
      <c r="H7" s="2">
        <v>41837</v>
      </c>
      <c r="I7" s="3" t="s">
        <v>44</v>
      </c>
      <c r="J7" t="str">
        <f>CONCATENATE("UPDATE equipos set escudo = ","'",equipos[[#This Row],[Escudos equipos URL]],"'"," WHERE id_equipo=",equipos[[#This Row],[Id_Equipo]])</f>
        <v>UPDATE equipos set escudo = 'https://i.pinimg.com/564x/37/9b/ba/379bbabdb45bb8157aac850cda332a81.jpg' WHERE id_equipo=6</v>
      </c>
    </row>
    <row r="8" spans="1:10" x14ac:dyDescent="0.25">
      <c r="A8">
        <v>7</v>
      </c>
      <c r="B8" t="s">
        <v>45</v>
      </c>
      <c r="C8" t="s">
        <v>10</v>
      </c>
      <c r="D8" t="s">
        <v>18</v>
      </c>
      <c r="E8" t="s">
        <v>46</v>
      </c>
      <c r="F8" s="1" t="s">
        <v>47</v>
      </c>
      <c r="G8" s="1" t="s">
        <v>48</v>
      </c>
      <c r="H8" s="2">
        <v>26255</v>
      </c>
      <c r="I8" s="3" t="s">
        <v>49</v>
      </c>
      <c r="J8" t="str">
        <f>CONCATENATE("UPDATE equipos set escudo = ","'",equipos[[#This Row],[Escudos equipos URL]],"'"," WHERE id_equipo=",equipos[[#This Row],[Id_Equipo]])</f>
        <v>UPDATE equipos set escudo = 'https://i.pinimg.com/564x/10/b9/60/10b960d68063468bc528a1673baaf02e.jpg' WHERE id_equipo=7</v>
      </c>
    </row>
    <row r="9" spans="1:10" x14ac:dyDescent="0.25">
      <c r="A9">
        <v>8</v>
      </c>
      <c r="B9" t="s">
        <v>50</v>
      </c>
      <c r="C9" t="s">
        <v>51</v>
      </c>
      <c r="D9" t="s">
        <v>18</v>
      </c>
      <c r="E9" t="s">
        <v>52</v>
      </c>
      <c r="F9" s="1" t="s">
        <v>53</v>
      </c>
      <c r="G9" s="1" t="s">
        <v>54</v>
      </c>
      <c r="H9" s="2">
        <v>40157</v>
      </c>
      <c r="I9" s="3" t="s">
        <v>55</v>
      </c>
      <c r="J9" t="str">
        <f>CONCATENATE("UPDATE equipos set escudo = ","'",equipos[[#This Row],[Escudos equipos URL]],"'"," WHERE id_equipo=",equipos[[#This Row],[Id_Equipo]])</f>
        <v>UPDATE equipos set escudo = 'https://i.pinimg.com/736x/8e/e2/b4/8ee2b4adfec05ba0a40af8163a28899f.jpg' WHERE id_equipo=8</v>
      </c>
    </row>
    <row r="10" spans="1:10" x14ac:dyDescent="0.25">
      <c r="A10">
        <v>9</v>
      </c>
      <c r="B10" t="s">
        <v>56</v>
      </c>
      <c r="C10" t="s">
        <v>57</v>
      </c>
      <c r="D10" t="s">
        <v>18</v>
      </c>
      <c r="E10" t="s">
        <v>58</v>
      </c>
      <c r="F10" s="1" t="s">
        <v>59</v>
      </c>
      <c r="G10" s="1" t="s">
        <v>60</v>
      </c>
      <c r="H10" s="2">
        <v>37890</v>
      </c>
      <c r="I10" s="3" t="s">
        <v>61</v>
      </c>
      <c r="J10" t="str">
        <f>CONCATENATE("UPDATE equipos set escudo = ","'",equipos[[#This Row],[Escudos equipos URL]],"'"," WHERE id_equipo=",equipos[[#This Row],[Id_Equipo]])</f>
        <v>UPDATE equipos set escudo = 'https://i.pinimg.com/736x/2d/0f/87/2d0f870aeffa2490324fab6b997af8f7.jpg' WHERE id_equipo=9</v>
      </c>
    </row>
    <row r="11" spans="1:10" x14ac:dyDescent="0.25">
      <c r="A11">
        <v>10</v>
      </c>
      <c r="B11" t="s">
        <v>62</v>
      </c>
      <c r="C11" t="s">
        <v>63</v>
      </c>
      <c r="D11" t="s">
        <v>18</v>
      </c>
      <c r="E11" t="s">
        <v>64</v>
      </c>
      <c r="F11" s="1" t="s">
        <v>65</v>
      </c>
      <c r="G11" s="1" t="s">
        <v>66</v>
      </c>
      <c r="H11" s="2">
        <v>32500</v>
      </c>
      <c r="I11" s="3" t="s">
        <v>67</v>
      </c>
      <c r="J11" t="str">
        <f>CONCATENATE("UPDATE equipos set escudo = ","'",equipos[[#This Row],[Escudos equipos URL]],"'"," WHERE id_equipo=",equipos[[#This Row],[Id_Equipo]])</f>
        <v>UPDATE equipos set escudo = 'https://i.pinimg.com/736x/d6/46/6c/d6466c15d05bc8ed1397590bf1b9d06e.jpg' WHERE id_equipo=10</v>
      </c>
    </row>
    <row r="12" spans="1:10" x14ac:dyDescent="0.25">
      <c r="A12">
        <v>11</v>
      </c>
      <c r="B12" t="s">
        <v>68</v>
      </c>
      <c r="C12" t="s">
        <v>51</v>
      </c>
      <c r="D12" t="s">
        <v>11</v>
      </c>
      <c r="E12" t="s">
        <v>69</v>
      </c>
      <c r="F12" s="1" t="s">
        <v>70</v>
      </c>
      <c r="G12" s="1" t="s">
        <v>71</v>
      </c>
      <c r="H12" s="2">
        <v>54074</v>
      </c>
      <c r="I12" s="3" t="s">
        <v>72</v>
      </c>
      <c r="J12" t="str">
        <f>CONCATENATE("UPDATE equipos set escudo = ","'",equipos[[#This Row],[Escudos equipos URL]],"'"," WHERE id_equipo=",equipos[[#This Row],[Id_Equipo]])</f>
        <v>UPDATE equipos set escudo = 'https://i.pinimg.com/564x/37/a8/5e/37a85e4a94fc9eeafa8ade3b988dd155.jpg' WHERE id_equipo=11</v>
      </c>
    </row>
    <row r="13" spans="1:10" x14ac:dyDescent="0.25">
      <c r="A13">
        <v>12</v>
      </c>
      <c r="B13" t="s">
        <v>73</v>
      </c>
      <c r="C13" t="s">
        <v>74</v>
      </c>
      <c r="D13" t="s">
        <v>11</v>
      </c>
      <c r="E13" t="s">
        <v>75</v>
      </c>
      <c r="F13" s="1" t="s">
        <v>76</v>
      </c>
      <c r="G13" s="1" t="s">
        <v>77</v>
      </c>
      <c r="H13" s="2">
        <v>55097</v>
      </c>
      <c r="I13" s="3" t="s">
        <v>78</v>
      </c>
      <c r="J13" t="str">
        <f>CONCATENATE("UPDATE equipos set escudo = ","'",equipos[[#This Row],[Escudos equipos URL]],"'"," WHERE id_equipo=",equipos[[#This Row],[Id_Equipo]])</f>
        <v>UPDATE equipos set escudo = 'https://i.pinimg.com/564x/18/9f/15/189f15303714eb351fe37ef5cdd3b177.jpg' WHERE id_equipo=12</v>
      </c>
    </row>
    <row r="14" spans="1:10" x14ac:dyDescent="0.25">
      <c r="A14">
        <v>13</v>
      </c>
      <c r="B14" t="s">
        <v>79</v>
      </c>
      <c r="C14" t="s">
        <v>74</v>
      </c>
      <c r="D14" t="s">
        <v>11</v>
      </c>
      <c r="E14" t="s">
        <v>80</v>
      </c>
      <c r="F14" s="1" t="s">
        <v>81</v>
      </c>
      <c r="G14" s="1" t="s">
        <v>82</v>
      </c>
      <c r="H14" s="2">
        <v>74140</v>
      </c>
      <c r="I14" s="3" t="s">
        <v>83</v>
      </c>
      <c r="J14" t="str">
        <f>CONCATENATE("UPDATE equipos set escudo = ","'",equipos[[#This Row],[Escudos equipos URL]],"'"," WHERE id_equipo=",equipos[[#This Row],[Id_Equipo]])</f>
        <v>UPDATE equipos set escudo = 'https://i.pinimg.com/564x/2d/96/35/2d9635963dce2c1ff91d888e6c807a11.jpg' WHERE id_equipo=13</v>
      </c>
    </row>
    <row r="15" spans="1:10" x14ac:dyDescent="0.25">
      <c r="A15">
        <v>14</v>
      </c>
      <c r="B15" t="s">
        <v>84</v>
      </c>
      <c r="C15" t="s">
        <v>85</v>
      </c>
      <c r="D15" t="s">
        <v>18</v>
      </c>
      <c r="E15" t="s">
        <v>86</v>
      </c>
      <c r="F15" s="1" t="s">
        <v>87</v>
      </c>
      <c r="G15" s="1" t="s">
        <v>88</v>
      </c>
      <c r="H15" s="2">
        <v>52409</v>
      </c>
      <c r="I15" s="3" t="s">
        <v>89</v>
      </c>
      <c r="J15" t="str">
        <f>CONCATENATE("UPDATE equipos set escudo = ","'",equipos[[#This Row],[Escudos equipos URL]],"'"," WHERE id_equipo=",equipos[[#This Row],[Id_Equipo]])</f>
        <v>UPDATE equipos set escudo = 'https://i.pinimg.com/564x/59/4d/c0/594dc0283fd972783be5a174ab25e999.jpg' WHERE id_equipo=14</v>
      </c>
    </row>
    <row r="16" spans="1:10" x14ac:dyDescent="0.25">
      <c r="A16">
        <v>15</v>
      </c>
      <c r="B16" t="s">
        <v>90</v>
      </c>
      <c r="C16" t="s">
        <v>91</v>
      </c>
      <c r="D16" t="s">
        <v>18</v>
      </c>
      <c r="E16" t="s">
        <v>92</v>
      </c>
      <c r="F16" s="1" t="s">
        <v>93</v>
      </c>
      <c r="G16" s="1" t="s">
        <v>94</v>
      </c>
      <c r="H16" s="2">
        <v>27244</v>
      </c>
      <c r="I16" s="3" t="s">
        <v>95</v>
      </c>
      <c r="J16" t="str">
        <f>CONCATENATE("UPDATE equipos set escudo = ","'",equipos[[#This Row],[Escudos equipos URL]],"'"," WHERE id_equipo=",equipos[[#This Row],[Id_Equipo]])</f>
        <v>UPDATE equipos set escudo = 'https://i.pinimg.com/736x/94/e0/82/94e082f5ba61061458c0931fe7218a45.jpg' WHERE id_equipo=15</v>
      </c>
    </row>
    <row r="17" spans="1:10" x14ac:dyDescent="0.25">
      <c r="A17">
        <v>16</v>
      </c>
      <c r="B17" t="s">
        <v>96</v>
      </c>
      <c r="C17" t="s">
        <v>97</v>
      </c>
      <c r="D17" t="s">
        <v>18</v>
      </c>
      <c r="E17" t="s">
        <v>98</v>
      </c>
      <c r="F17" s="1" t="s">
        <v>99</v>
      </c>
      <c r="G17" s="1" t="s">
        <v>100</v>
      </c>
      <c r="H17" s="2">
        <v>32689</v>
      </c>
      <c r="I17" s="3" t="s">
        <v>101</v>
      </c>
      <c r="J17" t="str">
        <f>CONCATENATE("UPDATE equipos set escudo = ","'",equipos[[#This Row],[Escudos equipos URL]],"'"," WHERE id_equipo=",equipos[[#This Row],[Id_Equipo]])</f>
        <v>UPDATE equipos set escudo = 'https://i.pinimg.com/736x/2c/3e/dc/2c3edc438538a2713de7be7614318c8d.jpg' WHERE id_equipo=16</v>
      </c>
    </row>
    <row r="18" spans="1:10" x14ac:dyDescent="0.25">
      <c r="A18">
        <v>17</v>
      </c>
      <c r="B18" t="s">
        <v>102</v>
      </c>
      <c r="C18" t="s">
        <v>10</v>
      </c>
      <c r="D18" t="s">
        <v>11</v>
      </c>
      <c r="E18" t="s">
        <v>103</v>
      </c>
      <c r="F18" s="1" t="s">
        <v>104</v>
      </c>
      <c r="G18" s="1" t="s">
        <v>105</v>
      </c>
      <c r="H18" s="2">
        <v>62062</v>
      </c>
      <c r="I18" s="3" t="s">
        <v>106</v>
      </c>
      <c r="J18" t="str">
        <f>CONCATENATE("UPDATE equipos set escudo = ","'",equipos[[#This Row],[Escudos equipos URL]],"'"," WHERE id_equipo=",equipos[[#This Row],[Id_Equipo]])</f>
        <v>UPDATE equipos set escudo = 'https://i.pinimg.com/564x/1e/cf/6d/1ecf6dd8d6fbf1a8a071c38e63e59f9e.jpg' WHERE id_equipo=17</v>
      </c>
    </row>
    <row r="19" spans="1:10" x14ac:dyDescent="0.25">
      <c r="A19">
        <v>18</v>
      </c>
      <c r="B19" t="s">
        <v>107</v>
      </c>
      <c r="C19" t="s">
        <v>108</v>
      </c>
      <c r="D19" t="s">
        <v>18</v>
      </c>
      <c r="E19" t="s">
        <v>109</v>
      </c>
      <c r="F19" s="1" t="s">
        <v>110</v>
      </c>
      <c r="G19" s="1" t="s">
        <v>111</v>
      </c>
      <c r="H19" s="2">
        <v>22100</v>
      </c>
      <c r="I19" s="3" t="s">
        <v>112</v>
      </c>
      <c r="J19" t="str">
        <f>CONCATENATE("UPDATE equipos set escudo = ","'",equipos[[#This Row],[Escudos equipos URL]],"'"," WHERE id_equipo=",equipos[[#This Row],[Id_Equipo]])</f>
        <v>UPDATE equipos set escudo = 'https://i.pinimg.com/564x/f5/1c/4a/f51c4aa85e4f912fcbdf49e9402b4e2b.jpg' WHERE id_equipo=18</v>
      </c>
    </row>
    <row r="20" spans="1:10" x14ac:dyDescent="0.25">
      <c r="A20">
        <v>19</v>
      </c>
      <c r="B20" t="s">
        <v>113</v>
      </c>
      <c r="C20" t="s">
        <v>10</v>
      </c>
      <c r="D20" t="s">
        <v>18</v>
      </c>
      <c r="E20" t="s">
        <v>114</v>
      </c>
      <c r="F20" s="1" t="s">
        <v>115</v>
      </c>
      <c r="G20" s="1" t="s">
        <v>116</v>
      </c>
      <c r="H20" s="2">
        <v>60000</v>
      </c>
      <c r="I20" s="3" t="s">
        <v>117</v>
      </c>
      <c r="J20" t="str">
        <f>CONCATENATE("UPDATE equipos set escudo = ","'",equipos[[#This Row],[Escudos equipos URL]],"'"," WHERE id_equipo=",equipos[[#This Row],[Id_Equipo]])</f>
        <v>UPDATE equipos set escudo = 'https://i.pinimg.com/564x/b7/ce/76/b7ce7691cf3f1a39cd6d1ed05bd4497e.jpg' WHERE id_equipo=19</v>
      </c>
    </row>
    <row r="21" spans="1:10" x14ac:dyDescent="0.25">
      <c r="A21">
        <v>20</v>
      </c>
      <c r="B21" t="s">
        <v>118</v>
      </c>
      <c r="C21" t="s">
        <v>17</v>
      </c>
      <c r="D21" t="s">
        <v>18</v>
      </c>
      <c r="E21" t="s">
        <v>119</v>
      </c>
      <c r="F21" s="1" t="s">
        <v>120</v>
      </c>
      <c r="G21" s="1" t="s">
        <v>121</v>
      </c>
      <c r="H21" s="2">
        <v>31700</v>
      </c>
      <c r="I21" s="3" t="s">
        <v>122</v>
      </c>
      <c r="J21" t="str">
        <f>CONCATENATE("UPDATE equipos set escudo = ","'",equipos[[#This Row],[Escudos equipos URL]],"'"," WHERE id_equipo=",equipos[[#This Row],[Id_Equipo]])</f>
        <v>UPDATE equipos set escudo = 'https://i.pinimg.com/736x/af/77/70/af777015bb887cf62086a1748cc2dd1e.jpg' WHERE id_equipo=20</v>
      </c>
    </row>
  </sheetData>
  <hyperlinks>
    <hyperlink ref="I2" r:id="rId1"/>
    <hyperlink ref="I3" r:id="rId2"/>
    <hyperlink ref="I4" r:id="rId3"/>
    <hyperlink ref="I5" r:id="rId4"/>
    <hyperlink ref="I6" r:id="rId5"/>
    <hyperlink ref="I7" r:id="rId6"/>
    <hyperlink ref="I8" r:id="rId7"/>
    <hyperlink ref="I9" r:id="rId8"/>
    <hyperlink ref="I10" r:id="rId9"/>
    <hyperlink ref="I11" r:id="rId10"/>
    <hyperlink ref="I12" r:id="rId11"/>
    <hyperlink ref="I13" r:id="rId12"/>
    <hyperlink ref="I14" r:id="rId13"/>
    <hyperlink ref="I15" r:id="rId14"/>
    <hyperlink ref="I16" r:id="rId15"/>
    <hyperlink ref="I17" r:id="rId16"/>
    <hyperlink ref="I18" r:id="rId17"/>
    <hyperlink ref="I19" r:id="rId18"/>
    <hyperlink ref="I20" r:id="rId19"/>
    <hyperlink ref="I21" r:id="rId20"/>
  </hyperlinks>
  <pageMargins left="0.7" right="0.7" top="0.75" bottom="0.75" header="0.3" footer="0.3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92"/>
  <sheetViews>
    <sheetView topLeftCell="A623" workbookViewId="0">
      <selection activeCell="A674" sqref="A674:L674"/>
    </sheetView>
  </sheetViews>
  <sheetFormatPr baseColWidth="10" defaultRowHeight="15" x14ac:dyDescent="0.25"/>
  <sheetData>
    <row r="1" spans="1:12" x14ac:dyDescent="0.25">
      <c r="A1" s="4" t="s">
        <v>123</v>
      </c>
      <c r="B1" s="4" t="s">
        <v>124</v>
      </c>
      <c r="C1" s="4" t="s">
        <v>125</v>
      </c>
      <c r="D1" s="5" t="s">
        <v>126</v>
      </c>
      <c r="E1" s="4" t="s">
        <v>127</v>
      </c>
      <c r="F1" s="4" t="s">
        <v>128</v>
      </c>
      <c r="G1" s="4" t="s">
        <v>129</v>
      </c>
      <c r="H1" s="4" t="s">
        <v>130</v>
      </c>
      <c r="I1" s="4" t="s">
        <v>131</v>
      </c>
      <c r="J1" s="4" t="s">
        <v>132</v>
      </c>
      <c r="K1" s="4" t="s">
        <v>133</v>
      </c>
      <c r="L1" s="4" t="s">
        <v>134</v>
      </c>
    </row>
    <row r="2" spans="1:12" x14ac:dyDescent="0.25">
      <c r="A2" s="4">
        <v>1</v>
      </c>
      <c r="B2" s="4">
        <v>38</v>
      </c>
      <c r="C2" s="4">
        <v>36</v>
      </c>
      <c r="D2" s="6">
        <v>2994</v>
      </c>
      <c r="E2" s="4">
        <v>11</v>
      </c>
      <c r="F2" s="4">
        <v>7</v>
      </c>
      <c r="G2" s="4">
        <v>2</v>
      </c>
      <c r="H2" s="4">
        <v>2</v>
      </c>
      <c r="I2" s="4">
        <v>6</v>
      </c>
      <c r="J2" s="4">
        <v>0</v>
      </c>
      <c r="K2" s="4" t="s">
        <v>135</v>
      </c>
      <c r="L2" s="4" t="s">
        <v>136</v>
      </c>
    </row>
    <row r="3" spans="1:12" x14ac:dyDescent="0.25">
      <c r="A3" s="4">
        <v>2</v>
      </c>
      <c r="B3" s="4">
        <v>35</v>
      </c>
      <c r="C3" s="4">
        <v>35</v>
      </c>
      <c r="D3" s="6">
        <v>3067</v>
      </c>
      <c r="E3" s="4">
        <v>5</v>
      </c>
      <c r="F3" s="4">
        <v>0</v>
      </c>
      <c r="G3" s="4">
        <v>0</v>
      </c>
      <c r="H3" s="4">
        <v>0</v>
      </c>
      <c r="I3" s="4">
        <v>8</v>
      </c>
      <c r="J3" s="4">
        <v>1</v>
      </c>
      <c r="K3" s="4" t="s">
        <v>137</v>
      </c>
      <c r="L3" s="4" t="s">
        <v>137</v>
      </c>
    </row>
    <row r="4" spans="1:12" x14ac:dyDescent="0.25">
      <c r="A4" s="4">
        <v>3</v>
      </c>
      <c r="B4" s="4">
        <v>34</v>
      </c>
      <c r="C4" s="4">
        <v>34</v>
      </c>
      <c r="D4" s="6">
        <v>3060</v>
      </c>
      <c r="E4" s="4">
        <v>0</v>
      </c>
      <c r="F4" s="4">
        <v>0</v>
      </c>
      <c r="G4" s="4">
        <v>0</v>
      </c>
      <c r="H4" s="4">
        <v>0</v>
      </c>
      <c r="I4" s="4">
        <v>1</v>
      </c>
      <c r="J4" s="4">
        <v>0</v>
      </c>
      <c r="K4" s="4">
        <v>0</v>
      </c>
      <c r="L4" s="4">
        <v>0</v>
      </c>
    </row>
    <row r="5" spans="1:12" x14ac:dyDescent="0.25">
      <c r="A5" s="4">
        <v>4</v>
      </c>
      <c r="B5" s="4">
        <v>32</v>
      </c>
      <c r="C5" s="4">
        <v>32</v>
      </c>
      <c r="D5" s="6">
        <v>2880</v>
      </c>
      <c r="E5" s="4">
        <v>0</v>
      </c>
      <c r="F5" s="4">
        <v>0</v>
      </c>
      <c r="G5" s="4">
        <v>0</v>
      </c>
      <c r="H5" s="4">
        <v>0</v>
      </c>
      <c r="I5" s="4">
        <v>3</v>
      </c>
      <c r="J5" s="4">
        <v>0</v>
      </c>
      <c r="K5" s="4">
        <v>1</v>
      </c>
      <c r="L5" s="4">
        <v>1</v>
      </c>
    </row>
    <row r="6" spans="1:12" x14ac:dyDescent="0.25">
      <c r="A6" s="4">
        <v>5</v>
      </c>
      <c r="B6" s="4">
        <v>36</v>
      </c>
      <c r="C6" s="4">
        <v>32</v>
      </c>
      <c r="D6" s="6">
        <v>2793</v>
      </c>
      <c r="E6" s="4">
        <v>7</v>
      </c>
      <c r="F6" s="4">
        <v>4</v>
      </c>
      <c r="G6" s="4">
        <v>0</v>
      </c>
      <c r="H6" s="4">
        <v>0</v>
      </c>
      <c r="I6" s="4">
        <v>4</v>
      </c>
      <c r="J6" s="4">
        <v>0</v>
      </c>
      <c r="K6" s="4" t="s">
        <v>138</v>
      </c>
      <c r="L6" s="4" t="s">
        <v>138</v>
      </c>
    </row>
    <row r="7" spans="1:12" x14ac:dyDescent="0.25">
      <c r="A7" s="4">
        <v>6</v>
      </c>
      <c r="B7" s="4">
        <v>27</v>
      </c>
      <c r="C7" s="4">
        <v>27</v>
      </c>
      <c r="D7" s="6">
        <v>2328</v>
      </c>
      <c r="E7" s="4">
        <v>1</v>
      </c>
      <c r="F7" s="4">
        <v>2</v>
      </c>
      <c r="G7" s="4">
        <v>0</v>
      </c>
      <c r="H7" s="4">
        <v>0</v>
      </c>
      <c r="I7" s="4">
        <v>10</v>
      </c>
      <c r="J7" s="4">
        <v>1</v>
      </c>
      <c r="K7" s="4" t="s">
        <v>139</v>
      </c>
      <c r="L7" s="4" t="s">
        <v>139</v>
      </c>
    </row>
    <row r="8" spans="1:12" x14ac:dyDescent="0.25">
      <c r="A8" s="4">
        <v>7</v>
      </c>
      <c r="B8" s="4">
        <v>24</v>
      </c>
      <c r="C8" s="4">
        <v>23</v>
      </c>
      <c r="D8" s="6">
        <v>2033</v>
      </c>
      <c r="E8" s="4">
        <v>2</v>
      </c>
      <c r="F8" s="4">
        <v>1</v>
      </c>
      <c r="G8" s="4">
        <v>0</v>
      </c>
      <c r="H8" s="4">
        <v>0</v>
      </c>
      <c r="I8" s="4">
        <v>6</v>
      </c>
      <c r="J8" s="4">
        <v>0</v>
      </c>
      <c r="K8" s="4" t="s">
        <v>140</v>
      </c>
      <c r="L8" s="4" t="s">
        <v>140</v>
      </c>
    </row>
    <row r="9" spans="1:12" x14ac:dyDescent="0.25">
      <c r="A9" s="4">
        <v>8</v>
      </c>
      <c r="B9" s="4">
        <v>22</v>
      </c>
      <c r="C9" s="4">
        <v>22</v>
      </c>
      <c r="D9" s="6">
        <v>1919</v>
      </c>
      <c r="E9" s="4">
        <v>1</v>
      </c>
      <c r="F9" s="4">
        <v>3</v>
      </c>
      <c r="G9" s="4">
        <v>0</v>
      </c>
      <c r="H9" s="4">
        <v>0</v>
      </c>
      <c r="I9" s="4">
        <v>0</v>
      </c>
      <c r="J9" s="4">
        <v>0</v>
      </c>
      <c r="K9" s="4" t="s">
        <v>141</v>
      </c>
      <c r="L9" s="4" t="s">
        <v>141</v>
      </c>
    </row>
    <row r="10" spans="1:12" x14ac:dyDescent="0.25">
      <c r="A10" s="4">
        <v>9</v>
      </c>
      <c r="B10" s="4">
        <v>33</v>
      </c>
      <c r="C10" s="4">
        <v>21</v>
      </c>
      <c r="D10" s="6">
        <v>1921</v>
      </c>
      <c r="E10" s="4">
        <v>10</v>
      </c>
      <c r="F10" s="4">
        <v>2</v>
      </c>
      <c r="G10" s="4">
        <v>0</v>
      </c>
      <c r="H10" s="4">
        <v>0</v>
      </c>
      <c r="I10" s="4">
        <v>1</v>
      </c>
      <c r="J10" s="4">
        <v>0</v>
      </c>
      <c r="K10" s="4" t="s">
        <v>142</v>
      </c>
      <c r="L10" s="4" t="s">
        <v>142</v>
      </c>
    </row>
    <row r="11" spans="1:12" x14ac:dyDescent="0.25">
      <c r="A11" s="4">
        <v>10</v>
      </c>
      <c r="B11" s="4">
        <v>29</v>
      </c>
      <c r="C11" s="4">
        <v>21</v>
      </c>
      <c r="D11" s="6">
        <v>1864</v>
      </c>
      <c r="E11" s="4">
        <v>6</v>
      </c>
      <c r="F11" s="4">
        <v>6</v>
      </c>
      <c r="G11" s="4">
        <v>1</v>
      </c>
      <c r="H11" s="4">
        <v>1</v>
      </c>
      <c r="I11" s="4">
        <v>3</v>
      </c>
      <c r="J11" s="4">
        <v>1</v>
      </c>
      <c r="K11" s="4" t="s">
        <v>143</v>
      </c>
      <c r="L11" s="4" t="s">
        <v>144</v>
      </c>
    </row>
    <row r="12" spans="1:12" x14ac:dyDescent="0.25">
      <c r="A12" s="4">
        <v>11</v>
      </c>
      <c r="B12" s="4">
        <v>30</v>
      </c>
      <c r="C12" s="4">
        <v>20</v>
      </c>
      <c r="D12" s="6">
        <v>1782</v>
      </c>
      <c r="E12" s="4">
        <v>4</v>
      </c>
      <c r="F12" s="4">
        <v>7</v>
      </c>
      <c r="G12" s="4">
        <v>2</v>
      </c>
      <c r="H12" s="4">
        <v>3</v>
      </c>
      <c r="I12" s="4">
        <v>0</v>
      </c>
      <c r="J12" s="4">
        <v>0</v>
      </c>
      <c r="K12" s="4" t="s">
        <v>145</v>
      </c>
      <c r="L12" s="4" t="s">
        <v>146</v>
      </c>
    </row>
    <row r="13" spans="1:12" x14ac:dyDescent="0.25">
      <c r="A13" s="4">
        <v>12</v>
      </c>
      <c r="B13" s="4">
        <v>21</v>
      </c>
      <c r="C13" s="4">
        <v>20</v>
      </c>
      <c r="D13" s="6">
        <v>1679</v>
      </c>
      <c r="E13" s="4">
        <v>0</v>
      </c>
      <c r="F13" s="4">
        <v>1</v>
      </c>
      <c r="G13" s="4">
        <v>0</v>
      </c>
      <c r="H13" s="4">
        <v>0</v>
      </c>
      <c r="I13" s="4">
        <v>2</v>
      </c>
      <c r="J13" s="4">
        <v>0</v>
      </c>
      <c r="K13" s="4" t="s">
        <v>147</v>
      </c>
      <c r="L13" s="4" t="s">
        <v>147</v>
      </c>
    </row>
    <row r="14" spans="1:12" x14ac:dyDescent="0.25">
      <c r="A14" s="4">
        <v>13</v>
      </c>
      <c r="B14" s="4">
        <v>21</v>
      </c>
      <c r="C14" s="4">
        <v>16</v>
      </c>
      <c r="D14" s="6">
        <v>1486</v>
      </c>
      <c r="E14" s="4">
        <v>1</v>
      </c>
      <c r="F14" s="4">
        <v>1</v>
      </c>
      <c r="G14" s="4">
        <v>0</v>
      </c>
      <c r="H14" s="4">
        <v>0</v>
      </c>
      <c r="I14" s="4">
        <v>3</v>
      </c>
      <c r="J14" s="4">
        <v>0</v>
      </c>
      <c r="K14" s="4" t="s">
        <v>148</v>
      </c>
      <c r="L14" s="4" t="s">
        <v>148</v>
      </c>
    </row>
    <row r="15" spans="1:12" x14ac:dyDescent="0.25">
      <c r="A15" s="4">
        <v>14</v>
      </c>
      <c r="B15" s="4">
        <v>22</v>
      </c>
      <c r="C15" s="4">
        <v>13</v>
      </c>
      <c r="D15" s="6">
        <v>1176</v>
      </c>
      <c r="E15" s="4">
        <v>1</v>
      </c>
      <c r="F15" s="4">
        <v>1</v>
      </c>
      <c r="G15" s="4">
        <v>0</v>
      </c>
      <c r="H15" s="4">
        <v>0</v>
      </c>
      <c r="I15" s="4">
        <v>2</v>
      </c>
      <c r="J15" s="4">
        <v>0</v>
      </c>
      <c r="K15" s="4" t="s">
        <v>149</v>
      </c>
      <c r="L15" s="4" t="s">
        <v>149</v>
      </c>
    </row>
    <row r="16" spans="1:12" x14ac:dyDescent="0.25">
      <c r="A16" s="4">
        <v>15</v>
      </c>
      <c r="B16" s="4">
        <v>19</v>
      </c>
      <c r="C16" s="4">
        <v>12</v>
      </c>
      <c r="D16" s="6">
        <v>1134</v>
      </c>
      <c r="E16" s="4">
        <v>0</v>
      </c>
      <c r="F16" s="4">
        <v>0</v>
      </c>
      <c r="G16" s="4">
        <v>0</v>
      </c>
      <c r="H16" s="4">
        <v>0</v>
      </c>
      <c r="I16" s="4">
        <v>5</v>
      </c>
      <c r="J16" s="4">
        <v>0</v>
      </c>
      <c r="K16" s="4" t="s">
        <v>150</v>
      </c>
      <c r="L16" s="4" t="s">
        <v>150</v>
      </c>
    </row>
    <row r="17" spans="1:12" x14ac:dyDescent="0.25">
      <c r="A17" s="4">
        <v>16</v>
      </c>
      <c r="B17" s="4">
        <v>14</v>
      </c>
      <c r="C17" s="4">
        <v>12</v>
      </c>
      <c r="D17" s="6">
        <v>1037</v>
      </c>
      <c r="E17" s="4">
        <v>4</v>
      </c>
      <c r="F17" s="4">
        <v>1</v>
      </c>
      <c r="G17" s="4">
        <v>0</v>
      </c>
      <c r="H17" s="4">
        <v>2</v>
      </c>
      <c r="I17" s="4">
        <v>3</v>
      </c>
      <c r="J17" s="4">
        <v>0</v>
      </c>
      <c r="K17" s="4" t="s">
        <v>142</v>
      </c>
      <c r="L17" s="4" t="s">
        <v>151</v>
      </c>
    </row>
    <row r="18" spans="1:12" x14ac:dyDescent="0.25">
      <c r="A18" s="4">
        <v>17</v>
      </c>
      <c r="B18" s="4">
        <v>15</v>
      </c>
      <c r="C18" s="4">
        <v>9</v>
      </c>
      <c r="D18" s="6">
        <v>845</v>
      </c>
      <c r="E18" s="4">
        <v>1</v>
      </c>
      <c r="F18" s="4">
        <v>0</v>
      </c>
      <c r="G18" s="4">
        <v>0</v>
      </c>
      <c r="H18" s="4">
        <v>0</v>
      </c>
      <c r="I18" s="4">
        <v>4</v>
      </c>
      <c r="J18" s="4">
        <v>1</v>
      </c>
      <c r="K18" s="4" t="s">
        <v>152</v>
      </c>
      <c r="L18" s="4" t="s">
        <v>152</v>
      </c>
    </row>
    <row r="19" spans="1:12" x14ac:dyDescent="0.25">
      <c r="A19" s="4">
        <v>18</v>
      </c>
      <c r="B19" s="4">
        <v>21</v>
      </c>
      <c r="C19" s="4">
        <v>8</v>
      </c>
      <c r="D19" s="6">
        <v>835</v>
      </c>
      <c r="E19" s="4">
        <v>5</v>
      </c>
      <c r="F19" s="4">
        <v>1</v>
      </c>
      <c r="G19" s="4">
        <v>0</v>
      </c>
      <c r="H19" s="4">
        <v>0</v>
      </c>
      <c r="I19" s="4">
        <v>3</v>
      </c>
      <c r="J19" s="4">
        <v>0</v>
      </c>
      <c r="K19" s="4" t="s">
        <v>153</v>
      </c>
      <c r="L19" s="4" t="s">
        <v>153</v>
      </c>
    </row>
    <row r="20" spans="1:12" x14ac:dyDescent="0.25">
      <c r="A20" s="4">
        <v>19</v>
      </c>
      <c r="B20" s="4">
        <v>14</v>
      </c>
      <c r="C20" s="4">
        <v>8</v>
      </c>
      <c r="D20" s="6">
        <v>806</v>
      </c>
      <c r="E20" s="4">
        <v>0</v>
      </c>
      <c r="F20" s="4">
        <v>2</v>
      </c>
      <c r="G20" s="4">
        <v>0</v>
      </c>
      <c r="H20" s="4">
        <v>0</v>
      </c>
      <c r="I20" s="4">
        <v>1</v>
      </c>
      <c r="J20" s="4">
        <v>0</v>
      </c>
      <c r="K20" s="4" t="s">
        <v>154</v>
      </c>
      <c r="L20" s="4" t="s">
        <v>154</v>
      </c>
    </row>
    <row r="21" spans="1:12" x14ac:dyDescent="0.25">
      <c r="A21" s="4">
        <v>20</v>
      </c>
      <c r="B21" s="4">
        <v>20</v>
      </c>
      <c r="C21" s="4">
        <v>5</v>
      </c>
      <c r="D21" s="6">
        <v>696</v>
      </c>
      <c r="E21" s="4">
        <v>1</v>
      </c>
      <c r="F21" s="4">
        <v>2</v>
      </c>
      <c r="G21" s="4">
        <v>0</v>
      </c>
      <c r="H21" s="4">
        <v>0</v>
      </c>
      <c r="I21" s="4">
        <v>0</v>
      </c>
      <c r="J21" s="4">
        <v>0</v>
      </c>
      <c r="K21" s="4" t="s">
        <v>155</v>
      </c>
      <c r="L21" s="4" t="s">
        <v>155</v>
      </c>
    </row>
    <row r="22" spans="1:12" x14ac:dyDescent="0.25">
      <c r="A22" s="4">
        <v>21</v>
      </c>
      <c r="B22" s="4">
        <v>4</v>
      </c>
      <c r="C22" s="4">
        <v>4</v>
      </c>
      <c r="D22" s="6">
        <v>360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</row>
    <row r="23" spans="1:12" x14ac:dyDescent="0.25">
      <c r="A23" s="4">
        <v>22</v>
      </c>
      <c r="B23" s="4">
        <v>8</v>
      </c>
      <c r="C23" s="4">
        <v>2</v>
      </c>
      <c r="D23" s="6">
        <v>268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</row>
    <row r="24" spans="1:12" x14ac:dyDescent="0.25">
      <c r="A24" s="4">
        <v>23</v>
      </c>
      <c r="B24" s="4">
        <v>2</v>
      </c>
      <c r="C24" s="4">
        <v>2</v>
      </c>
      <c r="D24" s="6">
        <v>180</v>
      </c>
      <c r="E24" s="4">
        <v>0</v>
      </c>
      <c r="F24" s="4">
        <v>0</v>
      </c>
      <c r="G24" s="4">
        <v>0</v>
      </c>
      <c r="H24" s="4">
        <v>0</v>
      </c>
      <c r="I24" s="4">
        <v>1</v>
      </c>
      <c r="J24" s="4">
        <v>0</v>
      </c>
      <c r="K24" s="4" t="s">
        <v>152</v>
      </c>
      <c r="L24" s="4" t="s">
        <v>152</v>
      </c>
    </row>
    <row r="25" spans="1:12" x14ac:dyDescent="0.25">
      <c r="A25" s="4">
        <v>24</v>
      </c>
      <c r="B25" s="4">
        <v>2</v>
      </c>
      <c r="C25" s="4">
        <v>2</v>
      </c>
      <c r="D25" s="6">
        <v>170</v>
      </c>
      <c r="E25" s="4">
        <v>0</v>
      </c>
      <c r="F25" s="4">
        <v>0</v>
      </c>
      <c r="G25" s="4">
        <v>0</v>
      </c>
      <c r="H25" s="4">
        <v>0</v>
      </c>
      <c r="I25" s="4">
        <v>0</v>
      </c>
      <c r="J25" s="4">
        <v>0</v>
      </c>
      <c r="K25" s="4" t="s">
        <v>156</v>
      </c>
      <c r="L25" s="4" t="s">
        <v>156</v>
      </c>
    </row>
    <row r="26" spans="1:12" x14ac:dyDescent="0.25">
      <c r="A26" s="4">
        <v>25</v>
      </c>
      <c r="B26" s="4">
        <v>2</v>
      </c>
      <c r="C26" s="4">
        <v>1</v>
      </c>
      <c r="D26" s="6">
        <v>91</v>
      </c>
      <c r="E26" s="4">
        <v>0</v>
      </c>
      <c r="F26" s="4">
        <v>0</v>
      </c>
      <c r="G26" s="4">
        <v>0</v>
      </c>
      <c r="H26" s="4">
        <v>0</v>
      </c>
      <c r="I26" s="4">
        <v>1</v>
      </c>
      <c r="J26" s="4">
        <v>0</v>
      </c>
      <c r="K26" s="4">
        <v>0</v>
      </c>
      <c r="L26" s="4">
        <v>0</v>
      </c>
    </row>
    <row r="27" spans="1:12" x14ac:dyDescent="0.25">
      <c r="A27" s="4">
        <v>26</v>
      </c>
      <c r="B27" s="4">
        <v>2</v>
      </c>
      <c r="C27" s="4">
        <v>1</v>
      </c>
      <c r="D27" s="6">
        <v>70</v>
      </c>
      <c r="E27" s="4">
        <v>0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 t="s">
        <v>152</v>
      </c>
      <c r="L27" s="4" t="s">
        <v>152</v>
      </c>
    </row>
    <row r="28" spans="1:12" x14ac:dyDescent="0.25">
      <c r="A28" s="4">
        <v>27</v>
      </c>
      <c r="B28" s="4">
        <v>1</v>
      </c>
      <c r="C28" s="4">
        <v>0</v>
      </c>
      <c r="D28" s="6">
        <v>20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  <c r="L28" s="4">
        <v>0</v>
      </c>
    </row>
    <row r="29" spans="1:12" x14ac:dyDescent="0.25">
      <c r="A29" s="4">
        <v>28</v>
      </c>
      <c r="B29" s="4">
        <v>0</v>
      </c>
      <c r="C29" s="4">
        <v>0</v>
      </c>
      <c r="D29" s="6">
        <v>0</v>
      </c>
      <c r="E29" s="4"/>
      <c r="F29" s="4"/>
      <c r="G29" s="4"/>
      <c r="H29" s="4"/>
      <c r="I29" s="4"/>
      <c r="J29" s="4"/>
      <c r="K29" s="4"/>
      <c r="L29" s="4"/>
    </row>
    <row r="30" spans="1:12" x14ac:dyDescent="0.25">
      <c r="A30" s="4">
        <v>29</v>
      </c>
      <c r="B30" s="4">
        <v>0</v>
      </c>
      <c r="C30" s="4">
        <v>0</v>
      </c>
      <c r="D30" s="6">
        <v>0</v>
      </c>
      <c r="E30" s="4"/>
      <c r="F30" s="4"/>
      <c r="G30" s="4"/>
      <c r="H30" s="4"/>
      <c r="I30" s="4"/>
      <c r="J30" s="4"/>
      <c r="K30" s="4"/>
      <c r="L30" s="4"/>
    </row>
    <row r="31" spans="1:12" x14ac:dyDescent="0.25">
      <c r="A31" s="4">
        <v>30</v>
      </c>
      <c r="B31" s="4">
        <v>0</v>
      </c>
      <c r="C31" s="4">
        <v>0</v>
      </c>
      <c r="D31" s="6">
        <v>0</v>
      </c>
      <c r="E31" s="4"/>
      <c r="F31" s="4"/>
      <c r="G31" s="4"/>
      <c r="H31" s="4"/>
      <c r="I31" s="4"/>
      <c r="J31" s="4"/>
      <c r="K31" s="4"/>
      <c r="L31" s="4"/>
    </row>
    <row r="32" spans="1:12" x14ac:dyDescent="0.25">
      <c r="A32" s="4">
        <v>31</v>
      </c>
      <c r="B32" s="4">
        <v>0</v>
      </c>
      <c r="C32" s="4">
        <v>0</v>
      </c>
      <c r="D32" s="6">
        <v>0</v>
      </c>
      <c r="E32" s="4"/>
      <c r="F32" s="4"/>
      <c r="G32" s="4"/>
      <c r="H32" s="4"/>
      <c r="I32" s="4"/>
      <c r="J32" s="4"/>
      <c r="K32" s="4"/>
      <c r="L32" s="4"/>
    </row>
    <row r="33" spans="1:12" x14ac:dyDescent="0.25">
      <c r="A33" s="4">
        <v>32</v>
      </c>
      <c r="B33" s="4">
        <v>0</v>
      </c>
      <c r="C33" s="4">
        <v>0</v>
      </c>
      <c r="D33" s="6">
        <v>0</v>
      </c>
      <c r="E33" s="4"/>
      <c r="F33" s="4"/>
      <c r="G33" s="4"/>
      <c r="H33" s="4"/>
      <c r="I33" s="4"/>
      <c r="J33" s="4"/>
      <c r="K33" s="4"/>
      <c r="L33" s="4"/>
    </row>
    <row r="34" spans="1:12" x14ac:dyDescent="0.25">
      <c r="A34" s="4">
        <v>33</v>
      </c>
      <c r="B34" s="4">
        <v>0</v>
      </c>
      <c r="C34" s="4">
        <v>0</v>
      </c>
      <c r="D34" s="6">
        <v>0</v>
      </c>
      <c r="E34" s="4"/>
      <c r="F34" s="4"/>
      <c r="G34" s="4"/>
      <c r="H34" s="4"/>
      <c r="I34" s="4"/>
      <c r="J34" s="4"/>
      <c r="K34" s="4"/>
      <c r="L34" s="4"/>
    </row>
    <row r="35" spans="1:12" x14ac:dyDescent="0.25">
      <c r="A35" s="4">
        <v>34</v>
      </c>
      <c r="B35" s="4">
        <v>0</v>
      </c>
      <c r="C35" s="4">
        <v>0</v>
      </c>
      <c r="D35" s="6">
        <v>0</v>
      </c>
      <c r="E35" s="4"/>
      <c r="F35" s="4"/>
      <c r="G35" s="4"/>
      <c r="H35" s="4"/>
      <c r="I35" s="4"/>
      <c r="J35" s="4"/>
      <c r="K35" s="4"/>
      <c r="L35" s="4"/>
    </row>
    <row r="36" spans="1:12" x14ac:dyDescent="0.25">
      <c r="A36" s="4">
        <v>35</v>
      </c>
      <c r="B36" s="4">
        <v>0</v>
      </c>
      <c r="C36" s="4">
        <v>0</v>
      </c>
      <c r="D36" s="6">
        <v>0</v>
      </c>
      <c r="E36" s="4"/>
      <c r="F36" s="4"/>
      <c r="G36" s="4"/>
      <c r="H36" s="4"/>
      <c r="I36" s="4"/>
      <c r="J36" s="4"/>
      <c r="K36" s="4"/>
      <c r="L36" s="4"/>
    </row>
    <row r="37" spans="1:12" x14ac:dyDescent="0.25">
      <c r="A37" s="4">
        <v>36</v>
      </c>
      <c r="B37" s="4">
        <v>0</v>
      </c>
      <c r="C37" s="4">
        <v>0</v>
      </c>
      <c r="D37" s="6">
        <v>0</v>
      </c>
      <c r="E37" s="4"/>
      <c r="F37" s="4"/>
      <c r="G37" s="4"/>
      <c r="H37" s="4"/>
      <c r="I37" s="4"/>
      <c r="J37" s="4"/>
      <c r="K37" s="4"/>
      <c r="L37" s="4"/>
    </row>
    <row r="38" spans="1:12" x14ac:dyDescent="0.25">
      <c r="A38" s="4">
        <v>37</v>
      </c>
      <c r="B38" s="4">
        <v>0</v>
      </c>
      <c r="C38" s="4">
        <v>0</v>
      </c>
      <c r="D38" s="6">
        <v>0</v>
      </c>
      <c r="E38" s="4"/>
      <c r="F38" s="4"/>
      <c r="G38" s="4"/>
      <c r="H38" s="4"/>
      <c r="I38" s="4"/>
      <c r="J38" s="4"/>
      <c r="K38" s="4"/>
      <c r="L38" s="4"/>
    </row>
    <row r="39" spans="1:12" x14ac:dyDescent="0.25">
      <c r="A39" s="4">
        <v>38</v>
      </c>
      <c r="B39" s="4">
        <v>0</v>
      </c>
      <c r="C39" s="4">
        <v>0</v>
      </c>
      <c r="D39" s="6">
        <v>0</v>
      </c>
      <c r="E39" s="4"/>
      <c r="F39" s="4"/>
      <c r="G39" s="4"/>
      <c r="H39" s="4"/>
      <c r="I39" s="4"/>
      <c r="J39" s="4"/>
      <c r="K39" s="4"/>
      <c r="L39" s="4"/>
    </row>
    <row r="40" spans="1:12" x14ac:dyDescent="0.25">
      <c r="A40" s="4">
        <v>39</v>
      </c>
      <c r="B40" s="4">
        <v>0</v>
      </c>
      <c r="C40" s="4">
        <v>0</v>
      </c>
      <c r="D40" s="6">
        <v>0</v>
      </c>
      <c r="E40" s="4"/>
      <c r="F40" s="4"/>
      <c r="G40" s="4"/>
      <c r="H40" s="4"/>
      <c r="I40" s="4"/>
      <c r="J40" s="4"/>
      <c r="K40" s="4"/>
      <c r="L40" s="4"/>
    </row>
    <row r="41" spans="1:12" x14ac:dyDescent="0.25">
      <c r="A41" s="4">
        <v>40</v>
      </c>
      <c r="B41" s="4">
        <v>0</v>
      </c>
      <c r="C41" s="4">
        <v>0</v>
      </c>
      <c r="D41" s="6">
        <v>0</v>
      </c>
      <c r="E41" s="4"/>
      <c r="F41" s="4"/>
      <c r="G41" s="4"/>
      <c r="H41" s="4"/>
      <c r="I41" s="4"/>
      <c r="J41" s="4"/>
      <c r="K41" s="4"/>
      <c r="L41" s="4"/>
    </row>
    <row r="42" spans="1:12" x14ac:dyDescent="0.25">
      <c r="A42" s="4">
        <v>41</v>
      </c>
      <c r="B42" s="4">
        <v>0</v>
      </c>
      <c r="C42" s="4">
        <v>0</v>
      </c>
      <c r="D42" s="6">
        <v>0</v>
      </c>
      <c r="E42" s="4"/>
      <c r="F42" s="4"/>
      <c r="G42" s="4"/>
      <c r="H42" s="4"/>
      <c r="I42" s="4"/>
      <c r="J42" s="4"/>
      <c r="K42" s="4"/>
      <c r="L42" s="4"/>
    </row>
    <row r="43" spans="1:12" x14ac:dyDescent="0.25">
      <c r="A43" s="4">
        <v>42</v>
      </c>
      <c r="B43" s="4">
        <v>38</v>
      </c>
      <c r="C43" s="4">
        <v>38</v>
      </c>
      <c r="D43" s="7">
        <v>3377</v>
      </c>
      <c r="E43" s="4">
        <v>4</v>
      </c>
      <c r="F43" s="4">
        <v>3</v>
      </c>
      <c r="G43" s="4">
        <v>0</v>
      </c>
      <c r="H43" s="4">
        <v>0</v>
      </c>
      <c r="I43" s="4">
        <v>8</v>
      </c>
      <c r="J43" s="4">
        <v>0</v>
      </c>
      <c r="K43" s="4" t="s">
        <v>157</v>
      </c>
      <c r="L43" s="4" t="s">
        <v>157</v>
      </c>
    </row>
    <row r="44" spans="1:12" x14ac:dyDescent="0.25">
      <c r="A44" s="4">
        <v>43</v>
      </c>
      <c r="B44" s="4">
        <v>36</v>
      </c>
      <c r="C44" s="4">
        <v>36</v>
      </c>
      <c r="D44" s="6">
        <v>3240</v>
      </c>
      <c r="E44" s="4">
        <v>0</v>
      </c>
      <c r="F44" s="4">
        <v>0</v>
      </c>
      <c r="G44" s="4">
        <v>0</v>
      </c>
      <c r="H44" s="4">
        <v>0</v>
      </c>
      <c r="I44" s="4">
        <v>4</v>
      </c>
      <c r="J44" s="4">
        <v>0</v>
      </c>
      <c r="K44" s="4">
        <v>0</v>
      </c>
      <c r="L44" s="4">
        <v>0</v>
      </c>
    </row>
    <row r="45" spans="1:12" x14ac:dyDescent="0.25">
      <c r="A45" s="4">
        <v>44</v>
      </c>
      <c r="B45" s="4">
        <v>36</v>
      </c>
      <c r="C45" s="4">
        <v>35</v>
      </c>
      <c r="D45" s="6">
        <v>3189</v>
      </c>
      <c r="E45" s="4">
        <v>1</v>
      </c>
      <c r="F45" s="4">
        <v>3</v>
      </c>
      <c r="G45" s="4">
        <v>0</v>
      </c>
      <c r="H45" s="4">
        <v>0</v>
      </c>
      <c r="I45" s="4">
        <v>11</v>
      </c>
      <c r="J45" s="4">
        <v>0</v>
      </c>
      <c r="K45" s="4" t="s">
        <v>158</v>
      </c>
      <c r="L45" s="4" t="s">
        <v>158</v>
      </c>
    </row>
    <row r="46" spans="1:12" x14ac:dyDescent="0.25">
      <c r="A46" s="4">
        <v>45</v>
      </c>
      <c r="B46" s="4">
        <v>35</v>
      </c>
      <c r="C46" s="4">
        <v>35</v>
      </c>
      <c r="D46" s="6">
        <v>3090</v>
      </c>
      <c r="E46" s="4">
        <v>3</v>
      </c>
      <c r="F46" s="4">
        <v>4</v>
      </c>
      <c r="G46" s="4">
        <v>0</v>
      </c>
      <c r="H46" s="4">
        <v>0</v>
      </c>
      <c r="I46" s="4">
        <v>8</v>
      </c>
      <c r="J46" s="4">
        <v>0</v>
      </c>
      <c r="K46" s="4" t="s">
        <v>149</v>
      </c>
      <c r="L46" s="4" t="s">
        <v>149</v>
      </c>
    </row>
    <row r="47" spans="1:12" x14ac:dyDescent="0.25">
      <c r="A47" s="4">
        <v>46</v>
      </c>
      <c r="B47" s="4">
        <v>35</v>
      </c>
      <c r="C47" s="4">
        <v>33</v>
      </c>
      <c r="D47" s="6">
        <v>2952</v>
      </c>
      <c r="E47" s="4">
        <v>11</v>
      </c>
      <c r="F47" s="4">
        <v>2</v>
      </c>
      <c r="G47" s="4">
        <v>1</v>
      </c>
      <c r="H47" s="4">
        <v>1</v>
      </c>
      <c r="I47" s="4">
        <v>7</v>
      </c>
      <c r="J47" s="4">
        <v>0</v>
      </c>
      <c r="K47" s="4" t="s">
        <v>159</v>
      </c>
      <c r="L47" s="4" t="s">
        <v>160</v>
      </c>
    </row>
    <row r="48" spans="1:12" x14ac:dyDescent="0.25">
      <c r="A48" s="4">
        <v>47</v>
      </c>
      <c r="B48" s="4">
        <v>34</v>
      </c>
      <c r="C48" s="4">
        <v>31</v>
      </c>
      <c r="D48" s="6">
        <v>2715</v>
      </c>
      <c r="E48" s="4">
        <v>2</v>
      </c>
      <c r="F48" s="4">
        <v>3</v>
      </c>
      <c r="G48" s="4">
        <v>0</v>
      </c>
      <c r="H48" s="4">
        <v>0</v>
      </c>
      <c r="I48" s="4">
        <v>7</v>
      </c>
      <c r="J48" s="4">
        <v>0</v>
      </c>
      <c r="K48" s="4">
        <v>2</v>
      </c>
      <c r="L48" s="4">
        <v>2</v>
      </c>
    </row>
    <row r="49" spans="1:12" x14ac:dyDescent="0.25">
      <c r="A49" s="4">
        <v>48</v>
      </c>
      <c r="B49" s="4">
        <v>29</v>
      </c>
      <c r="C49" s="4">
        <v>29</v>
      </c>
      <c r="D49" s="6">
        <v>2477</v>
      </c>
      <c r="E49" s="4">
        <v>2</v>
      </c>
      <c r="F49" s="4">
        <v>0</v>
      </c>
      <c r="G49" s="4">
        <v>0</v>
      </c>
      <c r="H49" s="4">
        <v>0</v>
      </c>
      <c r="I49" s="4">
        <v>6</v>
      </c>
      <c r="J49" s="4">
        <v>2</v>
      </c>
      <c r="K49" s="4" t="s">
        <v>149</v>
      </c>
      <c r="L49" s="4" t="s">
        <v>149</v>
      </c>
    </row>
    <row r="50" spans="1:12" x14ac:dyDescent="0.25">
      <c r="A50" s="4">
        <v>49</v>
      </c>
      <c r="B50" s="4">
        <v>34</v>
      </c>
      <c r="C50" s="4">
        <v>29</v>
      </c>
      <c r="D50" s="6">
        <v>2467</v>
      </c>
      <c r="E50" s="4">
        <v>6</v>
      </c>
      <c r="F50" s="4">
        <v>1</v>
      </c>
      <c r="G50" s="4">
        <v>0</v>
      </c>
      <c r="H50" s="4">
        <v>0</v>
      </c>
      <c r="I50" s="4">
        <v>6</v>
      </c>
      <c r="J50" s="4">
        <v>0</v>
      </c>
      <c r="K50" s="4" t="s">
        <v>161</v>
      </c>
      <c r="L50" s="4" t="s">
        <v>161</v>
      </c>
    </row>
    <row r="51" spans="1:12" x14ac:dyDescent="0.25">
      <c r="A51" s="4">
        <v>50</v>
      </c>
      <c r="B51" s="4">
        <v>35</v>
      </c>
      <c r="C51" s="4">
        <v>22</v>
      </c>
      <c r="D51" s="6">
        <v>1899</v>
      </c>
      <c r="E51" s="4">
        <v>4</v>
      </c>
      <c r="F51" s="4">
        <v>6</v>
      </c>
      <c r="G51" s="4">
        <v>0</v>
      </c>
      <c r="H51" s="4">
        <v>0</v>
      </c>
      <c r="I51" s="4">
        <v>1</v>
      </c>
      <c r="J51" s="4">
        <v>0</v>
      </c>
      <c r="K51" s="4" t="s">
        <v>162</v>
      </c>
      <c r="L51" s="4" t="s">
        <v>162</v>
      </c>
    </row>
    <row r="52" spans="1:12" x14ac:dyDescent="0.25">
      <c r="A52" s="4">
        <v>51</v>
      </c>
      <c r="B52" s="4">
        <v>30</v>
      </c>
      <c r="C52" s="4">
        <v>22</v>
      </c>
      <c r="D52" s="6">
        <v>1898</v>
      </c>
      <c r="E52" s="4">
        <v>7</v>
      </c>
      <c r="F52" s="4">
        <v>6</v>
      </c>
      <c r="G52" s="4">
        <v>1</v>
      </c>
      <c r="H52" s="4">
        <v>1</v>
      </c>
      <c r="I52" s="4">
        <v>4</v>
      </c>
      <c r="J52" s="4">
        <v>0</v>
      </c>
      <c r="K52" s="4" t="s">
        <v>163</v>
      </c>
      <c r="L52" s="4" t="s">
        <v>164</v>
      </c>
    </row>
    <row r="53" spans="1:12" x14ac:dyDescent="0.25">
      <c r="A53" s="4">
        <v>52</v>
      </c>
      <c r="B53" s="4">
        <v>17</v>
      </c>
      <c r="C53" s="4">
        <v>17</v>
      </c>
      <c r="D53" s="6">
        <v>1431</v>
      </c>
      <c r="E53" s="4">
        <v>1</v>
      </c>
      <c r="F53" s="4">
        <v>1</v>
      </c>
      <c r="G53" s="4">
        <v>0</v>
      </c>
      <c r="H53" s="4">
        <v>0</v>
      </c>
      <c r="I53" s="4">
        <v>2</v>
      </c>
      <c r="J53" s="4">
        <v>0</v>
      </c>
      <c r="K53" s="4" t="s">
        <v>148</v>
      </c>
      <c r="L53" s="4" t="s">
        <v>148</v>
      </c>
    </row>
    <row r="54" spans="1:12" x14ac:dyDescent="0.25">
      <c r="A54" s="4">
        <v>53</v>
      </c>
      <c r="B54" s="4">
        <v>19</v>
      </c>
      <c r="C54" s="4">
        <v>16</v>
      </c>
      <c r="D54" s="6">
        <v>1329</v>
      </c>
      <c r="E54" s="4">
        <v>5</v>
      </c>
      <c r="F54" s="4">
        <v>3</v>
      </c>
      <c r="G54" s="4">
        <v>0</v>
      </c>
      <c r="H54" s="4">
        <v>0</v>
      </c>
      <c r="I54" s="4">
        <v>0</v>
      </c>
      <c r="J54" s="4">
        <v>0</v>
      </c>
      <c r="K54" s="4" t="s">
        <v>165</v>
      </c>
      <c r="L54" s="4" t="s">
        <v>165</v>
      </c>
    </row>
    <row r="55" spans="1:12" x14ac:dyDescent="0.25">
      <c r="A55" s="4">
        <v>54</v>
      </c>
      <c r="B55" s="4">
        <v>16</v>
      </c>
      <c r="C55" s="4">
        <v>16</v>
      </c>
      <c r="D55" s="6">
        <v>1269</v>
      </c>
      <c r="E55" s="4">
        <v>0</v>
      </c>
      <c r="F55" s="4">
        <v>4</v>
      </c>
      <c r="G55" s="4">
        <v>0</v>
      </c>
      <c r="H55" s="4">
        <v>0</v>
      </c>
      <c r="I55" s="4">
        <v>2</v>
      </c>
      <c r="J55" s="4">
        <v>0</v>
      </c>
      <c r="K55" s="4" t="s">
        <v>150</v>
      </c>
      <c r="L55" s="4" t="s">
        <v>150</v>
      </c>
    </row>
    <row r="56" spans="1:12" x14ac:dyDescent="0.25">
      <c r="A56" s="4">
        <v>55</v>
      </c>
      <c r="B56" s="4">
        <v>24</v>
      </c>
      <c r="C56" s="4">
        <v>10</v>
      </c>
      <c r="D56" s="6">
        <v>1250</v>
      </c>
      <c r="E56" s="4">
        <v>0</v>
      </c>
      <c r="F56" s="4">
        <v>2</v>
      </c>
      <c r="G56" s="4">
        <v>0</v>
      </c>
      <c r="H56" s="4">
        <v>0</v>
      </c>
      <c r="I56" s="4">
        <v>2</v>
      </c>
      <c r="J56" s="4">
        <v>0</v>
      </c>
      <c r="K56" s="4" t="s">
        <v>166</v>
      </c>
      <c r="L56" s="4" t="s">
        <v>166</v>
      </c>
    </row>
    <row r="57" spans="1:12" x14ac:dyDescent="0.25">
      <c r="A57" s="4">
        <v>56</v>
      </c>
      <c r="B57" s="4">
        <v>16</v>
      </c>
      <c r="C57" s="4">
        <v>10</v>
      </c>
      <c r="D57" s="6">
        <v>904</v>
      </c>
      <c r="E57" s="4">
        <v>0</v>
      </c>
      <c r="F57" s="4">
        <v>0</v>
      </c>
      <c r="G57" s="4">
        <v>0</v>
      </c>
      <c r="H57" s="4">
        <v>0</v>
      </c>
      <c r="I57" s="4">
        <v>5</v>
      </c>
      <c r="J57" s="4">
        <v>0</v>
      </c>
      <c r="K57" s="4">
        <v>0</v>
      </c>
      <c r="L57" s="4">
        <v>0</v>
      </c>
    </row>
    <row r="58" spans="1:12" x14ac:dyDescent="0.25">
      <c r="A58" s="4">
        <v>57</v>
      </c>
      <c r="B58" s="4">
        <v>11</v>
      </c>
      <c r="C58" s="4">
        <v>9</v>
      </c>
      <c r="D58" s="6">
        <v>831</v>
      </c>
      <c r="E58" s="4">
        <v>1</v>
      </c>
      <c r="F58" s="4">
        <v>0</v>
      </c>
      <c r="G58" s="4">
        <v>0</v>
      </c>
      <c r="H58" s="4">
        <v>0</v>
      </c>
      <c r="I58" s="4">
        <v>1</v>
      </c>
      <c r="J58" s="4">
        <v>0</v>
      </c>
      <c r="K58" s="4" t="s">
        <v>154</v>
      </c>
      <c r="L58" s="4" t="s">
        <v>154</v>
      </c>
    </row>
    <row r="59" spans="1:12" x14ac:dyDescent="0.25">
      <c r="A59" s="4">
        <v>58</v>
      </c>
      <c r="B59" s="4">
        <v>18</v>
      </c>
      <c r="C59" s="4">
        <v>7</v>
      </c>
      <c r="D59" s="6">
        <v>761</v>
      </c>
      <c r="E59" s="4">
        <v>1</v>
      </c>
      <c r="F59" s="4">
        <v>2</v>
      </c>
      <c r="G59" s="4">
        <v>0</v>
      </c>
      <c r="H59" s="4">
        <v>0</v>
      </c>
      <c r="I59" s="4">
        <v>3</v>
      </c>
      <c r="J59" s="4">
        <v>0</v>
      </c>
      <c r="K59" s="4" t="s">
        <v>167</v>
      </c>
      <c r="L59" s="4" t="s">
        <v>167</v>
      </c>
    </row>
    <row r="60" spans="1:12" x14ac:dyDescent="0.25">
      <c r="A60" s="4">
        <v>59</v>
      </c>
      <c r="B60" s="4">
        <v>9</v>
      </c>
      <c r="C60" s="4">
        <v>6</v>
      </c>
      <c r="D60" s="6">
        <v>508</v>
      </c>
      <c r="E60" s="4">
        <v>0</v>
      </c>
      <c r="F60" s="4">
        <v>0</v>
      </c>
      <c r="G60" s="4">
        <v>0</v>
      </c>
      <c r="H60" s="4">
        <v>0</v>
      </c>
      <c r="I60" s="4">
        <v>1</v>
      </c>
      <c r="J60" s="4">
        <v>0</v>
      </c>
      <c r="K60" s="4" t="s">
        <v>154</v>
      </c>
      <c r="L60" s="4" t="s">
        <v>154</v>
      </c>
    </row>
    <row r="61" spans="1:12" x14ac:dyDescent="0.25">
      <c r="A61" s="4">
        <v>60</v>
      </c>
      <c r="B61" s="4">
        <v>7</v>
      </c>
      <c r="C61" s="4">
        <v>4</v>
      </c>
      <c r="D61" s="6">
        <v>397</v>
      </c>
      <c r="E61" s="4">
        <v>1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 t="s">
        <v>156</v>
      </c>
      <c r="L61" s="4" t="s">
        <v>156</v>
      </c>
    </row>
    <row r="62" spans="1:12" x14ac:dyDescent="0.25">
      <c r="A62" s="4">
        <v>61</v>
      </c>
      <c r="B62" s="4">
        <v>9</v>
      </c>
      <c r="C62" s="4">
        <v>4</v>
      </c>
      <c r="D62" s="6">
        <v>386</v>
      </c>
      <c r="E62" s="4">
        <v>1</v>
      </c>
      <c r="F62" s="4">
        <v>1</v>
      </c>
      <c r="G62" s="4">
        <v>1</v>
      </c>
      <c r="H62" s="4">
        <v>1</v>
      </c>
      <c r="I62" s="4">
        <v>2</v>
      </c>
      <c r="J62" s="4">
        <v>0</v>
      </c>
      <c r="K62" s="4" t="s">
        <v>168</v>
      </c>
      <c r="L62" s="4" t="s">
        <v>152</v>
      </c>
    </row>
    <row r="63" spans="1:12" x14ac:dyDescent="0.25">
      <c r="A63" s="4">
        <v>62</v>
      </c>
      <c r="B63" s="4">
        <v>10</v>
      </c>
      <c r="C63" s="4">
        <v>3</v>
      </c>
      <c r="D63" s="6">
        <v>356</v>
      </c>
      <c r="E63" s="4">
        <v>0</v>
      </c>
      <c r="F63" s="4">
        <v>0</v>
      </c>
      <c r="G63" s="4">
        <v>0</v>
      </c>
      <c r="H63" s="4">
        <v>0</v>
      </c>
      <c r="I63" s="4">
        <v>0</v>
      </c>
      <c r="J63" s="4">
        <v>0</v>
      </c>
      <c r="K63" s="4">
        <v>0</v>
      </c>
      <c r="L63" s="4">
        <v>0</v>
      </c>
    </row>
    <row r="64" spans="1:12" x14ac:dyDescent="0.25">
      <c r="A64" s="4">
        <v>63</v>
      </c>
      <c r="B64" s="4">
        <v>12</v>
      </c>
      <c r="C64" s="4">
        <v>2</v>
      </c>
      <c r="D64" s="6">
        <v>301</v>
      </c>
      <c r="E64" s="4">
        <v>0</v>
      </c>
      <c r="F64" s="4">
        <v>1</v>
      </c>
      <c r="G64" s="4">
        <v>0</v>
      </c>
      <c r="H64" s="4">
        <v>0</v>
      </c>
      <c r="I64" s="4">
        <v>0</v>
      </c>
      <c r="J64" s="4">
        <v>0</v>
      </c>
      <c r="K64" s="4" t="s">
        <v>150</v>
      </c>
      <c r="L64" s="4" t="s">
        <v>150</v>
      </c>
    </row>
    <row r="65" spans="1:12" x14ac:dyDescent="0.25">
      <c r="A65" s="4">
        <v>64</v>
      </c>
      <c r="B65" s="4">
        <v>9</v>
      </c>
      <c r="C65" s="4">
        <v>1</v>
      </c>
      <c r="D65" s="6">
        <v>220</v>
      </c>
      <c r="E65" s="4">
        <v>0</v>
      </c>
      <c r="F65" s="4">
        <v>0</v>
      </c>
      <c r="G65" s="4">
        <v>0</v>
      </c>
      <c r="H65" s="4">
        <v>0</v>
      </c>
      <c r="I65" s="4">
        <v>0</v>
      </c>
      <c r="J65" s="4">
        <v>0</v>
      </c>
      <c r="K65" s="4" t="s">
        <v>152</v>
      </c>
      <c r="L65" s="4" t="s">
        <v>152</v>
      </c>
    </row>
    <row r="66" spans="1:12" x14ac:dyDescent="0.25">
      <c r="A66" s="4">
        <v>65</v>
      </c>
      <c r="B66" s="4">
        <v>3</v>
      </c>
      <c r="C66" s="4">
        <v>1</v>
      </c>
      <c r="D66" s="6">
        <v>92</v>
      </c>
      <c r="E66" s="4">
        <v>0</v>
      </c>
      <c r="F66" s="4">
        <v>0</v>
      </c>
      <c r="G66" s="4">
        <v>0</v>
      </c>
      <c r="H66" s="4">
        <v>0</v>
      </c>
      <c r="I66" s="4">
        <v>1</v>
      </c>
      <c r="J66" s="4">
        <v>0</v>
      </c>
      <c r="K66" s="4" t="s">
        <v>156</v>
      </c>
      <c r="L66" s="4" t="s">
        <v>156</v>
      </c>
    </row>
    <row r="67" spans="1:12" x14ac:dyDescent="0.25">
      <c r="A67" s="4">
        <v>66</v>
      </c>
      <c r="B67" s="4">
        <v>1</v>
      </c>
      <c r="C67" s="4">
        <v>1</v>
      </c>
      <c r="D67" s="6">
        <v>90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0</v>
      </c>
      <c r="L67" s="4">
        <v>0</v>
      </c>
    </row>
    <row r="68" spans="1:12" x14ac:dyDescent="0.25">
      <c r="A68" s="4">
        <v>67</v>
      </c>
      <c r="B68" s="4">
        <v>1</v>
      </c>
      <c r="C68" s="4">
        <v>1</v>
      </c>
      <c r="D68" s="6">
        <v>90</v>
      </c>
      <c r="E68" s="4">
        <v>0</v>
      </c>
      <c r="F68" s="4">
        <v>0</v>
      </c>
      <c r="G68" s="4">
        <v>0</v>
      </c>
      <c r="H68" s="4">
        <v>0</v>
      </c>
      <c r="I68" s="4">
        <v>0</v>
      </c>
      <c r="J68" s="4">
        <v>0</v>
      </c>
      <c r="K68" s="4">
        <v>0</v>
      </c>
      <c r="L68" s="4">
        <v>0</v>
      </c>
    </row>
    <row r="69" spans="1:12" x14ac:dyDescent="0.25">
      <c r="A69" s="4">
        <v>68</v>
      </c>
      <c r="B69" s="4">
        <v>3</v>
      </c>
      <c r="C69" s="4">
        <v>0</v>
      </c>
      <c r="D69" s="6">
        <v>27</v>
      </c>
      <c r="E69" s="4">
        <v>0</v>
      </c>
      <c r="F69" s="4">
        <v>0</v>
      </c>
      <c r="G69" s="4">
        <v>0</v>
      </c>
      <c r="H69" s="4">
        <v>0</v>
      </c>
      <c r="I69" s="4">
        <v>0</v>
      </c>
      <c r="J69" s="4">
        <v>0</v>
      </c>
      <c r="K69" s="4">
        <v>0</v>
      </c>
      <c r="L69" s="4">
        <v>0</v>
      </c>
    </row>
    <row r="70" spans="1:12" x14ac:dyDescent="0.25">
      <c r="A70" s="4">
        <v>69</v>
      </c>
      <c r="B70" s="4">
        <v>1</v>
      </c>
      <c r="C70" s="4">
        <v>0</v>
      </c>
      <c r="D70" s="6">
        <v>12</v>
      </c>
      <c r="E70" s="4">
        <v>0</v>
      </c>
      <c r="F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0</v>
      </c>
    </row>
    <row r="71" spans="1:12" x14ac:dyDescent="0.25">
      <c r="A71" s="4">
        <v>70</v>
      </c>
      <c r="B71" s="4">
        <v>1</v>
      </c>
      <c r="C71" s="4">
        <v>0</v>
      </c>
      <c r="D71" s="6">
        <v>11</v>
      </c>
      <c r="E71" s="4">
        <v>0</v>
      </c>
      <c r="F71" s="4">
        <v>0</v>
      </c>
      <c r="G71" s="4">
        <v>0</v>
      </c>
      <c r="H71" s="4">
        <v>0</v>
      </c>
      <c r="I71" s="4">
        <v>0</v>
      </c>
      <c r="J71" s="4">
        <v>0</v>
      </c>
      <c r="K71" s="4" t="s">
        <v>156</v>
      </c>
      <c r="L71" s="4" t="s">
        <v>156</v>
      </c>
    </row>
    <row r="72" spans="1:12" x14ac:dyDescent="0.25">
      <c r="A72" s="4">
        <v>71</v>
      </c>
      <c r="B72" s="4">
        <v>1</v>
      </c>
      <c r="C72" s="4">
        <v>0</v>
      </c>
      <c r="D72" s="6">
        <v>5</v>
      </c>
      <c r="E72" s="4">
        <v>0</v>
      </c>
      <c r="F72" s="4">
        <v>0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</v>
      </c>
    </row>
    <row r="73" spans="1:12" x14ac:dyDescent="0.25">
      <c r="A73" s="4">
        <v>72</v>
      </c>
      <c r="B73" s="4">
        <v>1</v>
      </c>
      <c r="C73" s="4">
        <v>0</v>
      </c>
      <c r="D73" s="6">
        <v>1</v>
      </c>
      <c r="E73" s="4">
        <v>0</v>
      </c>
      <c r="F73" s="4">
        <v>0</v>
      </c>
      <c r="G73" s="4">
        <v>0</v>
      </c>
      <c r="H73" s="4">
        <v>0</v>
      </c>
      <c r="I73" s="4">
        <v>0</v>
      </c>
      <c r="J73" s="4">
        <v>0</v>
      </c>
      <c r="K73" s="4">
        <v>0</v>
      </c>
      <c r="L73" s="4">
        <v>0</v>
      </c>
    </row>
    <row r="74" spans="1:12" x14ac:dyDescent="0.25">
      <c r="A74" s="4">
        <v>73</v>
      </c>
      <c r="B74" s="4">
        <v>0</v>
      </c>
      <c r="C74" s="4">
        <v>0</v>
      </c>
      <c r="D74" s="6">
        <v>0</v>
      </c>
      <c r="E74" s="4"/>
      <c r="F74" s="4"/>
      <c r="G74" s="4"/>
      <c r="H74" s="4"/>
      <c r="I74" s="4"/>
      <c r="J74" s="4"/>
      <c r="K74" s="4"/>
      <c r="L74" s="4"/>
    </row>
    <row r="75" spans="1:12" x14ac:dyDescent="0.25">
      <c r="A75" s="4">
        <v>74</v>
      </c>
      <c r="B75" s="4">
        <v>0</v>
      </c>
      <c r="C75" s="4">
        <v>0</v>
      </c>
      <c r="D75" s="6">
        <v>0</v>
      </c>
      <c r="E75" s="4"/>
      <c r="F75" s="4"/>
      <c r="G75" s="4"/>
      <c r="H75" s="4"/>
      <c r="I75" s="4"/>
      <c r="J75" s="4"/>
      <c r="K75" s="4"/>
      <c r="L75" s="4"/>
    </row>
    <row r="76" spans="1:12" x14ac:dyDescent="0.25">
      <c r="A76" s="4">
        <v>75</v>
      </c>
      <c r="B76" s="4">
        <v>0</v>
      </c>
      <c r="C76" s="4">
        <v>0</v>
      </c>
      <c r="D76" s="6">
        <v>0</v>
      </c>
      <c r="E76" s="4"/>
      <c r="F76" s="4"/>
      <c r="G76" s="4"/>
      <c r="H76" s="4"/>
      <c r="I76" s="4"/>
      <c r="J76" s="4"/>
      <c r="K76" s="4"/>
      <c r="L76" s="4"/>
    </row>
    <row r="77" spans="1:12" x14ac:dyDescent="0.25">
      <c r="A77" s="4">
        <v>76</v>
      </c>
      <c r="B77" s="4">
        <v>0</v>
      </c>
      <c r="C77" s="4">
        <v>0</v>
      </c>
      <c r="D77" s="6">
        <v>0</v>
      </c>
      <c r="E77" s="4"/>
      <c r="F77" s="4"/>
      <c r="G77" s="4"/>
      <c r="H77" s="4"/>
      <c r="I77" s="4"/>
      <c r="J77" s="4"/>
      <c r="K77" s="4"/>
      <c r="L77" s="4"/>
    </row>
    <row r="78" spans="1:12" x14ac:dyDescent="0.25">
      <c r="A78" s="4">
        <v>77</v>
      </c>
      <c r="B78" s="4">
        <v>0</v>
      </c>
      <c r="C78" s="4">
        <v>0</v>
      </c>
      <c r="D78" s="6">
        <v>0</v>
      </c>
      <c r="E78" s="4"/>
      <c r="F78" s="4"/>
      <c r="G78" s="4"/>
      <c r="H78" s="4"/>
      <c r="I78" s="4"/>
      <c r="J78" s="4"/>
      <c r="K78" s="4"/>
      <c r="L78" s="4"/>
    </row>
    <row r="79" spans="1:12" x14ac:dyDescent="0.25">
      <c r="A79" s="4">
        <v>78</v>
      </c>
      <c r="B79" s="4">
        <v>0</v>
      </c>
      <c r="C79" s="4">
        <v>0</v>
      </c>
      <c r="D79" s="6">
        <v>0</v>
      </c>
      <c r="E79" s="4"/>
      <c r="F79" s="4"/>
      <c r="G79" s="4"/>
      <c r="H79" s="4"/>
      <c r="I79" s="4"/>
      <c r="J79" s="4"/>
      <c r="K79" s="4"/>
      <c r="L79" s="4"/>
    </row>
    <row r="80" spans="1:12" x14ac:dyDescent="0.25">
      <c r="A80" s="4">
        <v>79</v>
      </c>
      <c r="B80" s="4">
        <v>0</v>
      </c>
      <c r="C80" s="4">
        <v>0</v>
      </c>
      <c r="D80" s="6">
        <v>0</v>
      </c>
      <c r="E80" s="4"/>
      <c r="F80" s="4"/>
      <c r="G80" s="4"/>
      <c r="H80" s="4"/>
      <c r="I80" s="4"/>
      <c r="J80" s="4"/>
      <c r="K80" s="4"/>
      <c r="L80" s="4"/>
    </row>
    <row r="81" spans="1:12" x14ac:dyDescent="0.25">
      <c r="A81" s="4">
        <v>80</v>
      </c>
      <c r="B81" s="4">
        <v>0</v>
      </c>
      <c r="C81" s="4">
        <v>0</v>
      </c>
      <c r="D81" s="6">
        <v>0</v>
      </c>
      <c r="E81" s="4"/>
      <c r="F81" s="4"/>
      <c r="G81" s="4"/>
      <c r="H81" s="4"/>
      <c r="I81" s="4"/>
      <c r="J81" s="4"/>
      <c r="K81" s="4"/>
      <c r="L81" s="4"/>
    </row>
    <row r="82" spans="1:12" x14ac:dyDescent="0.25">
      <c r="A82" s="4">
        <v>81</v>
      </c>
      <c r="B82" s="4">
        <v>0</v>
      </c>
      <c r="C82" s="4">
        <v>0</v>
      </c>
      <c r="D82" s="6">
        <v>0</v>
      </c>
      <c r="E82" s="4"/>
      <c r="F82" s="4"/>
      <c r="G82" s="4"/>
      <c r="H82" s="4"/>
      <c r="I82" s="4"/>
      <c r="J82" s="4"/>
      <c r="K82" s="4"/>
      <c r="L82" s="4"/>
    </row>
    <row r="83" spans="1:12" x14ac:dyDescent="0.25">
      <c r="A83" s="4">
        <v>82</v>
      </c>
      <c r="B83" s="4">
        <v>0</v>
      </c>
      <c r="C83" s="4">
        <v>0</v>
      </c>
      <c r="D83" s="6">
        <v>0</v>
      </c>
      <c r="E83" s="4"/>
      <c r="F83" s="4"/>
      <c r="G83" s="4"/>
      <c r="H83" s="4"/>
      <c r="I83" s="4"/>
      <c r="J83" s="4"/>
      <c r="K83" s="4"/>
      <c r="L83" s="4"/>
    </row>
    <row r="84" spans="1:12" x14ac:dyDescent="0.25">
      <c r="A84" s="4">
        <v>83</v>
      </c>
      <c r="B84" s="4">
        <v>37</v>
      </c>
      <c r="C84" s="4">
        <v>37</v>
      </c>
      <c r="D84" s="7">
        <v>3321</v>
      </c>
      <c r="E84" s="4">
        <v>3</v>
      </c>
      <c r="F84" s="4">
        <v>1</v>
      </c>
      <c r="G84" s="4">
        <v>0</v>
      </c>
      <c r="H84" s="4">
        <v>0</v>
      </c>
      <c r="I84" s="4">
        <v>7</v>
      </c>
      <c r="J84" s="4">
        <v>0</v>
      </c>
      <c r="K84" s="4" t="s">
        <v>155</v>
      </c>
      <c r="L84" s="4" t="s">
        <v>155</v>
      </c>
    </row>
    <row r="85" spans="1:12" x14ac:dyDescent="0.25">
      <c r="A85" s="4">
        <v>84</v>
      </c>
      <c r="B85" s="4">
        <v>35</v>
      </c>
      <c r="C85" s="4">
        <v>35</v>
      </c>
      <c r="D85" s="7">
        <v>3054</v>
      </c>
      <c r="E85" s="4">
        <v>3</v>
      </c>
      <c r="F85" s="4">
        <v>4</v>
      </c>
      <c r="G85" s="4">
        <v>0</v>
      </c>
      <c r="H85" s="4">
        <v>0</v>
      </c>
      <c r="I85" s="4">
        <v>8</v>
      </c>
      <c r="J85" s="4">
        <v>0</v>
      </c>
      <c r="K85" s="4" t="s">
        <v>169</v>
      </c>
      <c r="L85" s="4" t="s">
        <v>169</v>
      </c>
    </row>
    <row r="86" spans="1:12" x14ac:dyDescent="0.25">
      <c r="A86" s="4">
        <v>85</v>
      </c>
      <c r="B86" s="4">
        <v>35</v>
      </c>
      <c r="C86" s="4">
        <v>34</v>
      </c>
      <c r="D86" s="6">
        <v>2905</v>
      </c>
      <c r="E86" s="4">
        <v>4</v>
      </c>
      <c r="F86" s="4">
        <v>7</v>
      </c>
      <c r="G86" s="4">
        <v>1</v>
      </c>
      <c r="H86" s="4">
        <v>1</v>
      </c>
      <c r="I86" s="4">
        <v>4</v>
      </c>
      <c r="J86" s="4">
        <v>0</v>
      </c>
      <c r="K86" s="4" t="s">
        <v>135</v>
      </c>
      <c r="L86" s="4">
        <v>9</v>
      </c>
    </row>
    <row r="87" spans="1:12" x14ac:dyDescent="0.25">
      <c r="A87" s="4">
        <v>86</v>
      </c>
      <c r="B87" s="4">
        <v>34</v>
      </c>
      <c r="C87" s="4">
        <v>33</v>
      </c>
      <c r="D87" s="6">
        <v>2776</v>
      </c>
      <c r="E87" s="4">
        <v>3</v>
      </c>
      <c r="F87" s="4">
        <v>0</v>
      </c>
      <c r="G87" s="4">
        <v>0</v>
      </c>
      <c r="H87" s="4">
        <v>0</v>
      </c>
      <c r="I87" s="4">
        <v>2</v>
      </c>
      <c r="J87" s="4">
        <v>0</v>
      </c>
      <c r="K87" s="4" t="s">
        <v>170</v>
      </c>
      <c r="L87" s="4" t="s">
        <v>170</v>
      </c>
    </row>
    <row r="88" spans="1:12" x14ac:dyDescent="0.25">
      <c r="A88" s="4">
        <v>87</v>
      </c>
      <c r="B88" s="4">
        <v>33</v>
      </c>
      <c r="C88" s="4">
        <v>32</v>
      </c>
      <c r="D88" s="6">
        <v>2909</v>
      </c>
      <c r="E88" s="4">
        <v>12</v>
      </c>
      <c r="F88" s="4">
        <v>5</v>
      </c>
      <c r="G88" s="4">
        <v>5</v>
      </c>
      <c r="H88" s="4">
        <v>5</v>
      </c>
      <c r="I88" s="4">
        <v>8</v>
      </c>
      <c r="J88" s="4">
        <v>0</v>
      </c>
      <c r="K88" s="4">
        <v>12</v>
      </c>
      <c r="L88" s="4" t="s">
        <v>136</v>
      </c>
    </row>
    <row r="89" spans="1:12" x14ac:dyDescent="0.25">
      <c r="A89" s="4">
        <v>88</v>
      </c>
      <c r="B89" s="4">
        <v>32</v>
      </c>
      <c r="C89" s="4">
        <v>32</v>
      </c>
      <c r="D89" s="6">
        <v>2694</v>
      </c>
      <c r="E89" s="4">
        <v>1</v>
      </c>
      <c r="F89" s="4">
        <v>1</v>
      </c>
      <c r="G89" s="4">
        <v>0</v>
      </c>
      <c r="H89" s="4">
        <v>0</v>
      </c>
      <c r="I89" s="4">
        <v>1</v>
      </c>
      <c r="J89" s="4">
        <v>0</v>
      </c>
      <c r="K89" s="4" t="s">
        <v>149</v>
      </c>
      <c r="L89" s="4" t="s">
        <v>149</v>
      </c>
    </row>
    <row r="90" spans="1:12" x14ac:dyDescent="0.25">
      <c r="A90" s="4">
        <v>89</v>
      </c>
      <c r="B90" s="4">
        <v>31</v>
      </c>
      <c r="C90" s="4">
        <v>27</v>
      </c>
      <c r="D90" s="6">
        <v>2298</v>
      </c>
      <c r="E90" s="4">
        <v>4</v>
      </c>
      <c r="F90" s="4">
        <v>0</v>
      </c>
      <c r="G90" s="4">
        <v>0</v>
      </c>
      <c r="H90" s="4">
        <v>0</v>
      </c>
      <c r="I90" s="4">
        <v>3</v>
      </c>
      <c r="J90" s="4">
        <v>0</v>
      </c>
      <c r="K90" s="4" t="s">
        <v>171</v>
      </c>
      <c r="L90" s="4" t="s">
        <v>171</v>
      </c>
    </row>
    <row r="91" spans="1:12" x14ac:dyDescent="0.25">
      <c r="A91" s="4">
        <v>90</v>
      </c>
      <c r="B91" s="4">
        <v>31</v>
      </c>
      <c r="C91" s="4">
        <v>25</v>
      </c>
      <c r="D91" s="6">
        <v>2083</v>
      </c>
      <c r="E91" s="4">
        <v>3</v>
      </c>
      <c r="F91" s="4">
        <v>2</v>
      </c>
      <c r="G91" s="4">
        <v>0</v>
      </c>
      <c r="H91" s="4">
        <v>0</v>
      </c>
      <c r="I91" s="4">
        <v>8</v>
      </c>
      <c r="J91" s="4">
        <v>1</v>
      </c>
      <c r="K91" s="4">
        <v>3</v>
      </c>
      <c r="L91" s="4">
        <v>3</v>
      </c>
    </row>
    <row r="92" spans="1:12" x14ac:dyDescent="0.25">
      <c r="A92" s="4">
        <v>91</v>
      </c>
      <c r="B92" s="4">
        <v>24</v>
      </c>
      <c r="C92" s="4">
        <v>24</v>
      </c>
      <c r="D92" s="6">
        <v>2160</v>
      </c>
      <c r="E92" s="4">
        <v>0</v>
      </c>
      <c r="F92" s="4">
        <v>0</v>
      </c>
      <c r="G92" s="4">
        <v>0</v>
      </c>
      <c r="H92" s="4">
        <v>0</v>
      </c>
      <c r="I92" s="4">
        <v>1</v>
      </c>
      <c r="J92" s="4">
        <v>0</v>
      </c>
      <c r="K92" s="4">
        <v>0</v>
      </c>
      <c r="L92" s="4">
        <v>0</v>
      </c>
    </row>
    <row r="93" spans="1:12" x14ac:dyDescent="0.25">
      <c r="A93" s="4">
        <v>92</v>
      </c>
      <c r="B93" s="4">
        <v>24</v>
      </c>
      <c r="C93" s="4">
        <v>23</v>
      </c>
      <c r="D93" s="6">
        <v>1995</v>
      </c>
      <c r="E93" s="4">
        <v>1</v>
      </c>
      <c r="F93" s="4">
        <v>3</v>
      </c>
      <c r="G93" s="4">
        <v>0</v>
      </c>
      <c r="H93" s="4">
        <v>0</v>
      </c>
      <c r="I93" s="4">
        <v>5</v>
      </c>
      <c r="J93" s="4">
        <v>0</v>
      </c>
      <c r="K93" s="4" t="s">
        <v>147</v>
      </c>
      <c r="L93" s="4" t="s">
        <v>147</v>
      </c>
    </row>
    <row r="94" spans="1:12" x14ac:dyDescent="0.25">
      <c r="A94" s="4">
        <v>93</v>
      </c>
      <c r="B94" s="4">
        <v>31</v>
      </c>
      <c r="C94" s="4">
        <v>19</v>
      </c>
      <c r="D94" s="6">
        <v>1601</v>
      </c>
      <c r="E94" s="4">
        <v>0</v>
      </c>
      <c r="F94" s="4">
        <v>1</v>
      </c>
      <c r="G94" s="4">
        <v>0</v>
      </c>
      <c r="H94" s="4">
        <v>0</v>
      </c>
      <c r="I94" s="4">
        <v>0</v>
      </c>
      <c r="J94" s="4">
        <v>0</v>
      </c>
      <c r="K94" s="4" t="s">
        <v>140</v>
      </c>
      <c r="L94" s="4" t="s">
        <v>140</v>
      </c>
    </row>
    <row r="95" spans="1:12" x14ac:dyDescent="0.25">
      <c r="A95" s="4">
        <v>94</v>
      </c>
      <c r="B95" s="4">
        <v>30</v>
      </c>
      <c r="C95" s="4">
        <v>12</v>
      </c>
      <c r="D95" s="6">
        <v>1284</v>
      </c>
      <c r="E95" s="4">
        <v>7</v>
      </c>
      <c r="F95" s="4">
        <v>1</v>
      </c>
      <c r="G95" s="4">
        <v>0</v>
      </c>
      <c r="H95" s="4">
        <v>0</v>
      </c>
      <c r="I95" s="4">
        <v>0</v>
      </c>
      <c r="J95" s="4">
        <v>0</v>
      </c>
      <c r="K95" s="4" t="s">
        <v>165</v>
      </c>
      <c r="L95" s="4" t="s">
        <v>165</v>
      </c>
    </row>
    <row r="96" spans="1:12" x14ac:dyDescent="0.25">
      <c r="A96" s="4">
        <v>95</v>
      </c>
      <c r="B96" s="4">
        <v>21</v>
      </c>
      <c r="C96" s="4">
        <v>12</v>
      </c>
      <c r="D96" s="6">
        <v>1240</v>
      </c>
      <c r="E96" s="4">
        <v>1</v>
      </c>
      <c r="F96" s="4">
        <v>1</v>
      </c>
      <c r="G96" s="4">
        <v>0</v>
      </c>
      <c r="H96" s="4">
        <v>0</v>
      </c>
      <c r="I96" s="4">
        <v>1</v>
      </c>
      <c r="J96" s="4">
        <v>0</v>
      </c>
      <c r="K96" s="4" t="s">
        <v>152</v>
      </c>
      <c r="L96" s="4" t="s">
        <v>152</v>
      </c>
    </row>
    <row r="97" spans="1:12" x14ac:dyDescent="0.25">
      <c r="A97" s="4">
        <v>96</v>
      </c>
      <c r="B97" s="4">
        <v>12</v>
      </c>
      <c r="C97" s="4">
        <v>12</v>
      </c>
      <c r="D97" s="6">
        <v>1080</v>
      </c>
      <c r="E97" s="4">
        <v>0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0</v>
      </c>
    </row>
    <row r="98" spans="1:12" x14ac:dyDescent="0.25">
      <c r="A98" s="4">
        <v>97</v>
      </c>
      <c r="B98" s="4">
        <v>20</v>
      </c>
      <c r="C98" s="4">
        <v>12</v>
      </c>
      <c r="D98" s="6">
        <v>1045</v>
      </c>
      <c r="E98" s="4">
        <v>0</v>
      </c>
      <c r="F98" s="4">
        <v>0</v>
      </c>
      <c r="G98" s="4">
        <v>0</v>
      </c>
      <c r="H98" s="4">
        <v>0</v>
      </c>
      <c r="I98" s="4">
        <v>4</v>
      </c>
      <c r="J98" s="4">
        <v>0</v>
      </c>
      <c r="K98" s="4" t="s">
        <v>168</v>
      </c>
      <c r="L98" s="4" t="s">
        <v>168</v>
      </c>
    </row>
    <row r="99" spans="1:12" x14ac:dyDescent="0.25">
      <c r="A99" s="4">
        <v>98</v>
      </c>
      <c r="B99" s="4">
        <v>11</v>
      </c>
      <c r="C99" s="4">
        <v>10</v>
      </c>
      <c r="D99" s="6">
        <v>939</v>
      </c>
      <c r="E99" s="4">
        <v>1</v>
      </c>
      <c r="F99" s="4">
        <v>4</v>
      </c>
      <c r="G99" s="4">
        <v>0</v>
      </c>
      <c r="H99" s="4">
        <v>0</v>
      </c>
      <c r="I99" s="4">
        <v>1</v>
      </c>
      <c r="J99" s="4">
        <v>0</v>
      </c>
      <c r="K99" s="4" t="s">
        <v>158</v>
      </c>
      <c r="L99" s="4" t="s">
        <v>158</v>
      </c>
    </row>
    <row r="100" spans="1:12" x14ac:dyDescent="0.25">
      <c r="A100" s="4">
        <v>99</v>
      </c>
      <c r="B100" s="4">
        <v>22</v>
      </c>
      <c r="C100" s="4">
        <v>9</v>
      </c>
      <c r="D100" s="6">
        <v>910</v>
      </c>
      <c r="E100" s="4">
        <v>1</v>
      </c>
      <c r="F100" s="4">
        <v>1</v>
      </c>
      <c r="G100" s="4">
        <v>0</v>
      </c>
      <c r="H100" s="4">
        <v>0</v>
      </c>
      <c r="I100" s="4">
        <v>2</v>
      </c>
      <c r="J100" s="4">
        <v>1</v>
      </c>
      <c r="K100" s="4" t="s">
        <v>141</v>
      </c>
      <c r="L100" s="4" t="s">
        <v>141</v>
      </c>
    </row>
    <row r="101" spans="1:12" x14ac:dyDescent="0.25">
      <c r="A101" s="4">
        <v>100</v>
      </c>
      <c r="B101" s="4">
        <v>11</v>
      </c>
      <c r="C101" s="4">
        <v>9</v>
      </c>
      <c r="D101" s="6">
        <v>835</v>
      </c>
      <c r="E101" s="4">
        <v>0</v>
      </c>
      <c r="F101" s="4">
        <v>0</v>
      </c>
      <c r="G101" s="4">
        <v>0</v>
      </c>
      <c r="H101" s="4">
        <v>0</v>
      </c>
      <c r="I101" s="4">
        <v>3</v>
      </c>
      <c r="J101" s="4">
        <v>0</v>
      </c>
      <c r="K101" s="4" t="s">
        <v>156</v>
      </c>
      <c r="L101" s="4" t="s">
        <v>156</v>
      </c>
    </row>
    <row r="102" spans="1:12" x14ac:dyDescent="0.25">
      <c r="A102" s="4">
        <v>101</v>
      </c>
      <c r="B102" s="4">
        <v>8</v>
      </c>
      <c r="C102" s="4">
        <v>6</v>
      </c>
      <c r="D102" s="6">
        <v>518</v>
      </c>
      <c r="E102" s="4">
        <v>1</v>
      </c>
      <c r="F102" s="4">
        <v>0</v>
      </c>
      <c r="G102" s="4">
        <v>0</v>
      </c>
      <c r="H102" s="4">
        <v>0</v>
      </c>
      <c r="I102" s="4">
        <v>2</v>
      </c>
      <c r="J102" s="4">
        <v>0</v>
      </c>
      <c r="K102" s="4" t="s">
        <v>156</v>
      </c>
      <c r="L102" s="4" t="s">
        <v>156</v>
      </c>
    </row>
    <row r="103" spans="1:12" x14ac:dyDescent="0.25">
      <c r="A103" s="4">
        <v>102</v>
      </c>
      <c r="B103" s="4">
        <v>17</v>
      </c>
      <c r="C103" s="4">
        <v>4</v>
      </c>
      <c r="D103" s="6">
        <v>536</v>
      </c>
      <c r="E103" s="4">
        <v>1</v>
      </c>
      <c r="F103" s="4">
        <v>1</v>
      </c>
      <c r="G103" s="4">
        <v>0</v>
      </c>
      <c r="H103" s="4">
        <v>0</v>
      </c>
      <c r="I103" s="4">
        <v>2</v>
      </c>
      <c r="J103" s="4">
        <v>0</v>
      </c>
      <c r="K103" s="4" t="s">
        <v>150</v>
      </c>
      <c r="L103" s="4" t="s">
        <v>150</v>
      </c>
    </row>
    <row r="104" spans="1:12" x14ac:dyDescent="0.25">
      <c r="A104" s="4">
        <v>103</v>
      </c>
      <c r="B104" s="4">
        <v>6</v>
      </c>
      <c r="C104" s="4">
        <v>4</v>
      </c>
      <c r="D104" s="6">
        <v>450</v>
      </c>
      <c r="E104" s="4">
        <v>0</v>
      </c>
      <c r="F104" s="4">
        <v>0</v>
      </c>
      <c r="G104" s="4">
        <v>0</v>
      </c>
      <c r="H104" s="4">
        <v>0</v>
      </c>
      <c r="I104" s="4">
        <v>3</v>
      </c>
      <c r="J104" s="4">
        <v>0</v>
      </c>
      <c r="K104" s="4" t="s">
        <v>156</v>
      </c>
      <c r="L104" s="4" t="s">
        <v>156</v>
      </c>
    </row>
    <row r="105" spans="1:12" x14ac:dyDescent="0.25">
      <c r="A105" s="4">
        <v>104</v>
      </c>
      <c r="B105" s="4">
        <v>9</v>
      </c>
      <c r="C105" s="4">
        <v>2</v>
      </c>
      <c r="D105" s="6">
        <v>257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1</v>
      </c>
      <c r="K105" s="4">
        <v>0</v>
      </c>
      <c r="L105" s="4">
        <v>0</v>
      </c>
    </row>
    <row r="106" spans="1:12" x14ac:dyDescent="0.25">
      <c r="A106" s="4">
        <v>105</v>
      </c>
      <c r="B106" s="4">
        <v>2</v>
      </c>
      <c r="C106" s="4">
        <v>2</v>
      </c>
      <c r="D106" s="6">
        <v>180</v>
      </c>
      <c r="E106" s="4">
        <v>0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</row>
    <row r="107" spans="1:12" x14ac:dyDescent="0.25">
      <c r="A107" s="4">
        <v>106</v>
      </c>
      <c r="B107" s="4">
        <v>2</v>
      </c>
      <c r="C107" s="4">
        <v>2</v>
      </c>
      <c r="D107" s="6">
        <v>146</v>
      </c>
      <c r="E107" s="4">
        <v>0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</row>
    <row r="108" spans="1:12" x14ac:dyDescent="0.25">
      <c r="A108" s="4">
        <v>107</v>
      </c>
      <c r="B108" s="4">
        <v>7</v>
      </c>
      <c r="C108" s="4">
        <v>1</v>
      </c>
      <c r="D108" s="6">
        <v>209</v>
      </c>
      <c r="E108" s="4">
        <v>0</v>
      </c>
      <c r="F108" s="4">
        <v>1</v>
      </c>
      <c r="G108" s="4">
        <v>0</v>
      </c>
      <c r="H108" s="4">
        <v>0</v>
      </c>
      <c r="I108" s="4">
        <v>0</v>
      </c>
      <c r="J108" s="4">
        <v>0</v>
      </c>
      <c r="K108" s="4" t="s">
        <v>154</v>
      </c>
      <c r="L108" s="4" t="s">
        <v>154</v>
      </c>
    </row>
    <row r="109" spans="1:12" x14ac:dyDescent="0.25">
      <c r="A109" s="4">
        <v>108</v>
      </c>
      <c r="B109" s="4">
        <v>4</v>
      </c>
      <c r="C109" s="4">
        <v>0</v>
      </c>
      <c r="D109" s="6">
        <v>41</v>
      </c>
      <c r="E109" s="4">
        <v>0</v>
      </c>
      <c r="F109" s="4">
        <v>0</v>
      </c>
      <c r="G109" s="4">
        <v>0</v>
      </c>
      <c r="H109" s="4">
        <v>0</v>
      </c>
      <c r="I109" s="4">
        <v>0</v>
      </c>
      <c r="J109" s="4">
        <v>0</v>
      </c>
      <c r="K109" s="4">
        <v>0</v>
      </c>
      <c r="L109" s="4">
        <v>0</v>
      </c>
    </row>
    <row r="110" spans="1:12" x14ac:dyDescent="0.25">
      <c r="A110" s="4">
        <v>109</v>
      </c>
      <c r="B110" s="4">
        <v>1</v>
      </c>
      <c r="C110" s="4">
        <v>0</v>
      </c>
      <c r="D110" s="6">
        <v>17</v>
      </c>
      <c r="E110" s="4">
        <v>0</v>
      </c>
      <c r="F110" s="4">
        <v>0</v>
      </c>
      <c r="G110" s="4">
        <v>0</v>
      </c>
      <c r="H110" s="4">
        <v>0</v>
      </c>
      <c r="I110" s="4">
        <v>0</v>
      </c>
      <c r="J110" s="4">
        <v>0</v>
      </c>
      <c r="K110" s="4">
        <v>0</v>
      </c>
      <c r="L110" s="4">
        <v>0</v>
      </c>
    </row>
    <row r="111" spans="1:12" x14ac:dyDescent="0.25">
      <c r="A111" s="4">
        <v>110</v>
      </c>
      <c r="B111" s="4">
        <v>1</v>
      </c>
      <c r="C111" s="4">
        <v>0</v>
      </c>
      <c r="D111" s="6">
        <v>15</v>
      </c>
      <c r="E111" s="4">
        <v>0</v>
      </c>
      <c r="F111" s="4">
        <v>0</v>
      </c>
      <c r="G111" s="4">
        <v>0</v>
      </c>
      <c r="H111" s="4">
        <v>0</v>
      </c>
      <c r="I111" s="4">
        <v>0</v>
      </c>
      <c r="J111" s="4">
        <v>0</v>
      </c>
      <c r="K111" s="4">
        <v>0</v>
      </c>
      <c r="L111" s="4">
        <v>0</v>
      </c>
    </row>
    <row r="112" spans="1:12" x14ac:dyDescent="0.25">
      <c r="A112" s="4">
        <v>111</v>
      </c>
      <c r="B112" s="4">
        <v>1</v>
      </c>
      <c r="C112" s="4">
        <v>0</v>
      </c>
      <c r="D112" s="6">
        <v>4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0</v>
      </c>
    </row>
    <row r="113" spans="1:12" x14ac:dyDescent="0.25">
      <c r="A113" s="4">
        <v>112</v>
      </c>
      <c r="B113" s="4">
        <v>0</v>
      </c>
      <c r="C113" s="4">
        <v>0</v>
      </c>
      <c r="D113" s="6">
        <v>0</v>
      </c>
      <c r="E113" s="4"/>
      <c r="F113" s="4"/>
      <c r="G113" s="4"/>
      <c r="H113" s="4"/>
      <c r="I113" s="4"/>
      <c r="J113" s="4"/>
      <c r="K113" s="4"/>
      <c r="L113" s="4"/>
    </row>
    <row r="114" spans="1:12" x14ac:dyDescent="0.25">
      <c r="A114" s="4">
        <v>113</v>
      </c>
      <c r="B114" s="4">
        <v>0</v>
      </c>
      <c r="C114" s="4">
        <v>0</v>
      </c>
      <c r="D114" s="6">
        <v>0</v>
      </c>
      <c r="E114" s="4"/>
      <c r="F114" s="4"/>
      <c r="G114" s="4"/>
      <c r="H114" s="4"/>
      <c r="I114" s="4"/>
      <c r="J114" s="4"/>
      <c r="K114" s="4"/>
      <c r="L114" s="4"/>
    </row>
    <row r="115" spans="1:12" x14ac:dyDescent="0.25">
      <c r="A115" s="4">
        <v>114</v>
      </c>
      <c r="B115" s="4">
        <v>0</v>
      </c>
      <c r="C115" s="4">
        <v>0</v>
      </c>
      <c r="D115" s="6">
        <v>0</v>
      </c>
      <c r="E115" s="4"/>
      <c r="F115" s="4"/>
      <c r="G115" s="4"/>
      <c r="H115" s="4"/>
      <c r="I115" s="4"/>
      <c r="J115" s="4"/>
      <c r="K115" s="4"/>
      <c r="L115" s="4"/>
    </row>
    <row r="116" spans="1:12" x14ac:dyDescent="0.25">
      <c r="A116" s="4">
        <v>115</v>
      </c>
      <c r="B116" s="4">
        <v>0</v>
      </c>
      <c r="C116" s="4">
        <v>0</v>
      </c>
      <c r="D116" s="6">
        <v>0</v>
      </c>
      <c r="E116" s="4"/>
      <c r="F116" s="4"/>
      <c r="G116" s="4"/>
      <c r="H116" s="4"/>
      <c r="I116" s="4"/>
      <c r="J116" s="4"/>
      <c r="K116" s="4"/>
      <c r="L116" s="4"/>
    </row>
    <row r="117" spans="1:12" x14ac:dyDescent="0.25">
      <c r="A117" s="4">
        <v>116</v>
      </c>
      <c r="B117" s="4">
        <v>0</v>
      </c>
      <c r="C117" s="4">
        <v>0</v>
      </c>
      <c r="D117" s="6">
        <v>0</v>
      </c>
      <c r="E117" s="4"/>
      <c r="F117" s="4"/>
      <c r="G117" s="4"/>
      <c r="H117" s="4"/>
      <c r="I117" s="4"/>
      <c r="J117" s="4"/>
      <c r="K117" s="4"/>
      <c r="L117" s="4"/>
    </row>
    <row r="118" spans="1:12" x14ac:dyDescent="0.25">
      <c r="A118" s="4">
        <v>117</v>
      </c>
      <c r="B118" s="4">
        <v>0</v>
      </c>
      <c r="C118" s="4">
        <v>0</v>
      </c>
      <c r="D118" s="6">
        <v>0</v>
      </c>
      <c r="E118" s="4"/>
      <c r="F118" s="4"/>
      <c r="G118" s="4"/>
      <c r="H118" s="4"/>
      <c r="I118" s="4"/>
      <c r="J118" s="4"/>
      <c r="K118" s="4"/>
      <c r="L118" s="4"/>
    </row>
    <row r="119" spans="1:12" x14ac:dyDescent="0.25">
      <c r="A119" s="4">
        <v>118</v>
      </c>
      <c r="B119" s="4">
        <v>0</v>
      </c>
      <c r="C119" s="4">
        <v>0</v>
      </c>
      <c r="D119" s="6">
        <v>0</v>
      </c>
      <c r="E119" s="4"/>
      <c r="F119" s="4"/>
      <c r="G119" s="4"/>
      <c r="H119" s="4"/>
      <c r="I119" s="4"/>
      <c r="J119" s="4"/>
      <c r="K119" s="4"/>
      <c r="L119" s="4"/>
    </row>
    <row r="120" spans="1:12" x14ac:dyDescent="0.25">
      <c r="A120" s="4">
        <v>119</v>
      </c>
      <c r="B120" s="4">
        <v>37</v>
      </c>
      <c r="C120" s="4">
        <v>37</v>
      </c>
      <c r="D120" s="6">
        <v>3329</v>
      </c>
      <c r="E120" s="4">
        <v>0</v>
      </c>
      <c r="F120" s="4">
        <v>0</v>
      </c>
      <c r="G120" s="4">
        <v>0</v>
      </c>
      <c r="H120" s="4">
        <v>0</v>
      </c>
      <c r="I120" s="4">
        <v>3</v>
      </c>
      <c r="J120" s="4">
        <v>1</v>
      </c>
      <c r="K120" s="4">
        <v>0</v>
      </c>
      <c r="L120" s="4">
        <v>0</v>
      </c>
    </row>
    <row r="121" spans="1:12" x14ac:dyDescent="0.25">
      <c r="A121" s="4">
        <v>120</v>
      </c>
      <c r="B121" s="4">
        <v>35</v>
      </c>
      <c r="C121" s="4">
        <v>35</v>
      </c>
      <c r="D121" s="6">
        <v>3089</v>
      </c>
      <c r="E121" s="4">
        <v>1</v>
      </c>
      <c r="F121" s="4">
        <v>1</v>
      </c>
      <c r="G121" s="4">
        <v>0</v>
      </c>
      <c r="H121" s="4">
        <v>0</v>
      </c>
      <c r="I121" s="4">
        <v>6</v>
      </c>
      <c r="J121" s="4">
        <v>0</v>
      </c>
      <c r="K121" s="4" t="s">
        <v>141</v>
      </c>
      <c r="L121" s="4" t="s">
        <v>141</v>
      </c>
    </row>
    <row r="122" spans="1:12" x14ac:dyDescent="0.25">
      <c r="A122" s="4">
        <v>121</v>
      </c>
      <c r="B122" s="4">
        <v>34</v>
      </c>
      <c r="C122" s="4">
        <v>33</v>
      </c>
      <c r="D122" s="6">
        <v>2874</v>
      </c>
      <c r="E122" s="4">
        <v>1</v>
      </c>
      <c r="F122" s="4">
        <v>1</v>
      </c>
      <c r="G122" s="4">
        <v>0</v>
      </c>
      <c r="H122" s="4">
        <v>0</v>
      </c>
      <c r="I122" s="4">
        <v>6</v>
      </c>
      <c r="J122" s="4">
        <v>0</v>
      </c>
      <c r="K122" s="4" t="s">
        <v>172</v>
      </c>
      <c r="L122" s="4" t="s">
        <v>172</v>
      </c>
    </row>
    <row r="123" spans="1:12" x14ac:dyDescent="0.25">
      <c r="A123" s="4">
        <v>122</v>
      </c>
      <c r="B123" s="4">
        <v>34</v>
      </c>
      <c r="C123" s="4">
        <v>32</v>
      </c>
      <c r="D123" s="6">
        <v>2805</v>
      </c>
      <c r="E123" s="4">
        <v>8</v>
      </c>
      <c r="F123" s="4">
        <v>3</v>
      </c>
      <c r="G123" s="4">
        <v>1</v>
      </c>
      <c r="H123" s="4">
        <v>1</v>
      </c>
      <c r="I123" s="4">
        <v>2</v>
      </c>
      <c r="J123" s="4">
        <v>0</v>
      </c>
      <c r="K123" s="4" t="s">
        <v>173</v>
      </c>
      <c r="L123" s="4">
        <v>6</v>
      </c>
    </row>
    <row r="124" spans="1:12" x14ac:dyDescent="0.25">
      <c r="A124" s="4">
        <v>123</v>
      </c>
      <c r="B124" s="4">
        <v>29</v>
      </c>
      <c r="C124" s="4">
        <v>29</v>
      </c>
      <c r="D124" s="6">
        <v>2573</v>
      </c>
      <c r="E124" s="4">
        <v>1</v>
      </c>
      <c r="F124" s="4">
        <v>0</v>
      </c>
      <c r="G124" s="4">
        <v>0</v>
      </c>
      <c r="H124" s="4">
        <v>0</v>
      </c>
      <c r="I124" s="4">
        <v>3</v>
      </c>
      <c r="J124" s="4">
        <v>1</v>
      </c>
      <c r="K124" s="4" t="s">
        <v>139</v>
      </c>
      <c r="L124" s="4" t="s">
        <v>139</v>
      </c>
    </row>
    <row r="125" spans="1:12" x14ac:dyDescent="0.25">
      <c r="A125" s="4">
        <v>124</v>
      </c>
      <c r="B125" s="4">
        <v>32</v>
      </c>
      <c r="C125" s="4">
        <v>25</v>
      </c>
      <c r="D125" s="6">
        <v>2276</v>
      </c>
      <c r="E125" s="4">
        <v>8</v>
      </c>
      <c r="F125" s="4">
        <v>2</v>
      </c>
      <c r="G125" s="4">
        <v>1</v>
      </c>
      <c r="H125" s="4">
        <v>2</v>
      </c>
      <c r="I125" s="4">
        <v>7</v>
      </c>
      <c r="J125" s="4">
        <v>0</v>
      </c>
      <c r="K125" s="4" t="s">
        <v>174</v>
      </c>
      <c r="L125" s="4" t="s">
        <v>175</v>
      </c>
    </row>
    <row r="126" spans="1:12" x14ac:dyDescent="0.25">
      <c r="A126" s="4">
        <v>125</v>
      </c>
      <c r="B126" s="4">
        <v>26</v>
      </c>
      <c r="C126" s="4">
        <v>25</v>
      </c>
      <c r="D126" s="6">
        <v>2111</v>
      </c>
      <c r="E126" s="4">
        <v>1</v>
      </c>
      <c r="F126" s="4">
        <v>2</v>
      </c>
      <c r="G126" s="4">
        <v>0</v>
      </c>
      <c r="H126" s="4">
        <v>0</v>
      </c>
      <c r="I126" s="4">
        <v>10</v>
      </c>
      <c r="J126" s="4">
        <v>0</v>
      </c>
      <c r="K126" s="4" t="s">
        <v>172</v>
      </c>
      <c r="L126" s="4" t="s">
        <v>172</v>
      </c>
    </row>
    <row r="127" spans="1:12" x14ac:dyDescent="0.25">
      <c r="A127" s="4">
        <v>126</v>
      </c>
      <c r="B127" s="4">
        <v>29</v>
      </c>
      <c r="C127" s="4">
        <v>24</v>
      </c>
      <c r="D127" s="6">
        <v>2038</v>
      </c>
      <c r="E127" s="4">
        <v>2</v>
      </c>
      <c r="F127" s="4">
        <v>4</v>
      </c>
      <c r="G127" s="4">
        <v>0</v>
      </c>
      <c r="H127" s="4">
        <v>1</v>
      </c>
      <c r="I127" s="4">
        <v>1</v>
      </c>
      <c r="J127" s="4">
        <v>0</v>
      </c>
      <c r="K127" s="4" t="s">
        <v>155</v>
      </c>
      <c r="L127" s="4" t="s">
        <v>176</v>
      </c>
    </row>
    <row r="128" spans="1:12" x14ac:dyDescent="0.25">
      <c r="A128" s="4">
        <v>127</v>
      </c>
      <c r="B128" s="4">
        <v>33</v>
      </c>
      <c r="C128" s="4">
        <v>22</v>
      </c>
      <c r="D128" s="6">
        <v>2123</v>
      </c>
      <c r="E128" s="4">
        <v>5</v>
      </c>
      <c r="F128" s="4">
        <v>2</v>
      </c>
      <c r="G128" s="4">
        <v>2</v>
      </c>
      <c r="H128" s="4">
        <v>3</v>
      </c>
      <c r="I128" s="4">
        <v>4</v>
      </c>
      <c r="J128" s="4">
        <v>0</v>
      </c>
      <c r="K128" s="4" t="s">
        <v>144</v>
      </c>
      <c r="L128" s="4" t="s">
        <v>177</v>
      </c>
    </row>
    <row r="129" spans="1:12" x14ac:dyDescent="0.25">
      <c r="A129" s="4">
        <v>128</v>
      </c>
      <c r="B129" s="4">
        <v>28</v>
      </c>
      <c r="C129" s="4">
        <v>19</v>
      </c>
      <c r="D129" s="6">
        <v>1701</v>
      </c>
      <c r="E129" s="4">
        <v>0</v>
      </c>
      <c r="F129" s="4">
        <v>3</v>
      </c>
      <c r="G129" s="4">
        <v>0</v>
      </c>
      <c r="H129" s="4">
        <v>0</v>
      </c>
      <c r="I129" s="4">
        <v>1</v>
      </c>
      <c r="J129" s="4">
        <v>0</v>
      </c>
      <c r="K129" s="4" t="s">
        <v>157</v>
      </c>
      <c r="L129" s="4" t="s">
        <v>157</v>
      </c>
    </row>
    <row r="130" spans="1:12" x14ac:dyDescent="0.25">
      <c r="A130" s="4">
        <v>129</v>
      </c>
      <c r="B130" s="4">
        <v>24</v>
      </c>
      <c r="C130" s="4">
        <v>18</v>
      </c>
      <c r="D130" s="6">
        <v>1561</v>
      </c>
      <c r="E130" s="4">
        <v>0</v>
      </c>
      <c r="F130" s="4">
        <v>1</v>
      </c>
      <c r="G130" s="4">
        <v>0</v>
      </c>
      <c r="H130" s="4">
        <v>0</v>
      </c>
      <c r="I130" s="4">
        <v>4</v>
      </c>
      <c r="J130" s="4">
        <v>0</v>
      </c>
      <c r="K130" s="4" t="s">
        <v>139</v>
      </c>
      <c r="L130" s="4" t="s">
        <v>139</v>
      </c>
    </row>
    <row r="131" spans="1:12" x14ac:dyDescent="0.25">
      <c r="A131" s="4">
        <v>130</v>
      </c>
      <c r="B131" s="4">
        <v>31</v>
      </c>
      <c r="C131" s="4">
        <v>17</v>
      </c>
      <c r="D131" s="6">
        <v>1746</v>
      </c>
      <c r="E131" s="4">
        <v>0</v>
      </c>
      <c r="F131" s="4">
        <v>2</v>
      </c>
      <c r="G131" s="4">
        <v>0</v>
      </c>
      <c r="H131" s="4">
        <v>0</v>
      </c>
      <c r="I131" s="4">
        <v>1</v>
      </c>
      <c r="J131" s="4">
        <v>0</v>
      </c>
      <c r="K131" s="4" t="s">
        <v>149</v>
      </c>
      <c r="L131" s="4" t="s">
        <v>149</v>
      </c>
    </row>
    <row r="132" spans="1:12" x14ac:dyDescent="0.25">
      <c r="A132" s="4">
        <v>131</v>
      </c>
      <c r="B132" s="4">
        <v>30</v>
      </c>
      <c r="C132" s="4">
        <v>16</v>
      </c>
      <c r="D132" s="6">
        <v>1561</v>
      </c>
      <c r="E132" s="4">
        <v>0</v>
      </c>
      <c r="F132" s="4">
        <v>2</v>
      </c>
      <c r="G132" s="4">
        <v>0</v>
      </c>
      <c r="H132" s="4">
        <v>0</v>
      </c>
      <c r="I132" s="4">
        <v>4</v>
      </c>
      <c r="J132" s="4">
        <v>0</v>
      </c>
      <c r="K132" s="4" t="s">
        <v>147</v>
      </c>
      <c r="L132" s="4" t="s">
        <v>147</v>
      </c>
    </row>
    <row r="133" spans="1:12" x14ac:dyDescent="0.25">
      <c r="A133" s="4">
        <v>132</v>
      </c>
      <c r="B133" s="4">
        <v>22</v>
      </c>
      <c r="C133" s="4">
        <v>16</v>
      </c>
      <c r="D133" s="6">
        <v>1434</v>
      </c>
      <c r="E133" s="4">
        <v>2</v>
      </c>
      <c r="F133" s="4">
        <v>0</v>
      </c>
      <c r="G133" s="4">
        <v>0</v>
      </c>
      <c r="H133" s="4">
        <v>0</v>
      </c>
      <c r="I133" s="4">
        <v>5</v>
      </c>
      <c r="J133" s="4">
        <v>0</v>
      </c>
      <c r="K133" s="4" t="s">
        <v>168</v>
      </c>
      <c r="L133" s="4" t="s">
        <v>168</v>
      </c>
    </row>
    <row r="134" spans="1:12" x14ac:dyDescent="0.25">
      <c r="A134" s="4">
        <v>133</v>
      </c>
      <c r="B134" s="4">
        <v>25</v>
      </c>
      <c r="C134" s="4">
        <v>15</v>
      </c>
      <c r="D134" s="6">
        <v>1478</v>
      </c>
      <c r="E134" s="4">
        <v>6</v>
      </c>
      <c r="F134" s="4">
        <v>2</v>
      </c>
      <c r="G134" s="4">
        <v>0</v>
      </c>
      <c r="H134" s="4">
        <v>0</v>
      </c>
      <c r="I134" s="4">
        <v>0</v>
      </c>
      <c r="J134" s="4">
        <v>0</v>
      </c>
      <c r="K134" s="4" t="s">
        <v>178</v>
      </c>
      <c r="L134" s="4" t="s">
        <v>178</v>
      </c>
    </row>
    <row r="135" spans="1:12" x14ac:dyDescent="0.25">
      <c r="A135" s="4">
        <v>134</v>
      </c>
      <c r="B135" s="4">
        <v>18</v>
      </c>
      <c r="C135" s="4">
        <v>15</v>
      </c>
      <c r="D135" s="6">
        <v>1436</v>
      </c>
      <c r="E135" s="4">
        <v>1</v>
      </c>
      <c r="F135" s="4">
        <v>0</v>
      </c>
      <c r="G135" s="4">
        <v>0</v>
      </c>
      <c r="H135" s="4">
        <v>0</v>
      </c>
      <c r="I135" s="4">
        <v>7</v>
      </c>
      <c r="J135" s="4">
        <v>0</v>
      </c>
      <c r="K135" s="4" t="s">
        <v>179</v>
      </c>
      <c r="L135" s="4" t="s">
        <v>179</v>
      </c>
    </row>
    <row r="136" spans="1:12" x14ac:dyDescent="0.25">
      <c r="A136" s="4">
        <v>135</v>
      </c>
      <c r="B136" s="4">
        <v>13</v>
      </c>
      <c r="C136" s="4">
        <v>12</v>
      </c>
      <c r="D136" s="6">
        <v>1022</v>
      </c>
      <c r="E136" s="4">
        <v>1</v>
      </c>
      <c r="F136" s="4">
        <v>0</v>
      </c>
      <c r="G136" s="4">
        <v>0</v>
      </c>
      <c r="H136" s="4">
        <v>0</v>
      </c>
      <c r="I136" s="4">
        <v>4</v>
      </c>
      <c r="J136" s="4">
        <v>0</v>
      </c>
      <c r="K136" s="4" t="s">
        <v>179</v>
      </c>
      <c r="L136" s="4" t="s">
        <v>179</v>
      </c>
    </row>
    <row r="137" spans="1:12" x14ac:dyDescent="0.25">
      <c r="A137" s="4">
        <v>136</v>
      </c>
      <c r="B137" s="4">
        <v>18</v>
      </c>
      <c r="C137" s="4">
        <v>12</v>
      </c>
      <c r="D137" s="6">
        <v>996</v>
      </c>
      <c r="E137" s="4">
        <v>2</v>
      </c>
      <c r="F137" s="4">
        <v>4</v>
      </c>
      <c r="G137" s="4">
        <v>0</v>
      </c>
      <c r="H137" s="4">
        <v>0</v>
      </c>
      <c r="I137" s="4">
        <v>2</v>
      </c>
      <c r="J137" s="4">
        <v>0</v>
      </c>
      <c r="K137" s="4" t="s">
        <v>180</v>
      </c>
      <c r="L137" s="4" t="s">
        <v>180</v>
      </c>
    </row>
    <row r="138" spans="1:12" x14ac:dyDescent="0.25">
      <c r="A138" s="4">
        <v>137</v>
      </c>
      <c r="B138" s="4">
        <v>8</v>
      </c>
      <c r="C138" s="4">
        <v>8</v>
      </c>
      <c r="D138" s="6">
        <v>660</v>
      </c>
      <c r="E138" s="4">
        <v>1</v>
      </c>
      <c r="F138" s="4">
        <v>1</v>
      </c>
      <c r="G138" s="4">
        <v>0</v>
      </c>
      <c r="H138" s="4">
        <v>0</v>
      </c>
      <c r="I138" s="4">
        <v>2</v>
      </c>
      <c r="J138" s="4">
        <v>0</v>
      </c>
      <c r="K138" s="4" t="s">
        <v>147</v>
      </c>
      <c r="L138" s="4" t="s">
        <v>147</v>
      </c>
    </row>
    <row r="139" spans="1:12" x14ac:dyDescent="0.25">
      <c r="A139" s="4">
        <v>138</v>
      </c>
      <c r="B139" s="4">
        <v>9</v>
      </c>
      <c r="C139" s="4">
        <v>5</v>
      </c>
      <c r="D139" s="6">
        <v>404</v>
      </c>
      <c r="E139" s="4">
        <v>0</v>
      </c>
      <c r="F139" s="4">
        <v>0</v>
      </c>
      <c r="G139" s="4">
        <v>0</v>
      </c>
      <c r="H139" s="4">
        <v>0</v>
      </c>
      <c r="I139" s="4">
        <v>0</v>
      </c>
      <c r="J139" s="4">
        <v>0</v>
      </c>
      <c r="K139" s="4" t="s">
        <v>156</v>
      </c>
      <c r="L139" s="4" t="s">
        <v>156</v>
      </c>
    </row>
    <row r="140" spans="1:12" x14ac:dyDescent="0.25">
      <c r="A140" s="4">
        <v>139</v>
      </c>
      <c r="B140" s="4">
        <v>4</v>
      </c>
      <c r="C140" s="4">
        <v>1</v>
      </c>
      <c r="D140" s="6">
        <v>156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 t="s">
        <v>148</v>
      </c>
      <c r="L140" s="4" t="s">
        <v>148</v>
      </c>
    </row>
    <row r="141" spans="1:12" x14ac:dyDescent="0.25">
      <c r="A141" s="4">
        <v>140</v>
      </c>
      <c r="B141" s="4">
        <v>1</v>
      </c>
      <c r="C141" s="4">
        <v>1</v>
      </c>
      <c r="D141" s="6">
        <v>90</v>
      </c>
      <c r="E141" s="4">
        <v>0</v>
      </c>
      <c r="F141" s="4">
        <v>0</v>
      </c>
      <c r="G141" s="4">
        <v>0</v>
      </c>
      <c r="H141" s="4">
        <v>0</v>
      </c>
      <c r="I141" s="4">
        <v>0</v>
      </c>
      <c r="J141" s="4">
        <v>0</v>
      </c>
      <c r="K141" s="4">
        <v>0</v>
      </c>
      <c r="L141" s="4">
        <v>0</v>
      </c>
    </row>
    <row r="142" spans="1:12" x14ac:dyDescent="0.25">
      <c r="A142" s="4">
        <v>141</v>
      </c>
      <c r="B142" s="4">
        <v>5</v>
      </c>
      <c r="C142" s="4">
        <v>1</v>
      </c>
      <c r="D142" s="6">
        <v>48</v>
      </c>
      <c r="E142" s="4">
        <v>0</v>
      </c>
      <c r="F142" s="4">
        <v>0</v>
      </c>
      <c r="G142" s="4">
        <v>0</v>
      </c>
      <c r="H142" s="4">
        <v>0</v>
      </c>
      <c r="I142" s="4">
        <v>0</v>
      </c>
      <c r="J142" s="4">
        <v>0</v>
      </c>
      <c r="K142" s="4">
        <v>0</v>
      </c>
      <c r="L142" s="4">
        <v>0</v>
      </c>
    </row>
    <row r="143" spans="1:12" x14ac:dyDescent="0.25">
      <c r="A143" s="4">
        <v>142</v>
      </c>
      <c r="B143" s="4">
        <v>2</v>
      </c>
      <c r="C143" s="4">
        <v>0</v>
      </c>
      <c r="D143" s="6">
        <v>25</v>
      </c>
      <c r="E143" s="4">
        <v>0</v>
      </c>
      <c r="F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</v>
      </c>
    </row>
    <row r="144" spans="1:12" x14ac:dyDescent="0.25">
      <c r="A144" s="4">
        <v>143</v>
      </c>
      <c r="B144" s="4">
        <v>1</v>
      </c>
      <c r="C144" s="4">
        <v>0</v>
      </c>
      <c r="D144" s="6">
        <v>23</v>
      </c>
      <c r="E144" s="4">
        <v>0</v>
      </c>
      <c r="F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</row>
    <row r="145" spans="1:12" x14ac:dyDescent="0.25">
      <c r="A145" s="4">
        <v>144</v>
      </c>
      <c r="B145" s="4">
        <v>1</v>
      </c>
      <c r="C145" s="4">
        <v>0</v>
      </c>
      <c r="D145" s="6">
        <v>23</v>
      </c>
      <c r="E145" s="4">
        <v>0</v>
      </c>
      <c r="F145" s="4">
        <v>0</v>
      </c>
      <c r="G145" s="4">
        <v>0</v>
      </c>
      <c r="H145" s="4">
        <v>0</v>
      </c>
      <c r="I145" s="4">
        <v>0</v>
      </c>
      <c r="J145" s="4">
        <v>0</v>
      </c>
      <c r="K145" s="4" t="s">
        <v>156</v>
      </c>
      <c r="L145" s="4" t="s">
        <v>156</v>
      </c>
    </row>
    <row r="146" spans="1:12" x14ac:dyDescent="0.25">
      <c r="A146" s="4">
        <v>145</v>
      </c>
      <c r="B146" s="4">
        <v>0</v>
      </c>
      <c r="C146" s="4">
        <v>0</v>
      </c>
      <c r="D146" s="6">
        <v>0</v>
      </c>
      <c r="E146" s="4"/>
      <c r="F146" s="4"/>
      <c r="G146" s="4"/>
      <c r="H146" s="4"/>
      <c r="I146" s="4"/>
      <c r="J146" s="4"/>
      <c r="K146" s="4"/>
      <c r="L146" s="4"/>
    </row>
    <row r="147" spans="1:12" x14ac:dyDescent="0.25">
      <c r="A147" s="4">
        <v>146</v>
      </c>
      <c r="B147" s="4">
        <v>0</v>
      </c>
      <c r="C147" s="4">
        <v>0</v>
      </c>
      <c r="D147" s="6">
        <v>0</v>
      </c>
      <c r="E147" s="4"/>
      <c r="F147" s="4"/>
      <c r="G147" s="4"/>
      <c r="H147" s="4"/>
      <c r="I147" s="4"/>
      <c r="J147" s="4"/>
      <c r="K147" s="4"/>
      <c r="L147" s="4"/>
    </row>
    <row r="148" spans="1:12" x14ac:dyDescent="0.25">
      <c r="A148" s="4">
        <v>147</v>
      </c>
      <c r="B148" s="4">
        <v>0</v>
      </c>
      <c r="C148" s="4">
        <v>0</v>
      </c>
      <c r="D148" s="6">
        <v>0</v>
      </c>
      <c r="E148" s="4"/>
      <c r="F148" s="4"/>
      <c r="G148" s="4"/>
      <c r="H148" s="4"/>
      <c r="I148" s="4"/>
      <c r="J148" s="4"/>
      <c r="K148" s="4"/>
      <c r="L148" s="4"/>
    </row>
    <row r="149" spans="1:12" x14ac:dyDescent="0.25">
      <c r="A149" s="4">
        <v>148</v>
      </c>
      <c r="B149" s="4">
        <v>0</v>
      </c>
      <c r="C149" s="4">
        <v>0</v>
      </c>
      <c r="D149" s="6">
        <v>0</v>
      </c>
      <c r="E149" s="4"/>
      <c r="F149" s="4"/>
      <c r="G149" s="4"/>
      <c r="H149" s="4"/>
      <c r="I149" s="4"/>
      <c r="J149" s="4"/>
      <c r="K149" s="4"/>
      <c r="L149" s="4"/>
    </row>
    <row r="150" spans="1:12" x14ac:dyDescent="0.25">
      <c r="A150" s="4">
        <v>149</v>
      </c>
      <c r="B150" s="4">
        <v>0</v>
      </c>
      <c r="C150" s="4">
        <v>0</v>
      </c>
      <c r="D150" s="6">
        <v>0</v>
      </c>
      <c r="E150" s="4"/>
      <c r="F150" s="4"/>
      <c r="G150" s="4"/>
      <c r="H150" s="4"/>
      <c r="I150" s="4"/>
      <c r="J150" s="4"/>
      <c r="K150" s="4"/>
      <c r="L150" s="4"/>
    </row>
    <row r="151" spans="1:12" x14ac:dyDescent="0.25">
      <c r="A151" s="4">
        <v>150</v>
      </c>
      <c r="B151" s="4">
        <v>0</v>
      </c>
      <c r="C151" s="4">
        <v>0</v>
      </c>
      <c r="D151" s="6">
        <v>0</v>
      </c>
      <c r="E151" s="4"/>
      <c r="F151" s="4"/>
      <c r="G151" s="4"/>
      <c r="H151" s="4"/>
      <c r="I151" s="4"/>
      <c r="J151" s="4"/>
      <c r="K151" s="4"/>
      <c r="L151" s="4"/>
    </row>
    <row r="152" spans="1:12" x14ac:dyDescent="0.25">
      <c r="A152" s="4">
        <v>151</v>
      </c>
      <c r="B152" s="4">
        <v>0</v>
      </c>
      <c r="C152" s="4">
        <v>0</v>
      </c>
      <c r="D152" s="6">
        <v>0</v>
      </c>
      <c r="E152" s="4"/>
      <c r="F152" s="4"/>
      <c r="G152" s="4"/>
      <c r="H152" s="4"/>
      <c r="I152" s="4"/>
      <c r="J152" s="4"/>
      <c r="K152" s="4"/>
      <c r="L152" s="4"/>
    </row>
    <row r="153" spans="1:12" x14ac:dyDescent="0.25">
      <c r="A153" s="4">
        <v>152</v>
      </c>
      <c r="B153" s="4">
        <v>0</v>
      </c>
      <c r="C153" s="4">
        <v>0</v>
      </c>
      <c r="D153" s="6">
        <v>0</v>
      </c>
      <c r="E153" s="4"/>
      <c r="F153" s="4"/>
      <c r="G153" s="4"/>
      <c r="H153" s="4"/>
      <c r="I153" s="4"/>
      <c r="J153" s="4"/>
      <c r="K153" s="4"/>
      <c r="L153" s="4"/>
    </row>
    <row r="154" spans="1:12" x14ac:dyDescent="0.25">
      <c r="A154" s="4">
        <v>153</v>
      </c>
      <c r="B154" s="4">
        <v>0</v>
      </c>
      <c r="C154" s="4">
        <v>0</v>
      </c>
      <c r="D154" s="6">
        <v>0</v>
      </c>
      <c r="E154" s="4"/>
      <c r="F154" s="4"/>
      <c r="G154" s="4"/>
      <c r="H154" s="4"/>
      <c r="I154" s="4"/>
      <c r="J154" s="4"/>
      <c r="K154" s="4"/>
      <c r="L154" s="4"/>
    </row>
    <row r="155" spans="1:12" x14ac:dyDescent="0.25">
      <c r="A155" s="4">
        <v>154</v>
      </c>
      <c r="B155" s="4">
        <v>36</v>
      </c>
      <c r="C155" s="4">
        <v>36</v>
      </c>
      <c r="D155" s="6">
        <v>3240</v>
      </c>
      <c r="E155" s="4">
        <v>0</v>
      </c>
      <c r="F155" s="4">
        <v>0</v>
      </c>
      <c r="G155" s="4">
        <v>0</v>
      </c>
      <c r="H155" s="4">
        <v>0</v>
      </c>
      <c r="I155" s="4">
        <v>1</v>
      </c>
      <c r="J155" s="4">
        <v>0</v>
      </c>
      <c r="K155" s="4">
        <v>0</v>
      </c>
      <c r="L155" s="4">
        <v>0</v>
      </c>
    </row>
    <row r="156" spans="1:12" x14ac:dyDescent="0.25">
      <c r="A156" s="4">
        <v>155</v>
      </c>
      <c r="B156" s="4">
        <v>38</v>
      </c>
      <c r="C156" s="4">
        <v>35</v>
      </c>
      <c r="D156" s="6">
        <v>3107</v>
      </c>
      <c r="E156" s="4">
        <v>0</v>
      </c>
      <c r="F156" s="4">
        <v>1</v>
      </c>
      <c r="G156" s="4">
        <v>0</v>
      </c>
      <c r="H156" s="4">
        <v>0</v>
      </c>
      <c r="I156" s="4">
        <v>1</v>
      </c>
      <c r="J156" s="4">
        <v>0</v>
      </c>
      <c r="K156" s="4" t="s">
        <v>181</v>
      </c>
      <c r="L156" s="4" t="s">
        <v>181</v>
      </c>
    </row>
    <row r="157" spans="1:12" x14ac:dyDescent="0.25">
      <c r="A157" s="4">
        <v>156</v>
      </c>
      <c r="B157" s="4">
        <v>35</v>
      </c>
      <c r="C157" s="4">
        <v>35</v>
      </c>
      <c r="D157" s="6">
        <v>3106</v>
      </c>
      <c r="E157" s="4">
        <v>1</v>
      </c>
      <c r="F157" s="4">
        <v>2</v>
      </c>
      <c r="G157" s="4">
        <v>0</v>
      </c>
      <c r="H157" s="4">
        <v>0</v>
      </c>
      <c r="I157" s="4">
        <v>11</v>
      </c>
      <c r="J157" s="4">
        <v>0</v>
      </c>
      <c r="K157" s="4">
        <v>2</v>
      </c>
      <c r="L157" s="4">
        <v>2</v>
      </c>
    </row>
    <row r="158" spans="1:12" x14ac:dyDescent="0.25">
      <c r="A158" s="4">
        <v>157</v>
      </c>
      <c r="B158" s="4">
        <v>35</v>
      </c>
      <c r="C158" s="4">
        <v>32</v>
      </c>
      <c r="D158" s="6">
        <v>2955</v>
      </c>
      <c r="E158" s="4">
        <v>2</v>
      </c>
      <c r="F158" s="4">
        <v>3</v>
      </c>
      <c r="G158" s="4">
        <v>0</v>
      </c>
      <c r="H158" s="4">
        <v>0</v>
      </c>
      <c r="I158" s="4">
        <v>10</v>
      </c>
      <c r="J158" s="4">
        <v>0</v>
      </c>
      <c r="K158" s="4" t="s">
        <v>158</v>
      </c>
      <c r="L158" s="4" t="s">
        <v>158</v>
      </c>
    </row>
    <row r="159" spans="1:12" x14ac:dyDescent="0.25">
      <c r="A159" s="4">
        <v>158</v>
      </c>
      <c r="B159" s="4">
        <v>31</v>
      </c>
      <c r="C159" s="4">
        <v>30</v>
      </c>
      <c r="D159" s="6">
        <v>2731</v>
      </c>
      <c r="E159" s="4">
        <v>0</v>
      </c>
      <c r="F159" s="4">
        <v>3</v>
      </c>
      <c r="G159" s="4">
        <v>0</v>
      </c>
      <c r="H159" s="4">
        <v>0</v>
      </c>
      <c r="I159" s="4">
        <v>3</v>
      </c>
      <c r="J159" s="4">
        <v>0</v>
      </c>
      <c r="K159" s="4" t="s">
        <v>154</v>
      </c>
      <c r="L159" s="4" t="s">
        <v>154</v>
      </c>
    </row>
    <row r="160" spans="1:12" x14ac:dyDescent="0.25">
      <c r="A160" s="4">
        <v>159</v>
      </c>
      <c r="B160" s="4">
        <v>27</v>
      </c>
      <c r="C160" s="4">
        <v>26</v>
      </c>
      <c r="D160" s="6">
        <v>2287</v>
      </c>
      <c r="E160" s="4">
        <v>0</v>
      </c>
      <c r="F160" s="4">
        <v>3</v>
      </c>
      <c r="G160" s="4">
        <v>0</v>
      </c>
      <c r="H160" s="4">
        <v>0</v>
      </c>
      <c r="I160" s="4">
        <v>7</v>
      </c>
      <c r="J160" s="4">
        <v>0</v>
      </c>
      <c r="K160" s="4" t="s">
        <v>147</v>
      </c>
      <c r="L160" s="4" t="s">
        <v>147</v>
      </c>
    </row>
    <row r="161" spans="1:12" x14ac:dyDescent="0.25">
      <c r="A161" s="4">
        <v>160</v>
      </c>
      <c r="B161" s="4">
        <v>21</v>
      </c>
      <c r="C161" s="4">
        <v>21</v>
      </c>
      <c r="D161" s="6">
        <v>1839</v>
      </c>
      <c r="E161" s="4">
        <v>3</v>
      </c>
      <c r="F161" s="4">
        <v>0</v>
      </c>
      <c r="G161" s="4">
        <v>0</v>
      </c>
      <c r="H161" s="4">
        <v>0</v>
      </c>
      <c r="I161" s="4">
        <v>3</v>
      </c>
      <c r="J161" s="4">
        <v>0</v>
      </c>
      <c r="K161" s="4" t="s">
        <v>170</v>
      </c>
      <c r="L161" s="4" t="s">
        <v>170</v>
      </c>
    </row>
    <row r="162" spans="1:12" x14ac:dyDescent="0.25">
      <c r="A162" s="4">
        <v>161</v>
      </c>
      <c r="B162" s="4">
        <v>26</v>
      </c>
      <c r="C162" s="4">
        <v>21</v>
      </c>
      <c r="D162" s="6">
        <v>1766</v>
      </c>
      <c r="E162" s="4">
        <v>9</v>
      </c>
      <c r="F162" s="4">
        <v>1</v>
      </c>
      <c r="G162" s="4">
        <v>0</v>
      </c>
      <c r="H162" s="4">
        <v>1</v>
      </c>
      <c r="I162" s="4">
        <v>2</v>
      </c>
      <c r="J162" s="4">
        <v>0</v>
      </c>
      <c r="K162" s="4" t="s">
        <v>182</v>
      </c>
      <c r="L162" s="4" t="s">
        <v>183</v>
      </c>
    </row>
    <row r="163" spans="1:12" x14ac:dyDescent="0.25">
      <c r="A163" s="4">
        <v>162</v>
      </c>
      <c r="B163" s="4">
        <v>25</v>
      </c>
      <c r="C163" s="4">
        <v>20</v>
      </c>
      <c r="D163" s="6">
        <v>1772</v>
      </c>
      <c r="E163" s="4">
        <v>1</v>
      </c>
      <c r="F163" s="4">
        <v>2</v>
      </c>
      <c r="G163" s="4">
        <v>0</v>
      </c>
      <c r="H163" s="4">
        <v>0</v>
      </c>
      <c r="I163" s="4">
        <v>3</v>
      </c>
      <c r="J163" s="4">
        <v>1</v>
      </c>
      <c r="K163" s="4" t="s">
        <v>150</v>
      </c>
      <c r="L163" s="4" t="s">
        <v>150</v>
      </c>
    </row>
    <row r="164" spans="1:12" x14ac:dyDescent="0.25">
      <c r="A164" s="4">
        <v>163</v>
      </c>
      <c r="B164" s="4">
        <v>20</v>
      </c>
      <c r="C164" s="4">
        <v>20</v>
      </c>
      <c r="D164" s="6">
        <v>1670</v>
      </c>
      <c r="E164" s="4">
        <v>1</v>
      </c>
      <c r="F164" s="4">
        <v>0</v>
      </c>
      <c r="G164" s="4">
        <v>0</v>
      </c>
      <c r="H164" s="4">
        <v>0</v>
      </c>
      <c r="I164" s="4">
        <v>4</v>
      </c>
      <c r="J164" s="4">
        <v>0</v>
      </c>
      <c r="K164" s="4" t="s">
        <v>147</v>
      </c>
      <c r="L164" s="4" t="s">
        <v>147</v>
      </c>
    </row>
    <row r="165" spans="1:12" x14ac:dyDescent="0.25">
      <c r="A165" s="4">
        <v>164</v>
      </c>
      <c r="B165" s="4">
        <v>21</v>
      </c>
      <c r="C165" s="4">
        <v>19</v>
      </c>
      <c r="D165" s="6">
        <v>1692</v>
      </c>
      <c r="E165" s="4">
        <v>1</v>
      </c>
      <c r="F165" s="4">
        <v>1</v>
      </c>
      <c r="G165" s="4">
        <v>0</v>
      </c>
      <c r="H165" s="4">
        <v>0</v>
      </c>
      <c r="I165" s="4">
        <v>2</v>
      </c>
      <c r="J165" s="4">
        <v>0</v>
      </c>
      <c r="K165" s="4" t="s">
        <v>154</v>
      </c>
      <c r="L165" s="4" t="s">
        <v>154</v>
      </c>
    </row>
    <row r="166" spans="1:12" x14ac:dyDescent="0.25">
      <c r="A166" s="4">
        <v>165</v>
      </c>
      <c r="B166" s="4">
        <v>19</v>
      </c>
      <c r="C166" s="4">
        <v>18</v>
      </c>
      <c r="D166" s="6">
        <v>1670</v>
      </c>
      <c r="E166" s="4">
        <v>2</v>
      </c>
      <c r="F166" s="4">
        <v>0</v>
      </c>
      <c r="G166" s="4">
        <v>0</v>
      </c>
      <c r="H166" s="4">
        <v>0</v>
      </c>
      <c r="I166" s="4">
        <v>2</v>
      </c>
      <c r="J166" s="4">
        <v>1</v>
      </c>
      <c r="K166" s="4" t="s">
        <v>167</v>
      </c>
      <c r="L166" s="4" t="s">
        <v>167</v>
      </c>
    </row>
    <row r="167" spans="1:12" x14ac:dyDescent="0.25">
      <c r="A167" s="4">
        <v>166</v>
      </c>
      <c r="B167" s="4">
        <v>28</v>
      </c>
      <c r="C167" s="4">
        <v>17</v>
      </c>
      <c r="D167" s="6">
        <v>1551</v>
      </c>
      <c r="E167" s="4">
        <v>2</v>
      </c>
      <c r="F167" s="4">
        <v>0</v>
      </c>
      <c r="G167" s="4">
        <v>0</v>
      </c>
      <c r="H167" s="4">
        <v>0</v>
      </c>
      <c r="I167" s="4">
        <v>2</v>
      </c>
      <c r="J167" s="4">
        <v>0</v>
      </c>
      <c r="K167" s="4" t="s">
        <v>168</v>
      </c>
      <c r="L167" s="4" t="s">
        <v>168</v>
      </c>
    </row>
    <row r="168" spans="1:12" x14ac:dyDescent="0.25">
      <c r="A168" s="4">
        <v>167</v>
      </c>
      <c r="B168" s="4">
        <v>20</v>
      </c>
      <c r="C168" s="4">
        <v>17</v>
      </c>
      <c r="D168" s="6">
        <v>1450</v>
      </c>
      <c r="E168" s="4">
        <v>2</v>
      </c>
      <c r="F168" s="4">
        <v>3</v>
      </c>
      <c r="G168" s="4">
        <v>0</v>
      </c>
      <c r="H168" s="4">
        <v>0</v>
      </c>
      <c r="I168" s="4">
        <v>3</v>
      </c>
      <c r="J168" s="4">
        <v>0</v>
      </c>
      <c r="K168" s="4" t="s">
        <v>177</v>
      </c>
      <c r="L168" s="4" t="s">
        <v>177</v>
      </c>
    </row>
    <row r="169" spans="1:12" x14ac:dyDescent="0.25">
      <c r="A169" s="4">
        <v>168</v>
      </c>
      <c r="B169" s="4">
        <v>17</v>
      </c>
      <c r="C169" s="4">
        <v>17</v>
      </c>
      <c r="D169" s="6">
        <v>1367</v>
      </c>
      <c r="E169" s="4">
        <v>3</v>
      </c>
      <c r="F169" s="4">
        <v>0</v>
      </c>
      <c r="G169" s="4">
        <v>0</v>
      </c>
      <c r="H169" s="4">
        <v>0</v>
      </c>
      <c r="I169" s="4">
        <v>1</v>
      </c>
      <c r="J169" s="4">
        <v>0</v>
      </c>
      <c r="K169" s="4" t="s">
        <v>184</v>
      </c>
      <c r="L169" s="4" t="s">
        <v>184</v>
      </c>
    </row>
    <row r="170" spans="1:12" x14ac:dyDescent="0.25">
      <c r="A170" s="4">
        <v>169</v>
      </c>
      <c r="B170" s="4">
        <v>29</v>
      </c>
      <c r="C170" s="4">
        <v>13</v>
      </c>
      <c r="D170" s="6">
        <v>1382</v>
      </c>
      <c r="E170" s="4">
        <v>2</v>
      </c>
      <c r="F170" s="4">
        <v>2</v>
      </c>
      <c r="G170" s="4">
        <v>0</v>
      </c>
      <c r="H170" s="4">
        <v>0</v>
      </c>
      <c r="I170" s="4">
        <v>3</v>
      </c>
      <c r="J170" s="4">
        <v>0</v>
      </c>
      <c r="K170" s="4" t="s">
        <v>185</v>
      </c>
      <c r="L170" s="4" t="s">
        <v>185</v>
      </c>
    </row>
    <row r="171" spans="1:12" x14ac:dyDescent="0.25">
      <c r="A171" s="4">
        <v>170</v>
      </c>
      <c r="B171" s="4">
        <v>18</v>
      </c>
      <c r="C171" s="4">
        <v>13</v>
      </c>
      <c r="D171" s="6">
        <v>1102</v>
      </c>
      <c r="E171" s="4">
        <v>0</v>
      </c>
      <c r="F171" s="4">
        <v>1</v>
      </c>
      <c r="G171" s="4">
        <v>0</v>
      </c>
      <c r="H171" s="4">
        <v>0</v>
      </c>
      <c r="I171" s="4">
        <v>2</v>
      </c>
      <c r="J171" s="4">
        <v>0</v>
      </c>
      <c r="K171" s="4" t="s">
        <v>186</v>
      </c>
      <c r="L171" s="4" t="s">
        <v>186</v>
      </c>
    </row>
    <row r="172" spans="1:12" x14ac:dyDescent="0.25">
      <c r="A172" s="4">
        <v>171</v>
      </c>
      <c r="B172" s="4">
        <v>23</v>
      </c>
      <c r="C172" s="4">
        <v>8</v>
      </c>
      <c r="D172" s="6">
        <v>808</v>
      </c>
      <c r="E172" s="4">
        <v>1</v>
      </c>
      <c r="F172" s="4">
        <v>0</v>
      </c>
      <c r="G172" s="4">
        <v>1</v>
      </c>
      <c r="H172" s="4">
        <v>1</v>
      </c>
      <c r="I172" s="4">
        <v>4</v>
      </c>
      <c r="J172" s="4">
        <v>0</v>
      </c>
      <c r="K172" s="4" t="s">
        <v>170</v>
      </c>
      <c r="L172" s="4">
        <v>1</v>
      </c>
    </row>
    <row r="173" spans="1:12" x14ac:dyDescent="0.25">
      <c r="A173" s="4">
        <v>172</v>
      </c>
      <c r="B173" s="4">
        <v>12</v>
      </c>
      <c r="C173" s="4">
        <v>8</v>
      </c>
      <c r="D173" s="6">
        <v>730</v>
      </c>
      <c r="E173" s="4">
        <v>0</v>
      </c>
      <c r="F173" s="4">
        <v>1</v>
      </c>
      <c r="G173" s="4">
        <v>0</v>
      </c>
      <c r="H173" s="4">
        <v>0</v>
      </c>
      <c r="I173" s="4">
        <v>1</v>
      </c>
      <c r="J173" s="4">
        <v>0</v>
      </c>
      <c r="K173" s="4" t="s">
        <v>154</v>
      </c>
      <c r="L173" s="4" t="s">
        <v>154</v>
      </c>
    </row>
    <row r="174" spans="1:12" x14ac:dyDescent="0.25">
      <c r="A174" s="4">
        <v>173</v>
      </c>
      <c r="B174" s="4">
        <v>22</v>
      </c>
      <c r="C174" s="4">
        <v>5</v>
      </c>
      <c r="D174" s="6">
        <v>679</v>
      </c>
      <c r="E174" s="4">
        <v>2</v>
      </c>
      <c r="F174" s="4">
        <v>3</v>
      </c>
      <c r="G174" s="4">
        <v>0</v>
      </c>
      <c r="H174" s="4">
        <v>0</v>
      </c>
      <c r="I174" s="4">
        <v>1</v>
      </c>
      <c r="J174" s="4">
        <v>0</v>
      </c>
      <c r="K174" s="4">
        <v>3</v>
      </c>
      <c r="L174" s="4">
        <v>3</v>
      </c>
    </row>
    <row r="175" spans="1:12" x14ac:dyDescent="0.25">
      <c r="A175" s="4">
        <v>174</v>
      </c>
      <c r="B175" s="4">
        <v>6</v>
      </c>
      <c r="C175" s="4">
        <v>4</v>
      </c>
      <c r="D175" s="6">
        <v>410</v>
      </c>
      <c r="E175" s="4">
        <v>0</v>
      </c>
      <c r="F175" s="4">
        <v>0</v>
      </c>
      <c r="G175" s="4">
        <v>0</v>
      </c>
      <c r="H175" s="4">
        <v>0</v>
      </c>
      <c r="I175" s="4">
        <v>1</v>
      </c>
      <c r="J175" s="4">
        <v>0</v>
      </c>
      <c r="K175" s="4" t="s">
        <v>154</v>
      </c>
      <c r="L175" s="4" t="s">
        <v>154</v>
      </c>
    </row>
    <row r="176" spans="1:12" x14ac:dyDescent="0.25">
      <c r="A176" s="4">
        <v>175</v>
      </c>
      <c r="B176" s="4">
        <v>2</v>
      </c>
      <c r="C176" s="4">
        <v>2</v>
      </c>
      <c r="D176" s="6">
        <v>180</v>
      </c>
      <c r="E176" s="4">
        <v>0</v>
      </c>
      <c r="F176" s="4">
        <v>0</v>
      </c>
      <c r="G176" s="4">
        <v>0</v>
      </c>
      <c r="H176" s="4">
        <v>0</v>
      </c>
      <c r="I176" s="4">
        <v>0</v>
      </c>
      <c r="J176" s="4">
        <v>0</v>
      </c>
      <c r="K176" s="4">
        <v>0</v>
      </c>
      <c r="L176" s="4">
        <v>0</v>
      </c>
    </row>
    <row r="177" spans="1:12" x14ac:dyDescent="0.25">
      <c r="A177" s="4">
        <v>176</v>
      </c>
      <c r="B177" s="4">
        <v>3</v>
      </c>
      <c r="C177" s="4">
        <v>1</v>
      </c>
      <c r="D177" s="6">
        <v>124</v>
      </c>
      <c r="E177" s="4">
        <v>0</v>
      </c>
      <c r="F177" s="4">
        <v>0</v>
      </c>
      <c r="G177" s="4">
        <v>0</v>
      </c>
      <c r="H177" s="4">
        <v>0</v>
      </c>
      <c r="I177" s="4">
        <v>1</v>
      </c>
      <c r="J177" s="4">
        <v>0</v>
      </c>
      <c r="K177" s="4">
        <v>0</v>
      </c>
      <c r="L177" s="4">
        <v>0</v>
      </c>
    </row>
    <row r="178" spans="1:12" x14ac:dyDescent="0.25">
      <c r="A178" s="4">
        <v>177</v>
      </c>
      <c r="B178" s="4">
        <v>0</v>
      </c>
      <c r="C178" s="4">
        <v>0</v>
      </c>
      <c r="D178" s="6">
        <v>0</v>
      </c>
      <c r="E178" s="4"/>
      <c r="F178" s="4"/>
      <c r="G178" s="4"/>
      <c r="H178" s="4"/>
      <c r="I178" s="4"/>
      <c r="J178" s="4"/>
      <c r="K178" s="4"/>
      <c r="L178" s="4"/>
    </row>
    <row r="179" spans="1:12" x14ac:dyDescent="0.25">
      <c r="A179" s="4">
        <v>178</v>
      </c>
      <c r="B179" s="4">
        <v>0</v>
      </c>
      <c r="C179" s="4">
        <v>0</v>
      </c>
      <c r="D179" s="6">
        <v>0</v>
      </c>
      <c r="E179" s="4"/>
      <c r="F179" s="4"/>
      <c r="G179" s="4"/>
      <c r="H179" s="4"/>
      <c r="I179" s="4"/>
      <c r="J179" s="4"/>
      <c r="K179" s="4"/>
      <c r="L179" s="4"/>
    </row>
    <row r="180" spans="1:12" x14ac:dyDescent="0.25">
      <c r="A180" s="4">
        <v>179</v>
      </c>
      <c r="B180" s="4">
        <v>0</v>
      </c>
      <c r="C180" s="4">
        <v>0</v>
      </c>
      <c r="D180" s="6">
        <v>0</v>
      </c>
      <c r="E180" s="4"/>
      <c r="F180" s="4"/>
      <c r="G180" s="4"/>
      <c r="H180" s="4"/>
      <c r="I180" s="4"/>
      <c r="J180" s="4"/>
      <c r="K180" s="4"/>
      <c r="L180" s="4"/>
    </row>
    <row r="181" spans="1:12" x14ac:dyDescent="0.25">
      <c r="A181" s="4">
        <v>180</v>
      </c>
      <c r="B181" s="4">
        <v>0</v>
      </c>
      <c r="C181" s="4">
        <v>0</v>
      </c>
      <c r="D181" s="6">
        <v>0</v>
      </c>
      <c r="E181" s="4"/>
      <c r="F181" s="4"/>
      <c r="G181" s="4"/>
      <c r="H181" s="4"/>
      <c r="I181" s="4"/>
      <c r="J181" s="4"/>
      <c r="K181" s="4"/>
      <c r="L181" s="4"/>
    </row>
    <row r="182" spans="1:12" x14ac:dyDescent="0.25">
      <c r="A182" s="4">
        <v>181</v>
      </c>
      <c r="B182" s="4">
        <v>0</v>
      </c>
      <c r="C182" s="4">
        <v>0</v>
      </c>
      <c r="D182" s="6">
        <v>0</v>
      </c>
      <c r="E182" s="4"/>
      <c r="F182" s="4"/>
      <c r="G182" s="4"/>
      <c r="H182" s="4"/>
      <c r="I182" s="4"/>
      <c r="J182" s="4"/>
      <c r="K182" s="4"/>
      <c r="L182" s="4"/>
    </row>
    <row r="183" spans="1:12" x14ac:dyDescent="0.25">
      <c r="A183" s="4">
        <v>182</v>
      </c>
      <c r="B183" s="4">
        <v>0</v>
      </c>
      <c r="C183" s="4">
        <v>0</v>
      </c>
      <c r="D183" s="6">
        <v>0</v>
      </c>
      <c r="E183" s="4"/>
      <c r="F183" s="4"/>
      <c r="G183" s="4"/>
      <c r="H183" s="4"/>
      <c r="I183" s="4"/>
      <c r="J183" s="4"/>
      <c r="K183" s="4"/>
      <c r="L183" s="4"/>
    </row>
    <row r="184" spans="1:12" x14ac:dyDescent="0.25">
      <c r="A184" s="4">
        <v>183</v>
      </c>
      <c r="B184" s="4">
        <v>0</v>
      </c>
      <c r="C184" s="4">
        <v>0</v>
      </c>
      <c r="D184" s="6">
        <v>0</v>
      </c>
      <c r="E184" s="4"/>
      <c r="F184" s="4"/>
      <c r="G184" s="4"/>
      <c r="H184" s="4"/>
      <c r="I184" s="4"/>
      <c r="J184" s="4"/>
      <c r="K184" s="4"/>
      <c r="L184" s="4"/>
    </row>
    <row r="185" spans="1:12" x14ac:dyDescent="0.25">
      <c r="A185" s="4">
        <v>184</v>
      </c>
      <c r="B185" s="4">
        <v>0</v>
      </c>
      <c r="C185" s="4">
        <v>0</v>
      </c>
      <c r="D185" s="6">
        <v>0</v>
      </c>
      <c r="E185" s="4"/>
      <c r="F185" s="4"/>
      <c r="G185" s="4"/>
      <c r="H185" s="4"/>
      <c r="I185" s="4"/>
      <c r="J185" s="4"/>
      <c r="K185" s="4"/>
      <c r="L185" s="4"/>
    </row>
    <row r="186" spans="1:12" x14ac:dyDescent="0.25">
      <c r="A186" s="4">
        <v>185</v>
      </c>
      <c r="B186" s="4">
        <v>0</v>
      </c>
      <c r="C186" s="4">
        <v>0</v>
      </c>
      <c r="D186" s="6">
        <v>0</v>
      </c>
      <c r="E186" s="4"/>
      <c r="F186" s="4"/>
      <c r="G186" s="4"/>
      <c r="H186" s="4"/>
      <c r="I186" s="4"/>
      <c r="J186" s="4"/>
      <c r="K186" s="4"/>
      <c r="L186" s="4"/>
    </row>
    <row r="187" spans="1:12" x14ac:dyDescent="0.25">
      <c r="A187" s="4">
        <v>186</v>
      </c>
      <c r="B187" s="4">
        <v>34</v>
      </c>
      <c r="C187" s="4">
        <v>34</v>
      </c>
      <c r="D187" s="6">
        <v>3060</v>
      </c>
      <c r="E187" s="4">
        <v>0</v>
      </c>
      <c r="F187" s="4">
        <v>0</v>
      </c>
      <c r="G187" s="4">
        <v>0</v>
      </c>
      <c r="H187" s="4">
        <v>0</v>
      </c>
      <c r="I187" s="4">
        <v>3</v>
      </c>
      <c r="J187" s="4">
        <v>0</v>
      </c>
      <c r="K187" s="4">
        <v>0</v>
      </c>
      <c r="L187" s="4">
        <v>0</v>
      </c>
    </row>
    <row r="188" spans="1:12" x14ac:dyDescent="0.25">
      <c r="A188" s="4">
        <v>187</v>
      </c>
      <c r="B188" s="4">
        <v>34</v>
      </c>
      <c r="C188" s="4">
        <v>34</v>
      </c>
      <c r="D188" s="6">
        <v>3035</v>
      </c>
      <c r="E188" s="4">
        <v>3</v>
      </c>
      <c r="F188" s="4">
        <v>0</v>
      </c>
      <c r="G188" s="4">
        <v>0</v>
      </c>
      <c r="H188" s="4">
        <v>0</v>
      </c>
      <c r="I188" s="4">
        <v>9</v>
      </c>
      <c r="J188" s="4">
        <v>0</v>
      </c>
      <c r="K188" s="4" t="s">
        <v>187</v>
      </c>
      <c r="L188" s="4" t="s">
        <v>187</v>
      </c>
    </row>
    <row r="189" spans="1:12" x14ac:dyDescent="0.25">
      <c r="A189" s="4">
        <v>188</v>
      </c>
      <c r="B189" s="4">
        <v>32</v>
      </c>
      <c r="C189" s="4">
        <v>28</v>
      </c>
      <c r="D189" s="6">
        <v>2650</v>
      </c>
      <c r="E189" s="4">
        <v>3</v>
      </c>
      <c r="F189" s="4">
        <v>0</v>
      </c>
      <c r="G189" s="4">
        <v>0</v>
      </c>
      <c r="H189" s="4">
        <v>0</v>
      </c>
      <c r="I189" s="4">
        <v>2</v>
      </c>
      <c r="J189" s="4">
        <v>0</v>
      </c>
      <c r="K189" s="4" t="s">
        <v>172</v>
      </c>
      <c r="L189" s="4" t="s">
        <v>172</v>
      </c>
    </row>
    <row r="190" spans="1:12" x14ac:dyDescent="0.25">
      <c r="A190" s="4">
        <v>189</v>
      </c>
      <c r="B190" s="4">
        <v>32</v>
      </c>
      <c r="C190" s="4">
        <v>27</v>
      </c>
      <c r="D190" s="6">
        <v>2363</v>
      </c>
      <c r="E190" s="4">
        <v>11</v>
      </c>
      <c r="F190" s="4">
        <v>10</v>
      </c>
      <c r="G190" s="4">
        <v>1</v>
      </c>
      <c r="H190" s="4">
        <v>1</v>
      </c>
      <c r="I190" s="4">
        <v>4</v>
      </c>
      <c r="J190" s="4">
        <v>0</v>
      </c>
      <c r="K190" s="4" t="s">
        <v>188</v>
      </c>
      <c r="L190" s="4" t="s">
        <v>189</v>
      </c>
    </row>
    <row r="191" spans="1:12" x14ac:dyDescent="0.25">
      <c r="A191" s="4">
        <v>190</v>
      </c>
      <c r="B191" s="4">
        <v>29</v>
      </c>
      <c r="C191" s="4">
        <v>26</v>
      </c>
      <c r="D191" s="6">
        <v>2273</v>
      </c>
      <c r="E191" s="4">
        <v>6</v>
      </c>
      <c r="F191" s="4">
        <v>2</v>
      </c>
      <c r="G191" s="4">
        <v>6</v>
      </c>
      <c r="H191" s="4">
        <v>7</v>
      </c>
      <c r="I191" s="4">
        <v>5</v>
      </c>
      <c r="J191" s="4">
        <v>0</v>
      </c>
      <c r="K191" s="4" t="s">
        <v>190</v>
      </c>
      <c r="L191" s="4" t="s">
        <v>166</v>
      </c>
    </row>
    <row r="192" spans="1:12" x14ac:dyDescent="0.25">
      <c r="A192" s="4">
        <v>191</v>
      </c>
      <c r="B192" s="4">
        <v>28</v>
      </c>
      <c r="C192" s="4">
        <v>25</v>
      </c>
      <c r="D192" s="6">
        <v>2167</v>
      </c>
      <c r="E192" s="4">
        <v>4</v>
      </c>
      <c r="F192" s="4">
        <v>4</v>
      </c>
      <c r="G192" s="4">
        <v>0</v>
      </c>
      <c r="H192" s="4">
        <v>0</v>
      </c>
      <c r="I192" s="4">
        <v>8</v>
      </c>
      <c r="J192" s="4">
        <v>0</v>
      </c>
      <c r="K192" s="4" t="s">
        <v>191</v>
      </c>
      <c r="L192" s="4" t="s">
        <v>191</v>
      </c>
    </row>
    <row r="193" spans="1:12" x14ac:dyDescent="0.25">
      <c r="A193" s="4">
        <v>192</v>
      </c>
      <c r="B193" s="4">
        <v>27</v>
      </c>
      <c r="C193" s="4">
        <v>24</v>
      </c>
      <c r="D193" s="6">
        <v>2070</v>
      </c>
      <c r="E193" s="4">
        <v>1</v>
      </c>
      <c r="F193" s="4">
        <v>2</v>
      </c>
      <c r="G193" s="4">
        <v>0</v>
      </c>
      <c r="H193" s="4">
        <v>0</v>
      </c>
      <c r="I193" s="4">
        <v>3</v>
      </c>
      <c r="J193" s="4">
        <v>0</v>
      </c>
      <c r="K193" s="4" t="s">
        <v>139</v>
      </c>
      <c r="L193" s="4" t="s">
        <v>139</v>
      </c>
    </row>
    <row r="194" spans="1:12" x14ac:dyDescent="0.25">
      <c r="A194" s="4">
        <v>193</v>
      </c>
      <c r="B194" s="4">
        <v>26</v>
      </c>
      <c r="C194" s="4">
        <v>22</v>
      </c>
      <c r="D194" s="6">
        <v>1864</v>
      </c>
      <c r="E194" s="4">
        <v>5</v>
      </c>
      <c r="F194" s="4">
        <v>9</v>
      </c>
      <c r="G194" s="4">
        <v>0</v>
      </c>
      <c r="H194" s="4">
        <v>0</v>
      </c>
      <c r="I194" s="4">
        <v>4</v>
      </c>
      <c r="J194" s="4">
        <v>1</v>
      </c>
      <c r="K194" s="4" t="s">
        <v>171</v>
      </c>
      <c r="L194" s="4" t="s">
        <v>171</v>
      </c>
    </row>
    <row r="195" spans="1:12" x14ac:dyDescent="0.25">
      <c r="A195" s="4">
        <v>194</v>
      </c>
      <c r="B195" s="4">
        <v>29</v>
      </c>
      <c r="C195" s="4">
        <v>22</v>
      </c>
      <c r="D195" s="6">
        <v>1809</v>
      </c>
      <c r="E195" s="4">
        <v>8</v>
      </c>
      <c r="F195" s="4">
        <v>3</v>
      </c>
      <c r="G195" s="4">
        <v>0</v>
      </c>
      <c r="H195" s="4">
        <v>0</v>
      </c>
      <c r="I195" s="4">
        <v>3</v>
      </c>
      <c r="J195" s="4">
        <v>0</v>
      </c>
      <c r="K195" s="4" t="s">
        <v>135</v>
      </c>
      <c r="L195" s="4" t="s">
        <v>135</v>
      </c>
    </row>
    <row r="196" spans="1:12" x14ac:dyDescent="0.25">
      <c r="A196" s="4">
        <v>195</v>
      </c>
      <c r="B196" s="4">
        <v>26</v>
      </c>
      <c r="C196" s="4">
        <v>21</v>
      </c>
      <c r="D196" s="6">
        <v>1773</v>
      </c>
      <c r="E196" s="4">
        <v>2</v>
      </c>
      <c r="F196" s="4">
        <v>4</v>
      </c>
      <c r="G196" s="4">
        <v>0</v>
      </c>
      <c r="H196" s="4">
        <v>0</v>
      </c>
      <c r="I196" s="4">
        <v>2</v>
      </c>
      <c r="J196" s="4">
        <v>0</v>
      </c>
      <c r="K196" s="4" t="s">
        <v>170</v>
      </c>
      <c r="L196" s="4" t="s">
        <v>170</v>
      </c>
    </row>
    <row r="197" spans="1:12" x14ac:dyDescent="0.25">
      <c r="A197" s="4">
        <v>196</v>
      </c>
      <c r="B197" s="4">
        <v>19</v>
      </c>
      <c r="C197" s="4">
        <v>17</v>
      </c>
      <c r="D197" s="6">
        <v>1469</v>
      </c>
      <c r="E197" s="4">
        <v>0</v>
      </c>
      <c r="F197" s="4">
        <v>0</v>
      </c>
      <c r="G197" s="4">
        <v>0</v>
      </c>
      <c r="H197" s="4">
        <v>0</v>
      </c>
      <c r="I197" s="4">
        <v>2</v>
      </c>
      <c r="J197" s="4">
        <v>0</v>
      </c>
      <c r="K197" s="4" t="s">
        <v>166</v>
      </c>
      <c r="L197" s="4" t="s">
        <v>166</v>
      </c>
    </row>
    <row r="198" spans="1:12" x14ac:dyDescent="0.25">
      <c r="A198" s="4">
        <v>197</v>
      </c>
      <c r="B198" s="4">
        <v>20</v>
      </c>
      <c r="C198" s="4">
        <v>17</v>
      </c>
      <c r="D198" s="6">
        <v>1449</v>
      </c>
      <c r="E198" s="4">
        <v>3</v>
      </c>
      <c r="F198" s="4">
        <v>1</v>
      </c>
      <c r="G198" s="4">
        <v>0</v>
      </c>
      <c r="H198" s="4">
        <v>0</v>
      </c>
      <c r="I198" s="4">
        <v>2</v>
      </c>
      <c r="J198" s="4">
        <v>0</v>
      </c>
      <c r="K198" s="4">
        <v>1</v>
      </c>
      <c r="L198" s="4">
        <v>1</v>
      </c>
    </row>
    <row r="199" spans="1:12" x14ac:dyDescent="0.25">
      <c r="A199" s="4">
        <v>198</v>
      </c>
      <c r="B199" s="4">
        <v>26</v>
      </c>
      <c r="C199" s="4">
        <v>16</v>
      </c>
      <c r="D199" s="6">
        <v>1589</v>
      </c>
      <c r="E199" s="4">
        <v>8</v>
      </c>
      <c r="F199" s="4">
        <v>0</v>
      </c>
      <c r="G199" s="4">
        <v>1</v>
      </c>
      <c r="H199" s="4">
        <v>1</v>
      </c>
      <c r="I199" s="4">
        <v>1</v>
      </c>
      <c r="J199" s="4">
        <v>0</v>
      </c>
      <c r="K199" s="4" t="s">
        <v>173</v>
      </c>
      <c r="L199" s="4" t="s">
        <v>178</v>
      </c>
    </row>
    <row r="200" spans="1:12" x14ac:dyDescent="0.25">
      <c r="A200" s="4">
        <v>199</v>
      </c>
      <c r="B200" s="4">
        <v>25</v>
      </c>
      <c r="C200" s="4">
        <v>16</v>
      </c>
      <c r="D200" s="6">
        <v>1558</v>
      </c>
      <c r="E200" s="4">
        <v>2</v>
      </c>
      <c r="F200" s="4">
        <v>5</v>
      </c>
      <c r="G200" s="4">
        <v>0</v>
      </c>
      <c r="H200" s="4">
        <v>0</v>
      </c>
      <c r="I200" s="4">
        <v>4</v>
      </c>
      <c r="J200" s="4">
        <v>0</v>
      </c>
      <c r="K200" s="4" t="s">
        <v>170</v>
      </c>
      <c r="L200" s="4" t="s">
        <v>170</v>
      </c>
    </row>
    <row r="201" spans="1:12" x14ac:dyDescent="0.25">
      <c r="A201" s="4">
        <v>200</v>
      </c>
      <c r="B201" s="4">
        <v>21</v>
      </c>
      <c r="C201" s="4">
        <v>15</v>
      </c>
      <c r="D201" s="6">
        <v>1283</v>
      </c>
      <c r="E201" s="4">
        <v>4</v>
      </c>
      <c r="F201" s="4">
        <v>1</v>
      </c>
      <c r="G201" s="4">
        <v>0</v>
      </c>
      <c r="H201" s="4">
        <v>0</v>
      </c>
      <c r="I201" s="4">
        <v>1</v>
      </c>
      <c r="J201" s="4">
        <v>0</v>
      </c>
      <c r="K201" s="4" t="s">
        <v>192</v>
      </c>
      <c r="L201" s="4" t="s">
        <v>192</v>
      </c>
    </row>
    <row r="202" spans="1:12" x14ac:dyDescent="0.25">
      <c r="A202" s="4">
        <v>201</v>
      </c>
      <c r="B202" s="4">
        <v>23</v>
      </c>
      <c r="C202" s="4">
        <v>14</v>
      </c>
      <c r="D202" s="6">
        <v>1319</v>
      </c>
      <c r="E202" s="4">
        <v>4</v>
      </c>
      <c r="F202" s="4">
        <v>3</v>
      </c>
      <c r="G202" s="4">
        <v>0</v>
      </c>
      <c r="H202" s="4">
        <v>0</v>
      </c>
      <c r="I202" s="4">
        <v>3</v>
      </c>
      <c r="J202" s="4">
        <v>0</v>
      </c>
      <c r="K202" s="4" t="s">
        <v>193</v>
      </c>
      <c r="L202" s="4" t="s">
        <v>193</v>
      </c>
    </row>
    <row r="203" spans="1:12" x14ac:dyDescent="0.25">
      <c r="A203" s="4">
        <v>202</v>
      </c>
      <c r="B203" s="4">
        <v>24</v>
      </c>
      <c r="C203" s="4">
        <v>13</v>
      </c>
      <c r="D203" s="6">
        <v>1394</v>
      </c>
      <c r="E203" s="4">
        <v>0</v>
      </c>
      <c r="F203" s="4">
        <v>2</v>
      </c>
      <c r="G203" s="4">
        <v>0</v>
      </c>
      <c r="H203" s="4">
        <v>0</v>
      </c>
      <c r="I203" s="4">
        <v>1</v>
      </c>
      <c r="J203" s="4">
        <v>0</v>
      </c>
      <c r="K203" s="4" t="s">
        <v>139</v>
      </c>
      <c r="L203" s="4" t="s">
        <v>139</v>
      </c>
    </row>
    <row r="204" spans="1:12" x14ac:dyDescent="0.25">
      <c r="A204" s="4">
        <v>203</v>
      </c>
      <c r="B204" s="4">
        <v>22</v>
      </c>
      <c r="C204" s="4">
        <v>13</v>
      </c>
      <c r="D204" s="6">
        <v>1290</v>
      </c>
      <c r="E204" s="4">
        <v>6</v>
      </c>
      <c r="F204" s="4">
        <v>2</v>
      </c>
      <c r="G204" s="4">
        <v>0</v>
      </c>
      <c r="H204" s="4">
        <v>0</v>
      </c>
      <c r="I204" s="4">
        <v>2</v>
      </c>
      <c r="J204" s="4">
        <v>0</v>
      </c>
      <c r="K204" s="4" t="s">
        <v>194</v>
      </c>
      <c r="L204" s="4" t="s">
        <v>194</v>
      </c>
    </row>
    <row r="205" spans="1:12" x14ac:dyDescent="0.25">
      <c r="A205" s="4">
        <v>204</v>
      </c>
      <c r="B205" s="4">
        <v>15</v>
      </c>
      <c r="C205" s="4">
        <v>11</v>
      </c>
      <c r="D205" s="6">
        <v>962</v>
      </c>
      <c r="E205" s="4">
        <v>1</v>
      </c>
      <c r="F205" s="4">
        <v>2</v>
      </c>
      <c r="G205" s="4">
        <v>0</v>
      </c>
      <c r="H205" s="4">
        <v>0</v>
      </c>
      <c r="I205" s="4">
        <v>1</v>
      </c>
      <c r="J205" s="4">
        <v>0</v>
      </c>
      <c r="K205" s="4" t="s">
        <v>195</v>
      </c>
      <c r="L205" s="4" t="s">
        <v>195</v>
      </c>
    </row>
    <row r="206" spans="1:12" x14ac:dyDescent="0.25">
      <c r="A206" s="4">
        <v>205</v>
      </c>
      <c r="B206" s="4">
        <v>8</v>
      </c>
      <c r="C206" s="4">
        <v>6</v>
      </c>
      <c r="D206" s="6">
        <v>546</v>
      </c>
      <c r="E206" s="4">
        <v>0</v>
      </c>
      <c r="F206" s="4">
        <v>0</v>
      </c>
      <c r="G206" s="4">
        <v>0</v>
      </c>
      <c r="H206" s="4">
        <v>0</v>
      </c>
      <c r="I206" s="4">
        <v>2</v>
      </c>
      <c r="J206" s="4">
        <v>0</v>
      </c>
      <c r="K206" s="4">
        <v>0</v>
      </c>
      <c r="L206" s="4">
        <v>0</v>
      </c>
    </row>
    <row r="207" spans="1:12" x14ac:dyDescent="0.25">
      <c r="A207" s="4">
        <v>206</v>
      </c>
      <c r="B207" s="4">
        <v>7</v>
      </c>
      <c r="C207" s="4">
        <v>6</v>
      </c>
      <c r="D207" s="6">
        <v>542</v>
      </c>
      <c r="E207" s="4">
        <v>3</v>
      </c>
      <c r="F207" s="4">
        <v>1</v>
      </c>
      <c r="G207" s="4">
        <v>0</v>
      </c>
      <c r="H207" s="4">
        <v>0</v>
      </c>
      <c r="I207" s="4">
        <v>0</v>
      </c>
      <c r="J207" s="4">
        <v>0</v>
      </c>
      <c r="K207" s="4" t="s">
        <v>139</v>
      </c>
      <c r="L207" s="4" t="s">
        <v>139</v>
      </c>
    </row>
    <row r="208" spans="1:12" x14ac:dyDescent="0.25">
      <c r="A208" s="4">
        <v>207</v>
      </c>
      <c r="B208" s="4">
        <v>10</v>
      </c>
      <c r="C208" s="4">
        <v>5</v>
      </c>
      <c r="D208" s="6">
        <v>480</v>
      </c>
      <c r="E208" s="4">
        <v>0</v>
      </c>
      <c r="F208" s="4">
        <v>0</v>
      </c>
      <c r="G208" s="4">
        <v>0</v>
      </c>
      <c r="H208" s="4">
        <v>0</v>
      </c>
      <c r="I208" s="4">
        <v>1</v>
      </c>
      <c r="J208" s="4">
        <v>0</v>
      </c>
      <c r="K208" s="4" t="s">
        <v>154</v>
      </c>
      <c r="L208" s="4" t="s">
        <v>154</v>
      </c>
    </row>
    <row r="209" spans="1:12" x14ac:dyDescent="0.25">
      <c r="A209" s="4">
        <v>208</v>
      </c>
      <c r="B209" s="4">
        <v>4</v>
      </c>
      <c r="C209" s="4">
        <v>4</v>
      </c>
      <c r="D209" s="6">
        <v>360</v>
      </c>
      <c r="E209" s="4">
        <v>0</v>
      </c>
      <c r="F209" s="4">
        <v>0</v>
      </c>
      <c r="G209" s="4">
        <v>0</v>
      </c>
      <c r="H209" s="4">
        <v>0</v>
      </c>
      <c r="I209" s="4">
        <v>0</v>
      </c>
      <c r="J209" s="4">
        <v>0</v>
      </c>
      <c r="K209" s="4">
        <v>0</v>
      </c>
      <c r="L209" s="4">
        <v>0</v>
      </c>
    </row>
    <row r="210" spans="1:12" x14ac:dyDescent="0.25">
      <c r="A210" s="4">
        <v>209</v>
      </c>
      <c r="B210" s="4">
        <v>6</v>
      </c>
      <c r="C210" s="4">
        <v>1</v>
      </c>
      <c r="D210" s="6">
        <v>179</v>
      </c>
      <c r="E210" s="4">
        <v>1</v>
      </c>
      <c r="F210" s="4">
        <v>0</v>
      </c>
      <c r="G210" s="4">
        <v>0</v>
      </c>
      <c r="H210" s="4">
        <v>0</v>
      </c>
      <c r="I210" s="4">
        <v>0</v>
      </c>
      <c r="J210" s="4">
        <v>0</v>
      </c>
      <c r="K210" s="4" t="s">
        <v>139</v>
      </c>
      <c r="L210" s="4" t="s">
        <v>139</v>
      </c>
    </row>
    <row r="211" spans="1:12" x14ac:dyDescent="0.25">
      <c r="A211" s="4">
        <v>210</v>
      </c>
      <c r="B211" s="4">
        <v>1</v>
      </c>
      <c r="C211" s="4">
        <v>1</v>
      </c>
      <c r="D211" s="6">
        <v>58</v>
      </c>
      <c r="E211" s="4">
        <v>0</v>
      </c>
      <c r="F211" s="4">
        <v>1</v>
      </c>
      <c r="G211" s="4">
        <v>0</v>
      </c>
      <c r="H211" s="4">
        <v>0</v>
      </c>
      <c r="I211" s="4">
        <v>0</v>
      </c>
      <c r="J211" s="4">
        <v>0</v>
      </c>
      <c r="K211" s="4" t="s">
        <v>156</v>
      </c>
      <c r="L211" s="4" t="s">
        <v>156</v>
      </c>
    </row>
    <row r="212" spans="1:12" x14ac:dyDescent="0.25">
      <c r="A212" s="4">
        <v>211</v>
      </c>
      <c r="B212" s="4">
        <v>1</v>
      </c>
      <c r="C212" s="4">
        <v>0</v>
      </c>
      <c r="D212" s="6">
        <v>5</v>
      </c>
      <c r="E212" s="4">
        <v>0</v>
      </c>
      <c r="F212" s="4">
        <v>0</v>
      </c>
      <c r="G212" s="4">
        <v>0</v>
      </c>
      <c r="H212" s="4">
        <v>0</v>
      </c>
      <c r="I212" s="4">
        <v>0</v>
      </c>
      <c r="J212" s="4">
        <v>0</v>
      </c>
      <c r="K212" s="4">
        <v>0</v>
      </c>
      <c r="L212" s="4">
        <v>0</v>
      </c>
    </row>
    <row r="213" spans="1:12" x14ac:dyDescent="0.25">
      <c r="A213" s="4">
        <v>212</v>
      </c>
      <c r="B213" s="4">
        <v>0</v>
      </c>
      <c r="C213" s="4">
        <v>0</v>
      </c>
      <c r="D213" s="6">
        <v>0</v>
      </c>
      <c r="E213" s="4"/>
      <c r="F213" s="4"/>
      <c r="G213" s="4"/>
      <c r="H213" s="4"/>
      <c r="I213" s="4"/>
      <c r="J213" s="4"/>
      <c r="K213" s="4"/>
      <c r="L213" s="4"/>
    </row>
    <row r="214" spans="1:12" x14ac:dyDescent="0.25">
      <c r="A214" s="4">
        <v>213</v>
      </c>
      <c r="B214" s="4">
        <v>0</v>
      </c>
      <c r="C214" s="4">
        <v>0</v>
      </c>
      <c r="D214" s="6">
        <v>0</v>
      </c>
      <c r="E214" s="4"/>
      <c r="F214" s="4"/>
      <c r="G214" s="4"/>
      <c r="H214" s="4"/>
      <c r="I214" s="4"/>
      <c r="J214" s="4"/>
      <c r="K214" s="4"/>
      <c r="L214" s="4"/>
    </row>
    <row r="215" spans="1:12" x14ac:dyDescent="0.25">
      <c r="A215" s="4">
        <v>214</v>
      </c>
      <c r="B215" s="4">
        <v>0</v>
      </c>
      <c r="C215" s="4">
        <v>0</v>
      </c>
      <c r="D215" s="6">
        <v>0</v>
      </c>
      <c r="E215" s="4"/>
      <c r="F215" s="4"/>
      <c r="G215" s="4"/>
      <c r="H215" s="4"/>
      <c r="I215" s="4"/>
      <c r="J215" s="4"/>
      <c r="K215" s="4"/>
      <c r="L215" s="4"/>
    </row>
    <row r="216" spans="1:12" x14ac:dyDescent="0.25">
      <c r="A216" s="4">
        <v>215</v>
      </c>
      <c r="B216" s="4">
        <v>0</v>
      </c>
      <c r="C216" s="4">
        <v>0</v>
      </c>
      <c r="D216" s="6">
        <v>0</v>
      </c>
      <c r="E216" s="4"/>
      <c r="F216" s="4"/>
      <c r="G216" s="4"/>
      <c r="H216" s="4"/>
      <c r="I216" s="4"/>
      <c r="J216" s="4"/>
      <c r="K216" s="4"/>
      <c r="L216" s="4"/>
    </row>
    <row r="217" spans="1:12" x14ac:dyDescent="0.25">
      <c r="A217" s="4">
        <v>216</v>
      </c>
      <c r="B217" s="4">
        <v>0</v>
      </c>
      <c r="C217" s="4">
        <v>0</v>
      </c>
      <c r="D217" s="6">
        <v>0</v>
      </c>
      <c r="E217" s="4"/>
      <c r="F217" s="4"/>
      <c r="G217" s="4"/>
      <c r="H217" s="4"/>
      <c r="I217" s="4"/>
      <c r="J217" s="4"/>
      <c r="K217" s="4"/>
      <c r="L217" s="4"/>
    </row>
    <row r="218" spans="1:12" x14ac:dyDescent="0.25">
      <c r="A218" s="4">
        <v>217</v>
      </c>
      <c r="B218" s="4">
        <v>36</v>
      </c>
      <c r="C218" s="4">
        <v>36</v>
      </c>
      <c r="D218" s="6">
        <v>3222</v>
      </c>
      <c r="E218" s="4">
        <v>2</v>
      </c>
      <c r="F218" s="4">
        <v>1</v>
      </c>
      <c r="G218" s="4">
        <v>0</v>
      </c>
      <c r="H218" s="4">
        <v>0</v>
      </c>
      <c r="I218" s="4">
        <v>4</v>
      </c>
      <c r="J218" s="4">
        <v>0</v>
      </c>
      <c r="K218" s="4" t="s">
        <v>180</v>
      </c>
      <c r="L218" s="4" t="s">
        <v>180</v>
      </c>
    </row>
    <row r="219" spans="1:12" x14ac:dyDescent="0.25">
      <c r="A219" s="4">
        <v>218</v>
      </c>
      <c r="B219" s="4">
        <v>36</v>
      </c>
      <c r="C219" s="4">
        <v>35</v>
      </c>
      <c r="D219" s="6">
        <v>3101</v>
      </c>
      <c r="E219" s="4">
        <v>0</v>
      </c>
      <c r="F219" s="4">
        <v>2</v>
      </c>
      <c r="G219" s="4">
        <v>0</v>
      </c>
      <c r="H219" s="4">
        <v>0</v>
      </c>
      <c r="I219" s="4">
        <v>1</v>
      </c>
      <c r="J219" s="4">
        <v>0</v>
      </c>
      <c r="K219" s="4" t="s">
        <v>152</v>
      </c>
      <c r="L219" s="4" t="s">
        <v>152</v>
      </c>
    </row>
    <row r="220" spans="1:12" x14ac:dyDescent="0.25">
      <c r="A220" s="4">
        <v>219</v>
      </c>
      <c r="B220" s="4">
        <v>34</v>
      </c>
      <c r="C220" s="4">
        <v>33</v>
      </c>
      <c r="D220" s="6">
        <v>2845</v>
      </c>
      <c r="E220" s="4">
        <v>8</v>
      </c>
      <c r="F220" s="4">
        <v>3</v>
      </c>
      <c r="G220" s="4">
        <v>0</v>
      </c>
      <c r="H220" s="4">
        <v>0</v>
      </c>
      <c r="I220" s="4">
        <v>10</v>
      </c>
      <c r="J220" s="4">
        <v>0</v>
      </c>
      <c r="K220" s="4" t="s">
        <v>142</v>
      </c>
      <c r="L220" s="4" t="s">
        <v>142</v>
      </c>
    </row>
    <row r="221" spans="1:12" x14ac:dyDescent="0.25">
      <c r="A221" s="4">
        <v>220</v>
      </c>
      <c r="B221" s="4">
        <v>34</v>
      </c>
      <c r="C221" s="4">
        <v>32</v>
      </c>
      <c r="D221" s="6">
        <v>2916</v>
      </c>
      <c r="E221" s="4">
        <v>0</v>
      </c>
      <c r="F221" s="4">
        <v>3</v>
      </c>
      <c r="G221" s="4">
        <v>0</v>
      </c>
      <c r="H221" s="4">
        <v>0</v>
      </c>
      <c r="I221" s="4">
        <v>4</v>
      </c>
      <c r="J221" s="4">
        <v>0</v>
      </c>
      <c r="K221" s="4" t="s">
        <v>150</v>
      </c>
      <c r="L221" s="4" t="s">
        <v>150</v>
      </c>
    </row>
    <row r="222" spans="1:12" x14ac:dyDescent="0.25">
      <c r="A222" s="4">
        <v>221</v>
      </c>
      <c r="B222" s="4">
        <v>33</v>
      </c>
      <c r="C222" s="4">
        <v>31</v>
      </c>
      <c r="D222" s="6">
        <v>2760</v>
      </c>
      <c r="E222" s="4">
        <v>14</v>
      </c>
      <c r="F222" s="4">
        <v>1</v>
      </c>
      <c r="G222" s="4">
        <v>5</v>
      </c>
      <c r="H222" s="4">
        <v>7</v>
      </c>
      <c r="I222" s="4">
        <v>6</v>
      </c>
      <c r="J222" s="4">
        <v>1</v>
      </c>
      <c r="K222" s="4" t="s">
        <v>196</v>
      </c>
      <c r="L222" s="4">
        <v>4</v>
      </c>
    </row>
    <row r="223" spans="1:12" x14ac:dyDescent="0.25">
      <c r="A223" s="4">
        <v>222</v>
      </c>
      <c r="B223" s="4">
        <v>30</v>
      </c>
      <c r="C223" s="4">
        <v>30</v>
      </c>
      <c r="D223" s="6">
        <v>2655</v>
      </c>
      <c r="E223" s="4">
        <v>0</v>
      </c>
      <c r="F223" s="4">
        <v>0</v>
      </c>
      <c r="G223" s="4">
        <v>0</v>
      </c>
      <c r="H223" s="4">
        <v>0</v>
      </c>
      <c r="I223" s="4">
        <v>2</v>
      </c>
      <c r="J223" s="4">
        <v>0</v>
      </c>
      <c r="K223" s="4">
        <v>0</v>
      </c>
      <c r="L223" s="4">
        <v>0</v>
      </c>
    </row>
    <row r="224" spans="1:12" x14ac:dyDescent="0.25">
      <c r="A224" s="4">
        <v>223</v>
      </c>
      <c r="B224" s="4">
        <v>28</v>
      </c>
      <c r="C224" s="4">
        <v>27</v>
      </c>
      <c r="D224" s="6">
        <v>2487</v>
      </c>
      <c r="E224" s="4">
        <v>0</v>
      </c>
      <c r="F224" s="4">
        <v>0</v>
      </c>
      <c r="G224" s="4">
        <v>0</v>
      </c>
      <c r="H224" s="4">
        <v>0</v>
      </c>
      <c r="I224" s="4">
        <v>8</v>
      </c>
      <c r="J224" s="4">
        <v>0</v>
      </c>
      <c r="K224" s="4" t="s">
        <v>166</v>
      </c>
      <c r="L224" s="4" t="s">
        <v>166</v>
      </c>
    </row>
    <row r="225" spans="1:12" x14ac:dyDescent="0.25">
      <c r="A225" s="4">
        <v>224</v>
      </c>
      <c r="B225" s="4">
        <v>31</v>
      </c>
      <c r="C225" s="4">
        <v>23</v>
      </c>
      <c r="D225" s="6">
        <v>2019</v>
      </c>
      <c r="E225" s="4">
        <v>3</v>
      </c>
      <c r="F225" s="4">
        <v>3</v>
      </c>
      <c r="G225" s="4">
        <v>0</v>
      </c>
      <c r="H225" s="4">
        <v>0</v>
      </c>
      <c r="I225" s="4">
        <v>2</v>
      </c>
      <c r="J225" s="4">
        <v>0</v>
      </c>
      <c r="K225" s="4" t="s">
        <v>165</v>
      </c>
      <c r="L225" s="4" t="s">
        <v>165</v>
      </c>
    </row>
    <row r="226" spans="1:12" x14ac:dyDescent="0.25">
      <c r="A226" s="4">
        <v>225</v>
      </c>
      <c r="B226" s="4">
        <v>27</v>
      </c>
      <c r="C226" s="4">
        <v>23</v>
      </c>
      <c r="D226" s="6">
        <v>1974</v>
      </c>
      <c r="E226" s="4">
        <v>0</v>
      </c>
      <c r="F226" s="4">
        <v>1</v>
      </c>
      <c r="G226" s="4">
        <v>0</v>
      </c>
      <c r="H226" s="4">
        <v>0</v>
      </c>
      <c r="I226" s="4">
        <v>3</v>
      </c>
      <c r="J226" s="4">
        <v>0</v>
      </c>
      <c r="K226" s="4" t="s">
        <v>150</v>
      </c>
      <c r="L226" s="4" t="s">
        <v>150</v>
      </c>
    </row>
    <row r="227" spans="1:12" x14ac:dyDescent="0.25">
      <c r="A227" s="4">
        <v>226</v>
      </c>
      <c r="B227" s="4">
        <v>32</v>
      </c>
      <c r="C227" s="4">
        <v>20</v>
      </c>
      <c r="D227" s="6">
        <v>1851</v>
      </c>
      <c r="E227" s="4">
        <v>4</v>
      </c>
      <c r="F227" s="4">
        <v>1</v>
      </c>
      <c r="G227" s="4">
        <v>0</v>
      </c>
      <c r="H227" s="4">
        <v>0</v>
      </c>
      <c r="I227" s="4">
        <v>1</v>
      </c>
      <c r="J227" s="4">
        <v>0</v>
      </c>
      <c r="K227" s="4" t="s">
        <v>162</v>
      </c>
      <c r="L227" s="4" t="s">
        <v>162</v>
      </c>
    </row>
    <row r="228" spans="1:12" x14ac:dyDescent="0.25">
      <c r="A228" s="4">
        <v>227</v>
      </c>
      <c r="B228" s="4">
        <v>28</v>
      </c>
      <c r="C228" s="4">
        <v>18</v>
      </c>
      <c r="D228" s="6">
        <v>1564</v>
      </c>
      <c r="E228" s="4">
        <v>6</v>
      </c>
      <c r="F228" s="4">
        <v>3</v>
      </c>
      <c r="G228" s="4">
        <v>1</v>
      </c>
      <c r="H228" s="4">
        <v>1</v>
      </c>
      <c r="I228" s="4">
        <v>4</v>
      </c>
      <c r="J228" s="4">
        <v>0</v>
      </c>
      <c r="K228" s="4" t="s">
        <v>197</v>
      </c>
      <c r="L228" s="4" t="s">
        <v>178</v>
      </c>
    </row>
    <row r="229" spans="1:12" x14ac:dyDescent="0.25">
      <c r="A229" s="4">
        <v>228</v>
      </c>
      <c r="B229" s="4">
        <v>21</v>
      </c>
      <c r="C229" s="4">
        <v>15</v>
      </c>
      <c r="D229" s="6">
        <v>1439</v>
      </c>
      <c r="E229" s="4">
        <v>0</v>
      </c>
      <c r="F229" s="4">
        <v>3</v>
      </c>
      <c r="G229" s="4">
        <v>0</v>
      </c>
      <c r="H229" s="4">
        <v>0</v>
      </c>
      <c r="I229" s="4">
        <v>4</v>
      </c>
      <c r="J229" s="4">
        <v>0</v>
      </c>
      <c r="K229" s="4" t="s">
        <v>152</v>
      </c>
      <c r="L229" s="4" t="s">
        <v>152</v>
      </c>
    </row>
    <row r="230" spans="1:12" x14ac:dyDescent="0.25">
      <c r="A230" s="4">
        <v>229</v>
      </c>
      <c r="B230" s="4">
        <v>16</v>
      </c>
      <c r="C230" s="4">
        <v>15</v>
      </c>
      <c r="D230" s="6">
        <v>1351</v>
      </c>
      <c r="E230" s="4">
        <v>0</v>
      </c>
      <c r="F230" s="4">
        <v>1</v>
      </c>
      <c r="G230" s="4">
        <v>0</v>
      </c>
      <c r="H230" s="4">
        <v>0</v>
      </c>
      <c r="I230" s="4">
        <v>1</v>
      </c>
      <c r="J230" s="4">
        <v>0</v>
      </c>
      <c r="K230" s="4" t="s">
        <v>156</v>
      </c>
      <c r="L230" s="4" t="s">
        <v>156</v>
      </c>
    </row>
    <row r="231" spans="1:12" x14ac:dyDescent="0.25">
      <c r="A231" s="4">
        <v>230</v>
      </c>
      <c r="B231" s="4">
        <v>22</v>
      </c>
      <c r="C231" s="4">
        <v>13</v>
      </c>
      <c r="D231" s="6">
        <v>1145</v>
      </c>
      <c r="E231" s="4">
        <v>5</v>
      </c>
      <c r="F231" s="4">
        <v>1</v>
      </c>
      <c r="G231" s="4">
        <v>0</v>
      </c>
      <c r="H231" s="4">
        <v>0</v>
      </c>
      <c r="I231" s="4">
        <v>2</v>
      </c>
      <c r="J231" s="4">
        <v>0</v>
      </c>
      <c r="K231" s="4" t="s">
        <v>198</v>
      </c>
      <c r="L231" s="4" t="s">
        <v>198</v>
      </c>
    </row>
    <row r="232" spans="1:12" x14ac:dyDescent="0.25">
      <c r="A232" s="4">
        <v>231</v>
      </c>
      <c r="B232" s="4">
        <v>16</v>
      </c>
      <c r="C232" s="4">
        <v>13</v>
      </c>
      <c r="D232" s="6">
        <v>1053</v>
      </c>
      <c r="E232" s="4">
        <v>0</v>
      </c>
      <c r="F232" s="4">
        <v>1</v>
      </c>
      <c r="G232" s="4">
        <v>0</v>
      </c>
      <c r="H232" s="4">
        <v>0</v>
      </c>
      <c r="I232" s="4">
        <v>6</v>
      </c>
      <c r="J232" s="4">
        <v>0</v>
      </c>
      <c r="K232" s="4" t="s">
        <v>154</v>
      </c>
      <c r="L232" s="4" t="s">
        <v>154</v>
      </c>
    </row>
    <row r="233" spans="1:12" x14ac:dyDescent="0.25">
      <c r="A233" s="4">
        <v>232</v>
      </c>
      <c r="B233" s="4">
        <v>26</v>
      </c>
      <c r="C233" s="4">
        <v>12</v>
      </c>
      <c r="D233" s="6">
        <v>1141</v>
      </c>
      <c r="E233" s="4">
        <v>2</v>
      </c>
      <c r="F233" s="4">
        <v>5</v>
      </c>
      <c r="G233" s="4">
        <v>0</v>
      </c>
      <c r="H233" s="4">
        <v>0</v>
      </c>
      <c r="I233" s="4">
        <v>4</v>
      </c>
      <c r="J233" s="4">
        <v>0</v>
      </c>
      <c r="K233" s="4" t="s">
        <v>158</v>
      </c>
      <c r="L233" s="4" t="s">
        <v>158</v>
      </c>
    </row>
    <row r="234" spans="1:12" x14ac:dyDescent="0.25">
      <c r="A234" s="4">
        <v>233</v>
      </c>
      <c r="B234" s="4">
        <v>25</v>
      </c>
      <c r="C234" s="4">
        <v>11</v>
      </c>
      <c r="D234" s="6">
        <v>1145</v>
      </c>
      <c r="E234" s="4">
        <v>4</v>
      </c>
      <c r="F234" s="4">
        <v>1</v>
      </c>
      <c r="G234" s="4">
        <v>0</v>
      </c>
      <c r="H234" s="4">
        <v>0</v>
      </c>
      <c r="I234" s="4">
        <v>3</v>
      </c>
      <c r="J234" s="4">
        <v>0</v>
      </c>
      <c r="K234" s="4" t="s">
        <v>199</v>
      </c>
      <c r="L234" s="4" t="s">
        <v>199</v>
      </c>
    </row>
    <row r="235" spans="1:12" x14ac:dyDescent="0.25">
      <c r="A235" s="4">
        <v>234</v>
      </c>
      <c r="B235" s="4">
        <v>15</v>
      </c>
      <c r="C235" s="4">
        <v>9</v>
      </c>
      <c r="D235" s="6">
        <v>774</v>
      </c>
      <c r="E235" s="4">
        <v>0</v>
      </c>
      <c r="F235" s="4">
        <v>0</v>
      </c>
      <c r="G235" s="4">
        <v>0</v>
      </c>
      <c r="H235" s="4">
        <v>0</v>
      </c>
      <c r="I235" s="4">
        <v>1</v>
      </c>
      <c r="J235" s="4">
        <v>0</v>
      </c>
      <c r="K235" s="4" t="s">
        <v>154</v>
      </c>
      <c r="L235" s="4" t="s">
        <v>154</v>
      </c>
    </row>
    <row r="236" spans="1:12" x14ac:dyDescent="0.25">
      <c r="A236" s="4">
        <v>235</v>
      </c>
      <c r="B236" s="4">
        <v>9</v>
      </c>
      <c r="C236" s="4">
        <v>8</v>
      </c>
      <c r="D236" s="6">
        <v>765</v>
      </c>
      <c r="E236" s="4">
        <v>0</v>
      </c>
      <c r="F236" s="4">
        <v>0</v>
      </c>
      <c r="G236" s="4">
        <v>0</v>
      </c>
      <c r="H236" s="4">
        <v>0</v>
      </c>
      <c r="I236" s="4">
        <v>0</v>
      </c>
      <c r="J236" s="4">
        <v>0</v>
      </c>
      <c r="K236" s="4">
        <v>0</v>
      </c>
      <c r="L236" s="4">
        <v>0</v>
      </c>
    </row>
    <row r="237" spans="1:12" x14ac:dyDescent="0.25">
      <c r="A237" s="4">
        <v>236</v>
      </c>
      <c r="B237" s="4">
        <v>13</v>
      </c>
      <c r="C237" s="4">
        <v>6</v>
      </c>
      <c r="D237" s="6">
        <v>605</v>
      </c>
      <c r="E237" s="4">
        <v>1</v>
      </c>
      <c r="F237" s="4">
        <v>1</v>
      </c>
      <c r="G237" s="4">
        <v>0</v>
      </c>
      <c r="H237" s="4">
        <v>0</v>
      </c>
      <c r="I237" s="4">
        <v>1</v>
      </c>
      <c r="J237" s="4">
        <v>0</v>
      </c>
      <c r="K237" s="4" t="s">
        <v>148</v>
      </c>
      <c r="L237" s="4" t="s">
        <v>148</v>
      </c>
    </row>
    <row r="238" spans="1:12" x14ac:dyDescent="0.25">
      <c r="A238" s="4">
        <v>237</v>
      </c>
      <c r="B238" s="4">
        <v>8</v>
      </c>
      <c r="C238" s="4">
        <v>6</v>
      </c>
      <c r="D238" s="6">
        <v>547</v>
      </c>
      <c r="E238" s="4">
        <v>1</v>
      </c>
      <c r="F238" s="4">
        <v>0</v>
      </c>
      <c r="G238" s="4">
        <v>0</v>
      </c>
      <c r="H238" s="4">
        <v>0</v>
      </c>
      <c r="I238" s="4">
        <v>2</v>
      </c>
      <c r="J238" s="4">
        <v>0</v>
      </c>
      <c r="K238" s="4" t="s">
        <v>150</v>
      </c>
      <c r="L238" s="4" t="s">
        <v>150</v>
      </c>
    </row>
    <row r="239" spans="1:12" x14ac:dyDescent="0.25">
      <c r="A239" s="4">
        <v>238</v>
      </c>
      <c r="B239" s="4">
        <v>3</v>
      </c>
      <c r="C239" s="4">
        <v>1</v>
      </c>
      <c r="D239" s="6">
        <v>118</v>
      </c>
      <c r="E239" s="4">
        <v>0</v>
      </c>
      <c r="F239" s="4">
        <v>0</v>
      </c>
      <c r="G239" s="4">
        <v>0</v>
      </c>
      <c r="H239" s="4">
        <v>0</v>
      </c>
      <c r="I239" s="4">
        <v>0</v>
      </c>
      <c r="J239" s="4">
        <v>0</v>
      </c>
      <c r="K239" s="4">
        <v>0</v>
      </c>
      <c r="L239" s="4">
        <v>0</v>
      </c>
    </row>
    <row r="240" spans="1:12" x14ac:dyDescent="0.25">
      <c r="A240" s="4">
        <v>239</v>
      </c>
      <c r="B240" s="4">
        <v>2</v>
      </c>
      <c r="C240" s="4">
        <v>1</v>
      </c>
      <c r="D240" s="6">
        <v>80</v>
      </c>
      <c r="E240" s="4">
        <v>0</v>
      </c>
      <c r="F240" s="4">
        <v>0</v>
      </c>
      <c r="G240" s="4">
        <v>0</v>
      </c>
      <c r="H240" s="4">
        <v>0</v>
      </c>
      <c r="I240" s="4">
        <v>0</v>
      </c>
      <c r="J240" s="4">
        <v>0</v>
      </c>
      <c r="K240" s="4">
        <v>0</v>
      </c>
      <c r="L240" s="4">
        <v>0</v>
      </c>
    </row>
    <row r="241" spans="1:12" x14ac:dyDescent="0.25">
      <c r="A241" s="4">
        <v>240</v>
      </c>
      <c r="B241" s="4">
        <v>1</v>
      </c>
      <c r="C241" s="4">
        <v>0</v>
      </c>
      <c r="D241" s="6">
        <v>9</v>
      </c>
      <c r="E241" s="4">
        <v>0</v>
      </c>
      <c r="F241" s="4">
        <v>0</v>
      </c>
      <c r="G241" s="4">
        <v>0</v>
      </c>
      <c r="H241" s="4">
        <v>0</v>
      </c>
      <c r="I241" s="4">
        <v>0</v>
      </c>
      <c r="J241" s="4">
        <v>0</v>
      </c>
      <c r="K241" s="4">
        <v>0</v>
      </c>
      <c r="L241" s="4">
        <v>0</v>
      </c>
    </row>
    <row r="242" spans="1:12" x14ac:dyDescent="0.25">
      <c r="A242" s="4">
        <v>241</v>
      </c>
      <c r="B242" s="4">
        <v>0</v>
      </c>
      <c r="C242" s="4">
        <v>0</v>
      </c>
      <c r="D242" s="6">
        <v>0</v>
      </c>
      <c r="E242" s="4"/>
      <c r="F242" s="4"/>
      <c r="G242" s="4"/>
      <c r="H242" s="4"/>
      <c r="I242" s="4"/>
      <c r="J242" s="4"/>
      <c r="K242" s="4"/>
      <c r="L242" s="4"/>
    </row>
    <row r="243" spans="1:12" x14ac:dyDescent="0.25">
      <c r="A243" s="4">
        <v>242</v>
      </c>
      <c r="B243" s="4">
        <v>0</v>
      </c>
      <c r="C243" s="4">
        <v>0</v>
      </c>
      <c r="D243" s="6">
        <v>0</v>
      </c>
      <c r="E243" s="4"/>
      <c r="F243" s="4"/>
      <c r="G243" s="4"/>
      <c r="H243" s="4"/>
      <c r="I243" s="4"/>
      <c r="J243" s="4"/>
      <c r="K243" s="4"/>
      <c r="L243" s="4"/>
    </row>
    <row r="244" spans="1:12" x14ac:dyDescent="0.25">
      <c r="A244" s="4">
        <v>243</v>
      </c>
      <c r="B244" s="4">
        <v>0</v>
      </c>
      <c r="C244" s="4">
        <v>0</v>
      </c>
      <c r="D244" s="6">
        <v>0</v>
      </c>
      <c r="E244" s="4"/>
      <c r="F244" s="4"/>
      <c r="G244" s="4"/>
      <c r="H244" s="4"/>
      <c r="I244" s="4"/>
      <c r="J244" s="4"/>
      <c r="K244" s="4"/>
      <c r="L244" s="4"/>
    </row>
    <row r="245" spans="1:12" x14ac:dyDescent="0.25">
      <c r="A245" s="4">
        <v>244</v>
      </c>
      <c r="B245" s="4">
        <v>0</v>
      </c>
      <c r="C245" s="4">
        <v>0</v>
      </c>
      <c r="D245" s="6">
        <v>0</v>
      </c>
      <c r="E245" s="4"/>
      <c r="F245" s="4"/>
      <c r="G245" s="4"/>
      <c r="H245" s="4"/>
      <c r="I245" s="4"/>
      <c r="J245" s="4"/>
      <c r="K245" s="4"/>
      <c r="L245" s="4"/>
    </row>
    <row r="246" spans="1:12" x14ac:dyDescent="0.25">
      <c r="A246" s="4">
        <v>245</v>
      </c>
      <c r="B246" s="4">
        <v>0</v>
      </c>
      <c r="C246" s="4">
        <v>0</v>
      </c>
      <c r="D246" s="6">
        <v>0</v>
      </c>
      <c r="E246" s="4"/>
      <c r="F246" s="4"/>
      <c r="G246" s="4"/>
      <c r="H246" s="4"/>
      <c r="I246" s="4"/>
      <c r="J246" s="4"/>
      <c r="K246" s="4"/>
      <c r="L246" s="4"/>
    </row>
    <row r="247" spans="1:12" x14ac:dyDescent="0.25">
      <c r="A247" s="4">
        <v>246</v>
      </c>
      <c r="B247" s="4">
        <v>0</v>
      </c>
      <c r="C247" s="4">
        <v>0</v>
      </c>
      <c r="D247" s="6">
        <v>0</v>
      </c>
      <c r="E247" s="4"/>
      <c r="F247" s="4"/>
      <c r="G247" s="4"/>
      <c r="H247" s="4"/>
      <c r="I247" s="4"/>
      <c r="J247" s="4"/>
      <c r="K247" s="4"/>
      <c r="L247" s="4"/>
    </row>
    <row r="248" spans="1:12" x14ac:dyDescent="0.25">
      <c r="A248" s="4">
        <v>247</v>
      </c>
      <c r="B248" s="4">
        <v>35</v>
      </c>
      <c r="C248" s="4">
        <v>35</v>
      </c>
      <c r="D248" s="6">
        <v>3150</v>
      </c>
      <c r="E248" s="4">
        <v>0</v>
      </c>
      <c r="F248" s="4">
        <v>0</v>
      </c>
      <c r="G248" s="4">
        <v>0</v>
      </c>
      <c r="H248" s="4">
        <v>0</v>
      </c>
      <c r="I248" s="4">
        <v>2</v>
      </c>
      <c r="J248" s="4">
        <v>0</v>
      </c>
      <c r="K248" s="4">
        <v>0</v>
      </c>
      <c r="L248" s="4">
        <v>0</v>
      </c>
    </row>
    <row r="249" spans="1:12" x14ac:dyDescent="0.25">
      <c r="A249" s="4">
        <v>248</v>
      </c>
      <c r="B249" s="4">
        <v>32</v>
      </c>
      <c r="C249" s="4">
        <v>31</v>
      </c>
      <c r="D249" s="6">
        <v>2792</v>
      </c>
      <c r="E249" s="4">
        <v>3</v>
      </c>
      <c r="F249" s="4">
        <v>2</v>
      </c>
      <c r="G249" s="4">
        <v>0</v>
      </c>
      <c r="H249" s="4">
        <v>0</v>
      </c>
      <c r="I249" s="4">
        <v>4</v>
      </c>
      <c r="J249" s="4">
        <v>1</v>
      </c>
      <c r="K249" s="4" t="s">
        <v>139</v>
      </c>
      <c r="L249" s="4" t="s">
        <v>139</v>
      </c>
    </row>
    <row r="250" spans="1:12" x14ac:dyDescent="0.25">
      <c r="A250" s="4">
        <v>249</v>
      </c>
      <c r="B250" s="4">
        <v>30</v>
      </c>
      <c r="C250" s="4">
        <v>30</v>
      </c>
      <c r="D250" s="6">
        <v>2656</v>
      </c>
      <c r="E250" s="4">
        <v>1</v>
      </c>
      <c r="F250" s="4">
        <v>0</v>
      </c>
      <c r="G250" s="4">
        <v>0</v>
      </c>
      <c r="H250" s="4">
        <v>0</v>
      </c>
      <c r="I250" s="4">
        <v>4</v>
      </c>
      <c r="J250" s="4">
        <v>0</v>
      </c>
      <c r="K250" s="4">
        <v>1</v>
      </c>
      <c r="L250" s="4">
        <v>1</v>
      </c>
    </row>
    <row r="251" spans="1:12" x14ac:dyDescent="0.25">
      <c r="A251" s="4">
        <v>250</v>
      </c>
      <c r="B251" s="4">
        <v>30</v>
      </c>
      <c r="C251" s="4">
        <v>29</v>
      </c>
      <c r="D251" s="6">
        <v>2537</v>
      </c>
      <c r="E251" s="4">
        <v>2</v>
      </c>
      <c r="F251" s="4">
        <v>4</v>
      </c>
      <c r="G251" s="4">
        <v>0</v>
      </c>
      <c r="H251" s="4">
        <v>0</v>
      </c>
      <c r="I251" s="4">
        <v>6</v>
      </c>
      <c r="J251" s="4">
        <v>0</v>
      </c>
      <c r="K251" s="4" t="s">
        <v>137</v>
      </c>
      <c r="L251" s="4" t="s">
        <v>137</v>
      </c>
    </row>
    <row r="252" spans="1:12" x14ac:dyDescent="0.25">
      <c r="A252" s="4">
        <v>251</v>
      </c>
      <c r="B252" s="4">
        <v>30</v>
      </c>
      <c r="C252" s="4">
        <v>28</v>
      </c>
      <c r="D252" s="6">
        <v>2523</v>
      </c>
      <c r="E252" s="4">
        <v>10</v>
      </c>
      <c r="F252" s="4">
        <v>5</v>
      </c>
      <c r="G252" s="4">
        <v>3</v>
      </c>
      <c r="H252" s="4">
        <v>3</v>
      </c>
      <c r="I252" s="4">
        <v>9</v>
      </c>
      <c r="J252" s="4">
        <v>0</v>
      </c>
      <c r="K252" s="4" t="s">
        <v>200</v>
      </c>
      <c r="L252" s="4" t="s">
        <v>145</v>
      </c>
    </row>
    <row r="253" spans="1:12" x14ac:dyDescent="0.25">
      <c r="A253" s="4">
        <v>252</v>
      </c>
      <c r="B253" s="4">
        <v>34</v>
      </c>
      <c r="C253" s="4">
        <v>28</v>
      </c>
      <c r="D253" s="6">
        <v>2338</v>
      </c>
      <c r="E253" s="4">
        <v>5</v>
      </c>
      <c r="F253" s="4">
        <v>4</v>
      </c>
      <c r="G253" s="4">
        <v>0</v>
      </c>
      <c r="H253" s="4">
        <v>0</v>
      </c>
      <c r="I253" s="4">
        <v>3</v>
      </c>
      <c r="J253" s="4">
        <v>0</v>
      </c>
      <c r="K253" s="4" t="s">
        <v>184</v>
      </c>
      <c r="L253" s="4" t="s">
        <v>184</v>
      </c>
    </row>
    <row r="254" spans="1:12" x14ac:dyDescent="0.25">
      <c r="A254" s="4">
        <v>253</v>
      </c>
      <c r="B254" s="4">
        <v>35</v>
      </c>
      <c r="C254" s="4">
        <v>25</v>
      </c>
      <c r="D254" s="6">
        <v>2285</v>
      </c>
      <c r="E254" s="4">
        <v>4</v>
      </c>
      <c r="F254" s="4">
        <v>2</v>
      </c>
      <c r="G254" s="4">
        <v>0</v>
      </c>
      <c r="H254" s="4">
        <v>0</v>
      </c>
      <c r="I254" s="4">
        <v>4</v>
      </c>
      <c r="J254" s="4">
        <v>0</v>
      </c>
      <c r="K254" s="4" t="s">
        <v>193</v>
      </c>
      <c r="L254" s="4" t="s">
        <v>193</v>
      </c>
    </row>
    <row r="255" spans="1:12" x14ac:dyDescent="0.25">
      <c r="A255" s="4">
        <v>254</v>
      </c>
      <c r="B255" s="4">
        <v>28</v>
      </c>
      <c r="C255" s="4">
        <v>25</v>
      </c>
      <c r="D255" s="6">
        <v>2183</v>
      </c>
      <c r="E255" s="4">
        <v>0</v>
      </c>
      <c r="F255" s="4">
        <v>2</v>
      </c>
      <c r="G255" s="4">
        <v>0</v>
      </c>
      <c r="H255" s="4">
        <v>0</v>
      </c>
      <c r="I255" s="4">
        <v>7</v>
      </c>
      <c r="J255" s="4">
        <v>1</v>
      </c>
      <c r="K255" s="4" t="s">
        <v>154</v>
      </c>
      <c r="L255" s="4" t="s">
        <v>154</v>
      </c>
    </row>
    <row r="256" spans="1:12" x14ac:dyDescent="0.25">
      <c r="A256" s="4">
        <v>255</v>
      </c>
      <c r="B256" s="4">
        <v>25</v>
      </c>
      <c r="C256" s="4">
        <v>23</v>
      </c>
      <c r="D256" s="6">
        <v>2134</v>
      </c>
      <c r="E256" s="4">
        <v>2</v>
      </c>
      <c r="F256" s="4">
        <v>1</v>
      </c>
      <c r="G256" s="4">
        <v>0</v>
      </c>
      <c r="H256" s="4">
        <v>0</v>
      </c>
      <c r="I256" s="4">
        <v>7</v>
      </c>
      <c r="J256" s="4">
        <v>1</v>
      </c>
      <c r="K256" s="4" t="s">
        <v>168</v>
      </c>
      <c r="L256" s="4" t="s">
        <v>168</v>
      </c>
    </row>
    <row r="257" spans="1:12" x14ac:dyDescent="0.25">
      <c r="A257" s="4">
        <v>256</v>
      </c>
      <c r="B257" s="4">
        <v>23</v>
      </c>
      <c r="C257" s="4">
        <v>23</v>
      </c>
      <c r="D257" s="6">
        <v>2029</v>
      </c>
      <c r="E257" s="4">
        <v>0</v>
      </c>
      <c r="F257" s="4">
        <v>0</v>
      </c>
      <c r="G257" s="4">
        <v>0</v>
      </c>
      <c r="H257" s="4">
        <v>0</v>
      </c>
      <c r="I257" s="4">
        <v>6</v>
      </c>
      <c r="J257" s="4">
        <v>0</v>
      </c>
      <c r="K257" s="4" t="s">
        <v>168</v>
      </c>
      <c r="L257" s="4" t="s">
        <v>168</v>
      </c>
    </row>
    <row r="258" spans="1:12" x14ac:dyDescent="0.25">
      <c r="A258" s="4">
        <v>257</v>
      </c>
      <c r="B258" s="4">
        <v>28</v>
      </c>
      <c r="C258" s="4">
        <v>22</v>
      </c>
      <c r="D258" s="6">
        <v>2035</v>
      </c>
      <c r="E258" s="4">
        <v>2</v>
      </c>
      <c r="F258" s="4">
        <v>2</v>
      </c>
      <c r="G258" s="4">
        <v>0</v>
      </c>
      <c r="H258" s="4">
        <v>0</v>
      </c>
      <c r="I258" s="4">
        <v>1</v>
      </c>
      <c r="J258" s="4">
        <v>0</v>
      </c>
      <c r="K258" s="4" t="s">
        <v>186</v>
      </c>
      <c r="L258" s="4" t="s">
        <v>186</v>
      </c>
    </row>
    <row r="259" spans="1:12" x14ac:dyDescent="0.25">
      <c r="A259" s="4">
        <v>258</v>
      </c>
      <c r="B259" s="4">
        <v>21</v>
      </c>
      <c r="C259" s="4">
        <v>17</v>
      </c>
      <c r="D259" s="6">
        <v>1455</v>
      </c>
      <c r="E259" s="4">
        <v>3</v>
      </c>
      <c r="F259" s="4">
        <v>2</v>
      </c>
      <c r="G259" s="4">
        <v>1</v>
      </c>
      <c r="H259" s="4">
        <v>1</v>
      </c>
      <c r="I259" s="4">
        <v>3</v>
      </c>
      <c r="J259" s="4">
        <v>0</v>
      </c>
      <c r="K259" s="4" t="s">
        <v>181</v>
      </c>
      <c r="L259" s="4" t="s">
        <v>149</v>
      </c>
    </row>
    <row r="260" spans="1:12" x14ac:dyDescent="0.25">
      <c r="A260" s="4">
        <v>259</v>
      </c>
      <c r="B260" s="4">
        <v>17</v>
      </c>
      <c r="C260" s="4">
        <v>15</v>
      </c>
      <c r="D260" s="6">
        <v>1283</v>
      </c>
      <c r="E260" s="4">
        <v>5</v>
      </c>
      <c r="F260" s="4">
        <v>2</v>
      </c>
      <c r="G260" s="4">
        <v>2</v>
      </c>
      <c r="H260" s="4">
        <v>3</v>
      </c>
      <c r="I260" s="4">
        <v>2</v>
      </c>
      <c r="J260" s="4">
        <v>0</v>
      </c>
      <c r="K260" s="4" t="s">
        <v>173</v>
      </c>
      <c r="L260" s="4" t="s">
        <v>153</v>
      </c>
    </row>
    <row r="261" spans="1:12" x14ac:dyDescent="0.25">
      <c r="A261" s="4">
        <v>260</v>
      </c>
      <c r="B261" s="4">
        <v>13</v>
      </c>
      <c r="C261" s="4">
        <v>13</v>
      </c>
      <c r="D261" s="6">
        <v>1170</v>
      </c>
      <c r="E261" s="4">
        <v>0</v>
      </c>
      <c r="F261" s="4">
        <v>0</v>
      </c>
      <c r="G261" s="4">
        <v>0</v>
      </c>
      <c r="H261" s="4">
        <v>0</v>
      </c>
      <c r="I261" s="4">
        <v>4</v>
      </c>
      <c r="J261" s="4">
        <v>0</v>
      </c>
      <c r="K261" s="4" t="s">
        <v>166</v>
      </c>
      <c r="L261" s="4" t="s">
        <v>166</v>
      </c>
    </row>
    <row r="262" spans="1:12" x14ac:dyDescent="0.25">
      <c r="A262" s="4">
        <v>261</v>
      </c>
      <c r="B262" s="4">
        <v>13</v>
      </c>
      <c r="C262" s="4">
        <v>12</v>
      </c>
      <c r="D262" s="6">
        <v>1055</v>
      </c>
      <c r="E262" s="4">
        <v>1</v>
      </c>
      <c r="F262" s="4">
        <v>0</v>
      </c>
      <c r="G262" s="4">
        <v>0</v>
      </c>
      <c r="H262" s="4">
        <v>0</v>
      </c>
      <c r="I262" s="4">
        <v>0</v>
      </c>
      <c r="J262" s="4">
        <v>0</v>
      </c>
      <c r="K262" s="4" t="s">
        <v>147</v>
      </c>
      <c r="L262" s="4" t="s">
        <v>147</v>
      </c>
    </row>
    <row r="263" spans="1:12" x14ac:dyDescent="0.25">
      <c r="A263" s="4">
        <v>262</v>
      </c>
      <c r="B263" s="4">
        <v>15</v>
      </c>
      <c r="C263" s="4">
        <v>11</v>
      </c>
      <c r="D263" s="6">
        <v>1018</v>
      </c>
      <c r="E263" s="4">
        <v>0</v>
      </c>
      <c r="F263" s="4">
        <v>1</v>
      </c>
      <c r="G263" s="4">
        <v>0</v>
      </c>
      <c r="H263" s="4">
        <v>0</v>
      </c>
      <c r="I263" s="4">
        <v>3</v>
      </c>
      <c r="J263" s="4">
        <v>1</v>
      </c>
      <c r="K263" s="4" t="s">
        <v>152</v>
      </c>
      <c r="L263" s="4" t="s">
        <v>152</v>
      </c>
    </row>
    <row r="264" spans="1:12" x14ac:dyDescent="0.25">
      <c r="A264" s="4">
        <v>263</v>
      </c>
      <c r="B264" s="4">
        <v>13</v>
      </c>
      <c r="C264" s="4">
        <v>11</v>
      </c>
      <c r="D264" s="6">
        <v>846</v>
      </c>
      <c r="E264" s="4">
        <v>0</v>
      </c>
      <c r="F264" s="4">
        <v>0</v>
      </c>
      <c r="G264" s="4">
        <v>0</v>
      </c>
      <c r="H264" s="4">
        <v>0</v>
      </c>
      <c r="I264" s="4">
        <v>3</v>
      </c>
      <c r="J264" s="4">
        <v>0</v>
      </c>
      <c r="K264" s="4" t="s">
        <v>152</v>
      </c>
      <c r="L264" s="4" t="s">
        <v>152</v>
      </c>
    </row>
    <row r="265" spans="1:12" x14ac:dyDescent="0.25">
      <c r="A265" s="4">
        <v>264</v>
      </c>
      <c r="B265" s="4">
        <v>20</v>
      </c>
      <c r="C265" s="4">
        <v>8</v>
      </c>
      <c r="D265" s="6">
        <v>790</v>
      </c>
      <c r="E265" s="4">
        <v>1</v>
      </c>
      <c r="F265" s="4">
        <v>1</v>
      </c>
      <c r="G265" s="4">
        <v>0</v>
      </c>
      <c r="H265" s="4">
        <v>0</v>
      </c>
      <c r="I265" s="4">
        <v>3</v>
      </c>
      <c r="J265" s="4">
        <v>1</v>
      </c>
      <c r="K265" s="4" t="s">
        <v>176</v>
      </c>
      <c r="L265" s="4" t="s">
        <v>176</v>
      </c>
    </row>
    <row r="266" spans="1:12" x14ac:dyDescent="0.25">
      <c r="A266" s="4">
        <v>265</v>
      </c>
      <c r="B266" s="4">
        <v>11</v>
      </c>
      <c r="C266" s="4">
        <v>8</v>
      </c>
      <c r="D266" s="6">
        <v>662</v>
      </c>
      <c r="E266" s="4">
        <v>0</v>
      </c>
      <c r="F266" s="4">
        <v>0</v>
      </c>
      <c r="G266" s="4">
        <v>0</v>
      </c>
      <c r="H266" s="4">
        <v>0</v>
      </c>
      <c r="I266" s="4">
        <v>2</v>
      </c>
      <c r="J266" s="4">
        <v>0</v>
      </c>
      <c r="K266" s="4">
        <v>0</v>
      </c>
      <c r="L266" s="4">
        <v>0</v>
      </c>
    </row>
    <row r="267" spans="1:12" x14ac:dyDescent="0.25">
      <c r="A267" s="4">
        <v>266</v>
      </c>
      <c r="B267" s="4">
        <v>14</v>
      </c>
      <c r="C267" s="4">
        <v>7</v>
      </c>
      <c r="D267" s="6">
        <v>619</v>
      </c>
      <c r="E267" s="4">
        <v>0</v>
      </c>
      <c r="F267" s="4">
        <v>1</v>
      </c>
      <c r="G267" s="4">
        <v>0</v>
      </c>
      <c r="H267" s="4">
        <v>0</v>
      </c>
      <c r="I267" s="4">
        <v>3</v>
      </c>
      <c r="J267" s="4">
        <v>0</v>
      </c>
      <c r="K267" s="4" t="s">
        <v>141</v>
      </c>
      <c r="L267" s="4" t="s">
        <v>141</v>
      </c>
    </row>
    <row r="268" spans="1:12" x14ac:dyDescent="0.25">
      <c r="A268" s="4">
        <v>267</v>
      </c>
      <c r="B268" s="4">
        <v>7</v>
      </c>
      <c r="C268" s="4">
        <v>5</v>
      </c>
      <c r="D268" s="6">
        <v>483</v>
      </c>
      <c r="E268" s="4">
        <v>1</v>
      </c>
      <c r="F268" s="4">
        <v>0</v>
      </c>
      <c r="G268" s="4">
        <v>0</v>
      </c>
      <c r="H268" s="4">
        <v>0</v>
      </c>
      <c r="I268" s="4">
        <v>1</v>
      </c>
      <c r="J268" s="4">
        <v>0</v>
      </c>
      <c r="K268" s="4" t="s">
        <v>172</v>
      </c>
      <c r="L268" s="4" t="s">
        <v>172</v>
      </c>
    </row>
    <row r="269" spans="1:12" x14ac:dyDescent="0.25">
      <c r="A269" s="4">
        <v>268</v>
      </c>
      <c r="B269" s="4">
        <v>6</v>
      </c>
      <c r="C269" s="4">
        <v>4</v>
      </c>
      <c r="D269" s="6">
        <v>388</v>
      </c>
      <c r="E269" s="4">
        <v>1</v>
      </c>
      <c r="F269" s="4">
        <v>0</v>
      </c>
      <c r="G269" s="4">
        <v>0</v>
      </c>
      <c r="H269" s="4">
        <v>0</v>
      </c>
      <c r="I269" s="4">
        <v>0</v>
      </c>
      <c r="J269" s="4">
        <v>1</v>
      </c>
      <c r="K269" s="4" t="s">
        <v>166</v>
      </c>
      <c r="L269" s="4" t="s">
        <v>166</v>
      </c>
    </row>
    <row r="270" spans="1:12" x14ac:dyDescent="0.25">
      <c r="A270" s="4">
        <v>269</v>
      </c>
      <c r="B270" s="4">
        <v>3</v>
      </c>
      <c r="C270" s="4">
        <v>3</v>
      </c>
      <c r="D270" s="6">
        <v>270</v>
      </c>
      <c r="E270" s="4">
        <v>0</v>
      </c>
      <c r="F270" s="4">
        <v>0</v>
      </c>
      <c r="G270" s="4">
        <v>0</v>
      </c>
      <c r="H270" s="4">
        <v>0</v>
      </c>
      <c r="I270" s="4">
        <v>0</v>
      </c>
      <c r="J270" s="4">
        <v>0</v>
      </c>
      <c r="K270" s="4">
        <v>0</v>
      </c>
      <c r="L270" s="4">
        <v>0</v>
      </c>
    </row>
    <row r="271" spans="1:12" x14ac:dyDescent="0.25">
      <c r="A271" s="4">
        <v>270</v>
      </c>
      <c r="B271" s="4">
        <v>6</v>
      </c>
      <c r="C271" s="4">
        <v>2</v>
      </c>
      <c r="D271" s="6">
        <v>234</v>
      </c>
      <c r="E271" s="4">
        <v>1</v>
      </c>
      <c r="F271" s="4">
        <v>0</v>
      </c>
      <c r="G271" s="4">
        <v>0</v>
      </c>
      <c r="H271" s="4">
        <v>0</v>
      </c>
      <c r="I271" s="4">
        <v>1</v>
      </c>
      <c r="J271" s="4">
        <v>0</v>
      </c>
      <c r="K271" s="4" t="s">
        <v>172</v>
      </c>
      <c r="L271" s="4" t="s">
        <v>172</v>
      </c>
    </row>
    <row r="272" spans="1:12" x14ac:dyDescent="0.25">
      <c r="A272" s="4">
        <v>271</v>
      </c>
      <c r="B272" s="4">
        <v>11</v>
      </c>
      <c r="C272" s="4">
        <v>1</v>
      </c>
      <c r="D272" s="6">
        <v>338</v>
      </c>
      <c r="E272" s="4">
        <v>0</v>
      </c>
      <c r="F272" s="4">
        <v>0</v>
      </c>
      <c r="G272" s="4">
        <v>0</v>
      </c>
      <c r="H272" s="4">
        <v>0</v>
      </c>
      <c r="I272" s="4">
        <v>3</v>
      </c>
      <c r="J272" s="4">
        <v>0</v>
      </c>
      <c r="K272" s="4" t="s">
        <v>156</v>
      </c>
      <c r="L272" s="4" t="s">
        <v>156</v>
      </c>
    </row>
    <row r="273" spans="1:12" x14ac:dyDescent="0.25">
      <c r="A273" s="4">
        <v>272</v>
      </c>
      <c r="B273" s="4">
        <v>3</v>
      </c>
      <c r="C273" s="4">
        <v>1</v>
      </c>
      <c r="D273" s="6">
        <v>67</v>
      </c>
      <c r="E273" s="4">
        <v>0</v>
      </c>
      <c r="F273" s="4">
        <v>0</v>
      </c>
      <c r="G273" s="4">
        <v>0</v>
      </c>
      <c r="H273" s="4">
        <v>0</v>
      </c>
      <c r="I273" s="4">
        <v>0</v>
      </c>
      <c r="J273" s="4">
        <v>0</v>
      </c>
      <c r="K273" s="4">
        <v>0</v>
      </c>
      <c r="L273" s="4">
        <v>0</v>
      </c>
    </row>
    <row r="274" spans="1:12" x14ac:dyDescent="0.25">
      <c r="A274" s="4">
        <v>273</v>
      </c>
      <c r="B274" s="4">
        <v>1</v>
      </c>
      <c r="C274" s="4">
        <v>1</v>
      </c>
      <c r="D274" s="6">
        <v>61</v>
      </c>
      <c r="E274" s="4">
        <v>0</v>
      </c>
      <c r="F274" s="4">
        <v>0</v>
      </c>
      <c r="G274" s="4">
        <v>0</v>
      </c>
      <c r="H274" s="4">
        <v>0</v>
      </c>
      <c r="I274" s="4">
        <v>0</v>
      </c>
      <c r="J274" s="4">
        <v>0</v>
      </c>
      <c r="K274" s="4">
        <v>0</v>
      </c>
      <c r="L274" s="4">
        <v>0</v>
      </c>
    </row>
    <row r="275" spans="1:12" x14ac:dyDescent="0.25">
      <c r="A275" s="4">
        <v>274</v>
      </c>
      <c r="B275" s="4">
        <v>3</v>
      </c>
      <c r="C275" s="4">
        <v>0</v>
      </c>
      <c r="D275" s="6">
        <v>32</v>
      </c>
      <c r="E275" s="4">
        <v>0</v>
      </c>
      <c r="F275" s="4">
        <v>0</v>
      </c>
      <c r="G275" s="4">
        <v>0</v>
      </c>
      <c r="H275" s="4">
        <v>0</v>
      </c>
      <c r="I275" s="4">
        <v>1</v>
      </c>
      <c r="J275" s="4">
        <v>0</v>
      </c>
      <c r="K275" s="4">
        <v>0</v>
      </c>
      <c r="L275" s="4">
        <v>0</v>
      </c>
    </row>
    <row r="276" spans="1:12" x14ac:dyDescent="0.25">
      <c r="A276" s="4">
        <v>275</v>
      </c>
      <c r="B276" s="4">
        <v>3</v>
      </c>
      <c r="C276" s="4">
        <v>0</v>
      </c>
      <c r="D276" s="6">
        <v>28</v>
      </c>
      <c r="E276" s="4">
        <v>0</v>
      </c>
      <c r="F276" s="4">
        <v>0</v>
      </c>
      <c r="G276" s="4">
        <v>0</v>
      </c>
      <c r="H276" s="4">
        <v>0</v>
      </c>
      <c r="I276" s="4">
        <v>0</v>
      </c>
      <c r="J276" s="4">
        <v>0</v>
      </c>
      <c r="K276" s="4">
        <v>0</v>
      </c>
      <c r="L276" s="4">
        <v>0</v>
      </c>
    </row>
    <row r="277" spans="1:12" x14ac:dyDescent="0.25">
      <c r="A277" s="4">
        <v>276</v>
      </c>
      <c r="B277" s="4">
        <v>1</v>
      </c>
      <c r="C277" s="4">
        <v>0</v>
      </c>
      <c r="D277" s="6">
        <v>14</v>
      </c>
      <c r="E277" s="4">
        <v>0</v>
      </c>
      <c r="F277" s="4">
        <v>0</v>
      </c>
      <c r="G277" s="4">
        <v>0</v>
      </c>
      <c r="H277" s="4">
        <v>0</v>
      </c>
      <c r="I277" s="4">
        <v>0</v>
      </c>
      <c r="J277" s="4">
        <v>0</v>
      </c>
      <c r="K277" s="4" t="s">
        <v>154</v>
      </c>
      <c r="L277" s="4" t="s">
        <v>154</v>
      </c>
    </row>
    <row r="278" spans="1:12" x14ac:dyDescent="0.25">
      <c r="A278" s="4">
        <v>277</v>
      </c>
      <c r="B278" s="4">
        <v>2</v>
      </c>
      <c r="C278" s="4">
        <v>0</v>
      </c>
      <c r="D278" s="6">
        <v>13</v>
      </c>
      <c r="E278" s="4">
        <v>0</v>
      </c>
      <c r="F278" s="4">
        <v>0</v>
      </c>
      <c r="G278" s="4">
        <v>0</v>
      </c>
      <c r="H278" s="4">
        <v>0</v>
      </c>
      <c r="I278" s="4">
        <v>0</v>
      </c>
      <c r="J278" s="4">
        <v>0</v>
      </c>
      <c r="K278" s="4">
        <v>0</v>
      </c>
      <c r="L278" s="4">
        <v>0</v>
      </c>
    </row>
    <row r="279" spans="1:12" x14ac:dyDescent="0.25">
      <c r="A279" s="4">
        <v>278</v>
      </c>
      <c r="B279" s="4">
        <v>1</v>
      </c>
      <c r="C279" s="4">
        <v>0</v>
      </c>
      <c r="D279" s="6">
        <v>7</v>
      </c>
      <c r="E279" s="4">
        <v>0</v>
      </c>
      <c r="F279" s="4">
        <v>0</v>
      </c>
      <c r="G279" s="4">
        <v>0</v>
      </c>
      <c r="H279" s="4">
        <v>0</v>
      </c>
      <c r="I279" s="4">
        <v>0</v>
      </c>
      <c r="J279" s="4">
        <v>0</v>
      </c>
      <c r="K279" s="4">
        <v>0</v>
      </c>
      <c r="L279" s="4">
        <v>0</v>
      </c>
    </row>
    <row r="280" spans="1:12" x14ac:dyDescent="0.25">
      <c r="A280" s="4">
        <v>279</v>
      </c>
      <c r="B280" s="4">
        <v>1</v>
      </c>
      <c r="C280" s="4">
        <v>0</v>
      </c>
      <c r="D280" s="6">
        <v>1</v>
      </c>
      <c r="E280" s="4">
        <v>0</v>
      </c>
      <c r="F280" s="4">
        <v>0</v>
      </c>
      <c r="G280" s="4">
        <v>0</v>
      </c>
      <c r="H280" s="4">
        <v>0</v>
      </c>
      <c r="I280" s="4">
        <v>0</v>
      </c>
      <c r="J280" s="4">
        <v>0</v>
      </c>
      <c r="K280" s="4">
        <v>0</v>
      </c>
      <c r="L280" s="4">
        <v>0</v>
      </c>
    </row>
    <row r="281" spans="1:12" x14ac:dyDescent="0.25">
      <c r="A281" s="4">
        <v>280</v>
      </c>
      <c r="B281" s="4">
        <v>0</v>
      </c>
      <c r="C281" s="4">
        <v>0</v>
      </c>
      <c r="D281" s="6">
        <v>0</v>
      </c>
      <c r="E281" s="4"/>
      <c r="F281" s="4"/>
      <c r="G281" s="4"/>
      <c r="H281" s="4"/>
      <c r="I281" s="4"/>
      <c r="J281" s="4"/>
      <c r="K281" s="4"/>
      <c r="L281" s="4"/>
    </row>
    <row r="282" spans="1:12" x14ac:dyDescent="0.25">
      <c r="A282" s="4">
        <v>281</v>
      </c>
      <c r="B282" s="4">
        <v>0</v>
      </c>
      <c r="C282" s="4">
        <v>0</v>
      </c>
      <c r="D282" s="6">
        <v>0</v>
      </c>
      <c r="E282" s="4"/>
      <c r="F282" s="4"/>
      <c r="G282" s="4"/>
      <c r="H282" s="4"/>
      <c r="I282" s="4"/>
      <c r="J282" s="4"/>
      <c r="K282" s="4"/>
      <c r="L282" s="4"/>
    </row>
    <row r="283" spans="1:12" x14ac:dyDescent="0.25">
      <c r="A283" s="4">
        <v>282</v>
      </c>
      <c r="B283" s="4">
        <v>0</v>
      </c>
      <c r="C283" s="4">
        <v>0</v>
      </c>
      <c r="D283" s="6">
        <v>0</v>
      </c>
      <c r="E283" s="4"/>
      <c r="F283" s="4"/>
      <c r="G283" s="4"/>
      <c r="H283" s="4"/>
      <c r="I283" s="4"/>
      <c r="J283" s="4"/>
      <c r="K283" s="4"/>
      <c r="L283" s="4"/>
    </row>
    <row r="284" spans="1:12" x14ac:dyDescent="0.25">
      <c r="A284" s="4">
        <v>283</v>
      </c>
      <c r="B284" s="4">
        <v>0</v>
      </c>
      <c r="C284" s="4">
        <v>0</v>
      </c>
      <c r="D284" s="6">
        <v>0</v>
      </c>
      <c r="E284" s="4"/>
      <c r="F284" s="4"/>
      <c r="G284" s="4"/>
      <c r="H284" s="4"/>
      <c r="I284" s="4"/>
      <c r="J284" s="4"/>
      <c r="K284" s="4"/>
      <c r="L284" s="4"/>
    </row>
    <row r="285" spans="1:12" x14ac:dyDescent="0.25">
      <c r="A285" s="4">
        <v>284</v>
      </c>
      <c r="B285" s="4">
        <v>0</v>
      </c>
      <c r="C285" s="4">
        <v>0</v>
      </c>
      <c r="D285" s="6">
        <v>0</v>
      </c>
      <c r="E285" s="4"/>
      <c r="F285" s="4"/>
      <c r="G285" s="4"/>
      <c r="H285" s="4"/>
      <c r="I285" s="4"/>
      <c r="J285" s="4"/>
      <c r="K285" s="4"/>
      <c r="L285" s="4"/>
    </row>
    <row r="286" spans="1:12" x14ac:dyDescent="0.25">
      <c r="A286" s="4">
        <v>285</v>
      </c>
      <c r="B286" s="4">
        <v>0</v>
      </c>
      <c r="C286" s="4">
        <v>0</v>
      </c>
      <c r="D286" s="6">
        <v>0</v>
      </c>
      <c r="E286" s="4"/>
      <c r="F286" s="4"/>
      <c r="G286" s="4"/>
      <c r="H286" s="4"/>
      <c r="I286" s="4"/>
      <c r="J286" s="4"/>
      <c r="K286" s="4"/>
      <c r="L286" s="4"/>
    </row>
    <row r="287" spans="1:12" x14ac:dyDescent="0.25">
      <c r="A287" s="4">
        <v>286</v>
      </c>
      <c r="B287" s="4">
        <v>0</v>
      </c>
      <c r="C287" s="4">
        <v>0</v>
      </c>
      <c r="D287" s="6">
        <v>0</v>
      </c>
      <c r="E287" s="4"/>
      <c r="F287" s="4"/>
      <c r="G287" s="4"/>
      <c r="H287" s="4"/>
      <c r="I287" s="4"/>
      <c r="J287" s="4"/>
      <c r="K287" s="4"/>
      <c r="L287" s="4"/>
    </row>
    <row r="288" spans="1:12" x14ac:dyDescent="0.25">
      <c r="A288" s="4">
        <v>287</v>
      </c>
      <c r="B288" s="4">
        <v>38</v>
      </c>
      <c r="C288" s="4">
        <v>38</v>
      </c>
      <c r="D288" s="6">
        <v>3384</v>
      </c>
      <c r="E288" s="4">
        <v>0</v>
      </c>
      <c r="F288" s="4">
        <v>0</v>
      </c>
      <c r="G288" s="4">
        <v>0</v>
      </c>
      <c r="H288" s="4">
        <v>0</v>
      </c>
      <c r="I288" s="4">
        <v>2</v>
      </c>
      <c r="J288" s="4">
        <v>0</v>
      </c>
      <c r="K288" s="4">
        <v>0</v>
      </c>
      <c r="L288" s="4">
        <v>0</v>
      </c>
    </row>
    <row r="289" spans="1:12" x14ac:dyDescent="0.25">
      <c r="A289" s="4">
        <v>288</v>
      </c>
      <c r="B289" s="4">
        <v>34</v>
      </c>
      <c r="C289" s="4">
        <v>34</v>
      </c>
      <c r="D289" s="6">
        <v>2919</v>
      </c>
      <c r="E289" s="4">
        <v>1</v>
      </c>
      <c r="F289" s="4">
        <v>1</v>
      </c>
      <c r="G289" s="4">
        <v>0</v>
      </c>
      <c r="H289" s="4">
        <v>0</v>
      </c>
      <c r="I289" s="4">
        <v>5</v>
      </c>
      <c r="J289" s="4">
        <v>0</v>
      </c>
      <c r="K289" s="4">
        <v>2</v>
      </c>
      <c r="L289" s="4">
        <v>2</v>
      </c>
    </row>
    <row r="290" spans="1:12" x14ac:dyDescent="0.25">
      <c r="A290" s="4">
        <v>289</v>
      </c>
      <c r="B290" s="4">
        <v>35</v>
      </c>
      <c r="C290" s="4">
        <v>34</v>
      </c>
      <c r="D290" s="6">
        <v>2915</v>
      </c>
      <c r="E290" s="4">
        <v>11</v>
      </c>
      <c r="F290" s="4">
        <v>3</v>
      </c>
      <c r="G290" s="4">
        <v>4</v>
      </c>
      <c r="H290" s="4">
        <v>4</v>
      </c>
      <c r="I290" s="4">
        <v>7</v>
      </c>
      <c r="J290" s="4">
        <v>0</v>
      </c>
      <c r="K290" s="4" t="s">
        <v>201</v>
      </c>
      <c r="L290" s="4" t="s">
        <v>136</v>
      </c>
    </row>
    <row r="291" spans="1:12" x14ac:dyDescent="0.25">
      <c r="A291" s="4">
        <v>290</v>
      </c>
      <c r="B291" s="4">
        <v>35</v>
      </c>
      <c r="C291" s="4">
        <v>32</v>
      </c>
      <c r="D291" s="6">
        <v>2639</v>
      </c>
      <c r="E291" s="4">
        <v>8</v>
      </c>
      <c r="F291" s="4">
        <v>1</v>
      </c>
      <c r="G291" s="4">
        <v>0</v>
      </c>
      <c r="H291" s="4">
        <v>0</v>
      </c>
      <c r="I291" s="4">
        <v>3</v>
      </c>
      <c r="J291" s="4">
        <v>0</v>
      </c>
      <c r="K291" s="4">
        <v>4</v>
      </c>
      <c r="L291" s="4">
        <v>4</v>
      </c>
    </row>
    <row r="292" spans="1:12" x14ac:dyDescent="0.25">
      <c r="A292" s="4">
        <v>291</v>
      </c>
      <c r="B292" s="4">
        <v>32</v>
      </c>
      <c r="C292" s="4">
        <v>29</v>
      </c>
      <c r="D292" s="6">
        <v>2366</v>
      </c>
      <c r="E292" s="4">
        <v>4</v>
      </c>
      <c r="F292" s="4">
        <v>4</v>
      </c>
      <c r="G292" s="4">
        <v>0</v>
      </c>
      <c r="H292" s="4">
        <v>0</v>
      </c>
      <c r="I292" s="4">
        <v>7</v>
      </c>
      <c r="J292" s="4">
        <v>1</v>
      </c>
      <c r="K292" s="4" t="s">
        <v>190</v>
      </c>
      <c r="L292" s="4" t="s">
        <v>190</v>
      </c>
    </row>
    <row r="293" spans="1:12" x14ac:dyDescent="0.25">
      <c r="A293" s="4">
        <v>292</v>
      </c>
      <c r="B293" s="4">
        <v>28</v>
      </c>
      <c r="C293" s="4">
        <v>28</v>
      </c>
      <c r="D293" s="6">
        <v>2340</v>
      </c>
      <c r="E293" s="4">
        <v>3</v>
      </c>
      <c r="F293" s="4">
        <v>0</v>
      </c>
      <c r="G293" s="4">
        <v>0</v>
      </c>
      <c r="H293" s="4">
        <v>0</v>
      </c>
      <c r="I293" s="4">
        <v>7</v>
      </c>
      <c r="J293" s="4">
        <v>0</v>
      </c>
      <c r="K293" s="4" t="s">
        <v>158</v>
      </c>
      <c r="L293" s="4" t="s">
        <v>158</v>
      </c>
    </row>
    <row r="294" spans="1:12" x14ac:dyDescent="0.25">
      <c r="A294" s="4">
        <v>293</v>
      </c>
      <c r="B294" s="4">
        <v>31</v>
      </c>
      <c r="C294" s="4">
        <v>27</v>
      </c>
      <c r="D294" s="6">
        <v>2265</v>
      </c>
      <c r="E294" s="4">
        <v>6</v>
      </c>
      <c r="F294" s="4">
        <v>1</v>
      </c>
      <c r="G294" s="4">
        <v>1</v>
      </c>
      <c r="H294" s="4">
        <v>1</v>
      </c>
      <c r="I294" s="4">
        <v>9</v>
      </c>
      <c r="J294" s="4">
        <v>0</v>
      </c>
      <c r="K294" s="4" t="s">
        <v>202</v>
      </c>
      <c r="L294" s="4" t="s">
        <v>151</v>
      </c>
    </row>
    <row r="295" spans="1:12" x14ac:dyDescent="0.25">
      <c r="A295" s="4">
        <v>294</v>
      </c>
      <c r="B295" s="4">
        <v>26</v>
      </c>
      <c r="C295" s="4">
        <v>26</v>
      </c>
      <c r="D295" s="6">
        <v>2272</v>
      </c>
      <c r="E295" s="4">
        <v>2</v>
      </c>
      <c r="F295" s="4">
        <v>2</v>
      </c>
      <c r="G295" s="4">
        <v>0</v>
      </c>
      <c r="H295" s="4">
        <v>0</v>
      </c>
      <c r="I295" s="4">
        <v>4</v>
      </c>
      <c r="J295" s="4">
        <v>1</v>
      </c>
      <c r="K295" s="4" t="s">
        <v>167</v>
      </c>
      <c r="L295" s="4" t="s">
        <v>167</v>
      </c>
    </row>
    <row r="296" spans="1:12" x14ac:dyDescent="0.25">
      <c r="A296" s="4">
        <v>295</v>
      </c>
      <c r="B296" s="4">
        <v>33</v>
      </c>
      <c r="C296" s="4">
        <v>26</v>
      </c>
      <c r="D296" s="6">
        <v>2073</v>
      </c>
      <c r="E296" s="4">
        <v>1</v>
      </c>
      <c r="F296" s="4">
        <v>2</v>
      </c>
      <c r="G296" s="4">
        <v>0</v>
      </c>
      <c r="H296" s="4">
        <v>0</v>
      </c>
      <c r="I296" s="4">
        <v>5</v>
      </c>
      <c r="J296" s="4">
        <v>0</v>
      </c>
      <c r="K296" s="4" t="s">
        <v>137</v>
      </c>
      <c r="L296" s="4" t="s">
        <v>137</v>
      </c>
    </row>
    <row r="297" spans="1:12" x14ac:dyDescent="0.25">
      <c r="A297" s="4">
        <v>296</v>
      </c>
      <c r="B297" s="4">
        <v>29</v>
      </c>
      <c r="C297" s="4">
        <v>22</v>
      </c>
      <c r="D297" s="6">
        <v>2055</v>
      </c>
      <c r="E297" s="4">
        <v>1</v>
      </c>
      <c r="F297" s="4">
        <v>0</v>
      </c>
      <c r="G297" s="4">
        <v>0</v>
      </c>
      <c r="H297" s="4">
        <v>0</v>
      </c>
      <c r="I297" s="4">
        <v>6</v>
      </c>
      <c r="J297" s="4">
        <v>1</v>
      </c>
      <c r="K297" s="4" t="s">
        <v>179</v>
      </c>
      <c r="L297" s="4" t="s">
        <v>179</v>
      </c>
    </row>
    <row r="298" spans="1:12" x14ac:dyDescent="0.25">
      <c r="A298" s="4">
        <v>297</v>
      </c>
      <c r="B298" s="4">
        <v>21</v>
      </c>
      <c r="C298" s="4">
        <v>21</v>
      </c>
      <c r="D298" s="6">
        <v>1814</v>
      </c>
      <c r="E298" s="4">
        <v>0</v>
      </c>
      <c r="F298" s="4">
        <v>1</v>
      </c>
      <c r="G298" s="4">
        <v>0</v>
      </c>
      <c r="H298" s="4">
        <v>0</v>
      </c>
      <c r="I298" s="4">
        <v>5</v>
      </c>
      <c r="J298" s="4">
        <v>0</v>
      </c>
      <c r="K298" s="4" t="s">
        <v>152</v>
      </c>
      <c r="L298" s="4" t="s">
        <v>152</v>
      </c>
    </row>
    <row r="299" spans="1:12" x14ac:dyDescent="0.25">
      <c r="A299" s="4">
        <v>298</v>
      </c>
      <c r="B299" s="4">
        <v>24</v>
      </c>
      <c r="C299" s="4">
        <v>19</v>
      </c>
      <c r="D299" s="6">
        <v>1711</v>
      </c>
      <c r="E299" s="4">
        <v>0</v>
      </c>
      <c r="F299" s="4">
        <v>2</v>
      </c>
      <c r="G299" s="4">
        <v>0</v>
      </c>
      <c r="H299" s="4">
        <v>0</v>
      </c>
      <c r="I299" s="4">
        <v>11</v>
      </c>
      <c r="J299" s="4">
        <v>0</v>
      </c>
      <c r="K299" s="4" t="s">
        <v>172</v>
      </c>
      <c r="L299" s="4" t="s">
        <v>172</v>
      </c>
    </row>
    <row r="300" spans="1:12" x14ac:dyDescent="0.25">
      <c r="A300" s="4">
        <v>299</v>
      </c>
      <c r="B300" s="4">
        <v>20</v>
      </c>
      <c r="C300" s="4">
        <v>18</v>
      </c>
      <c r="D300" s="6">
        <v>1569</v>
      </c>
      <c r="E300" s="4">
        <v>0</v>
      </c>
      <c r="F300" s="4">
        <v>1</v>
      </c>
      <c r="G300" s="4">
        <v>0</v>
      </c>
      <c r="H300" s="4">
        <v>0</v>
      </c>
      <c r="I300" s="4">
        <v>4</v>
      </c>
      <c r="J300" s="4">
        <v>0</v>
      </c>
      <c r="K300" s="4" t="s">
        <v>150</v>
      </c>
      <c r="L300" s="4" t="s">
        <v>150</v>
      </c>
    </row>
    <row r="301" spans="1:12" x14ac:dyDescent="0.25">
      <c r="A301" s="4">
        <v>300</v>
      </c>
      <c r="B301" s="4">
        <v>20</v>
      </c>
      <c r="C301" s="4">
        <v>17</v>
      </c>
      <c r="D301" s="6">
        <v>1574</v>
      </c>
      <c r="E301" s="4">
        <v>0</v>
      </c>
      <c r="F301" s="4">
        <v>0</v>
      </c>
      <c r="G301" s="4">
        <v>0</v>
      </c>
      <c r="H301" s="4">
        <v>0</v>
      </c>
      <c r="I301" s="4">
        <v>3</v>
      </c>
      <c r="J301" s="4">
        <v>0</v>
      </c>
      <c r="K301" s="4" t="s">
        <v>141</v>
      </c>
      <c r="L301" s="4" t="s">
        <v>141</v>
      </c>
    </row>
    <row r="302" spans="1:12" x14ac:dyDescent="0.25">
      <c r="A302" s="4">
        <v>301</v>
      </c>
      <c r="B302" s="4">
        <v>22</v>
      </c>
      <c r="C302" s="4">
        <v>17</v>
      </c>
      <c r="D302" s="6">
        <v>1530</v>
      </c>
      <c r="E302" s="4">
        <v>0</v>
      </c>
      <c r="F302" s="4">
        <v>1</v>
      </c>
      <c r="G302" s="4">
        <v>0</v>
      </c>
      <c r="H302" s="4">
        <v>0</v>
      </c>
      <c r="I302" s="4">
        <v>5</v>
      </c>
      <c r="J302" s="4">
        <v>0</v>
      </c>
      <c r="K302" s="4" t="s">
        <v>166</v>
      </c>
      <c r="L302" s="4" t="s">
        <v>166</v>
      </c>
    </row>
    <row r="303" spans="1:12" x14ac:dyDescent="0.25">
      <c r="A303" s="4">
        <v>302</v>
      </c>
      <c r="B303" s="4">
        <v>23</v>
      </c>
      <c r="C303" s="4">
        <v>7</v>
      </c>
      <c r="D303" s="6">
        <v>987</v>
      </c>
      <c r="E303" s="4">
        <v>1</v>
      </c>
      <c r="F303" s="4">
        <v>1</v>
      </c>
      <c r="G303" s="4">
        <v>0</v>
      </c>
      <c r="H303" s="4">
        <v>0</v>
      </c>
      <c r="I303" s="4">
        <v>5</v>
      </c>
      <c r="J303" s="4">
        <v>0</v>
      </c>
      <c r="K303" s="4" t="s">
        <v>157</v>
      </c>
      <c r="L303" s="4" t="s">
        <v>157</v>
      </c>
    </row>
    <row r="304" spans="1:12" x14ac:dyDescent="0.25">
      <c r="A304" s="4">
        <v>303</v>
      </c>
      <c r="B304" s="4">
        <v>14</v>
      </c>
      <c r="C304" s="4">
        <v>7</v>
      </c>
      <c r="D304" s="6">
        <v>709</v>
      </c>
      <c r="E304" s="4">
        <v>0</v>
      </c>
      <c r="F304" s="4">
        <v>0</v>
      </c>
      <c r="G304" s="4">
        <v>0</v>
      </c>
      <c r="H304" s="4">
        <v>0</v>
      </c>
      <c r="I304" s="4">
        <v>4</v>
      </c>
      <c r="J304" s="4">
        <v>0</v>
      </c>
      <c r="K304" s="4" t="s">
        <v>154</v>
      </c>
      <c r="L304" s="4" t="s">
        <v>154</v>
      </c>
    </row>
    <row r="305" spans="1:12" x14ac:dyDescent="0.25">
      <c r="A305" s="4">
        <v>304</v>
      </c>
      <c r="B305" s="4">
        <v>9</v>
      </c>
      <c r="C305" s="4">
        <v>7</v>
      </c>
      <c r="D305" s="6">
        <v>559</v>
      </c>
      <c r="E305" s="4">
        <v>2</v>
      </c>
      <c r="F305" s="4">
        <v>2</v>
      </c>
      <c r="G305" s="4">
        <v>0</v>
      </c>
      <c r="H305" s="4">
        <v>0</v>
      </c>
      <c r="I305" s="4">
        <v>2</v>
      </c>
      <c r="J305" s="4">
        <v>0</v>
      </c>
      <c r="K305" s="4" t="s">
        <v>203</v>
      </c>
      <c r="L305" s="4" t="s">
        <v>203</v>
      </c>
    </row>
    <row r="306" spans="1:12" x14ac:dyDescent="0.25">
      <c r="A306" s="4">
        <v>305</v>
      </c>
      <c r="B306" s="4">
        <v>20</v>
      </c>
      <c r="C306" s="4">
        <v>5</v>
      </c>
      <c r="D306" s="6">
        <v>746</v>
      </c>
      <c r="E306" s="4">
        <v>2</v>
      </c>
      <c r="F306" s="4">
        <v>2</v>
      </c>
      <c r="G306" s="4">
        <v>0</v>
      </c>
      <c r="H306" s="4">
        <v>0</v>
      </c>
      <c r="I306" s="4">
        <v>4</v>
      </c>
      <c r="J306" s="4">
        <v>0</v>
      </c>
      <c r="K306" s="4" t="s">
        <v>162</v>
      </c>
      <c r="L306" s="4" t="s">
        <v>162</v>
      </c>
    </row>
    <row r="307" spans="1:12" x14ac:dyDescent="0.25">
      <c r="A307" s="4">
        <v>306</v>
      </c>
      <c r="B307" s="4">
        <v>7</v>
      </c>
      <c r="C307" s="4">
        <v>1</v>
      </c>
      <c r="D307" s="6">
        <v>237</v>
      </c>
      <c r="E307" s="4">
        <v>0</v>
      </c>
      <c r="F307" s="4">
        <v>2</v>
      </c>
      <c r="G307" s="4">
        <v>0</v>
      </c>
      <c r="H307" s="4">
        <v>0</v>
      </c>
      <c r="I307" s="4">
        <v>0</v>
      </c>
      <c r="J307" s="4">
        <v>0</v>
      </c>
      <c r="K307" s="4" t="s">
        <v>166</v>
      </c>
      <c r="L307" s="4" t="s">
        <v>166</v>
      </c>
    </row>
    <row r="308" spans="1:12" x14ac:dyDescent="0.25">
      <c r="A308" s="4">
        <v>307</v>
      </c>
      <c r="B308" s="4">
        <v>3</v>
      </c>
      <c r="C308" s="4">
        <v>1</v>
      </c>
      <c r="D308" s="6">
        <v>146</v>
      </c>
      <c r="E308" s="4">
        <v>0</v>
      </c>
      <c r="F308" s="4">
        <v>0</v>
      </c>
      <c r="G308" s="4">
        <v>0</v>
      </c>
      <c r="H308" s="4">
        <v>0</v>
      </c>
      <c r="I308" s="4">
        <v>0</v>
      </c>
      <c r="J308" s="4">
        <v>0</v>
      </c>
      <c r="K308" s="4">
        <v>0</v>
      </c>
      <c r="L308" s="4">
        <v>0</v>
      </c>
    </row>
    <row r="309" spans="1:12" x14ac:dyDescent="0.25">
      <c r="A309" s="4">
        <v>308</v>
      </c>
      <c r="B309" s="4">
        <v>5</v>
      </c>
      <c r="C309" s="4">
        <v>1</v>
      </c>
      <c r="D309" s="6">
        <v>141</v>
      </c>
      <c r="E309" s="4">
        <v>0</v>
      </c>
      <c r="F309" s="4">
        <v>0</v>
      </c>
      <c r="G309" s="4">
        <v>0</v>
      </c>
      <c r="H309" s="4">
        <v>0</v>
      </c>
      <c r="I309" s="4">
        <v>1</v>
      </c>
      <c r="J309" s="4">
        <v>0</v>
      </c>
      <c r="K309" s="4" t="s">
        <v>156</v>
      </c>
      <c r="L309" s="4" t="s">
        <v>156</v>
      </c>
    </row>
    <row r="310" spans="1:12" x14ac:dyDescent="0.25">
      <c r="A310" s="4">
        <v>309</v>
      </c>
      <c r="B310" s="4">
        <v>3</v>
      </c>
      <c r="C310" s="4">
        <v>1</v>
      </c>
      <c r="D310" s="6">
        <v>128</v>
      </c>
      <c r="E310" s="4">
        <v>0</v>
      </c>
      <c r="F310" s="4">
        <v>0</v>
      </c>
      <c r="G310" s="4">
        <v>0</v>
      </c>
      <c r="H310" s="4">
        <v>0</v>
      </c>
      <c r="I310" s="4">
        <v>1</v>
      </c>
      <c r="J310" s="4">
        <v>0</v>
      </c>
      <c r="K310" s="4">
        <v>0</v>
      </c>
      <c r="L310" s="4">
        <v>0</v>
      </c>
    </row>
    <row r="311" spans="1:12" x14ac:dyDescent="0.25">
      <c r="A311" s="4">
        <v>310</v>
      </c>
      <c r="B311" s="4">
        <v>2</v>
      </c>
      <c r="C311" s="4">
        <v>0</v>
      </c>
      <c r="D311" s="6">
        <v>150</v>
      </c>
      <c r="E311" s="4">
        <v>0</v>
      </c>
      <c r="F311" s="4">
        <v>0</v>
      </c>
      <c r="G311" s="4">
        <v>0</v>
      </c>
      <c r="H311" s="4">
        <v>0</v>
      </c>
      <c r="I311" s="4">
        <v>0</v>
      </c>
      <c r="J311" s="4">
        <v>0</v>
      </c>
      <c r="K311" s="4">
        <v>0</v>
      </c>
      <c r="L311" s="4">
        <v>0</v>
      </c>
    </row>
    <row r="312" spans="1:12" x14ac:dyDescent="0.25">
      <c r="A312" s="4">
        <v>311</v>
      </c>
      <c r="B312" s="4">
        <v>6</v>
      </c>
      <c r="C312" s="4">
        <v>0</v>
      </c>
      <c r="D312" s="6">
        <v>130</v>
      </c>
      <c r="E312" s="4">
        <v>0</v>
      </c>
      <c r="F312" s="4">
        <v>0</v>
      </c>
      <c r="G312" s="4">
        <v>0</v>
      </c>
      <c r="H312" s="4">
        <v>0</v>
      </c>
      <c r="I312" s="4">
        <v>0</v>
      </c>
      <c r="J312" s="4">
        <v>0</v>
      </c>
      <c r="K312" s="4" t="s">
        <v>152</v>
      </c>
      <c r="L312" s="4" t="s">
        <v>152</v>
      </c>
    </row>
    <row r="313" spans="1:12" x14ac:dyDescent="0.25">
      <c r="A313" s="4">
        <v>312</v>
      </c>
      <c r="B313" s="4">
        <v>1</v>
      </c>
      <c r="C313" s="4">
        <v>0</v>
      </c>
      <c r="D313" s="6">
        <v>36</v>
      </c>
      <c r="E313" s="4">
        <v>0</v>
      </c>
      <c r="F313" s="4">
        <v>0</v>
      </c>
      <c r="G313" s="4">
        <v>0</v>
      </c>
      <c r="H313" s="4">
        <v>0</v>
      </c>
      <c r="I313" s="4">
        <v>0</v>
      </c>
      <c r="J313" s="4">
        <v>0</v>
      </c>
      <c r="K313" s="4">
        <v>0</v>
      </c>
      <c r="L313" s="4">
        <v>0</v>
      </c>
    </row>
    <row r="314" spans="1:12" x14ac:dyDescent="0.25">
      <c r="A314" s="4">
        <v>313</v>
      </c>
      <c r="B314" s="4">
        <v>1</v>
      </c>
      <c r="C314" s="4">
        <v>0</v>
      </c>
      <c r="D314" s="6">
        <v>22</v>
      </c>
      <c r="E314" s="4">
        <v>0</v>
      </c>
      <c r="F314" s="4">
        <v>0</v>
      </c>
      <c r="G314" s="4">
        <v>0</v>
      </c>
      <c r="H314" s="4">
        <v>0</v>
      </c>
      <c r="I314" s="4">
        <v>0</v>
      </c>
      <c r="J314" s="4">
        <v>0</v>
      </c>
      <c r="K314" s="4">
        <v>0</v>
      </c>
      <c r="L314" s="4">
        <v>0</v>
      </c>
    </row>
    <row r="315" spans="1:12" x14ac:dyDescent="0.25">
      <c r="A315" s="4">
        <v>314</v>
      </c>
      <c r="B315" s="4">
        <v>1</v>
      </c>
      <c r="C315" s="4">
        <v>0</v>
      </c>
      <c r="D315" s="6">
        <v>10</v>
      </c>
      <c r="E315" s="4">
        <v>0</v>
      </c>
      <c r="F315" s="4">
        <v>0</v>
      </c>
      <c r="G315" s="4">
        <v>0</v>
      </c>
      <c r="H315" s="4">
        <v>0</v>
      </c>
      <c r="I315" s="4">
        <v>0</v>
      </c>
      <c r="J315" s="4">
        <v>0</v>
      </c>
      <c r="K315" s="4">
        <v>0</v>
      </c>
      <c r="L315" s="4">
        <v>0</v>
      </c>
    </row>
    <row r="316" spans="1:12" x14ac:dyDescent="0.25">
      <c r="A316" s="4">
        <v>315</v>
      </c>
      <c r="B316" s="4">
        <v>1</v>
      </c>
      <c r="C316" s="4">
        <v>0</v>
      </c>
      <c r="D316" s="6">
        <v>4</v>
      </c>
      <c r="E316" s="4">
        <v>0</v>
      </c>
      <c r="F316" s="4">
        <v>0</v>
      </c>
      <c r="G316" s="4">
        <v>0</v>
      </c>
      <c r="H316" s="4">
        <v>0</v>
      </c>
      <c r="I316" s="4">
        <v>0</v>
      </c>
      <c r="J316" s="4">
        <v>0</v>
      </c>
      <c r="K316" s="4">
        <v>0</v>
      </c>
      <c r="L316" s="4">
        <v>0</v>
      </c>
    </row>
    <row r="317" spans="1:12" x14ac:dyDescent="0.25">
      <c r="A317" s="4">
        <v>316</v>
      </c>
      <c r="B317" s="4">
        <v>0</v>
      </c>
      <c r="C317" s="4">
        <v>0</v>
      </c>
      <c r="D317" s="6">
        <v>0</v>
      </c>
      <c r="E317" s="4">
        <v>0</v>
      </c>
      <c r="F317" s="4">
        <v>0</v>
      </c>
      <c r="G317" s="4">
        <v>0</v>
      </c>
      <c r="H317" s="4">
        <v>0</v>
      </c>
      <c r="I317" s="4">
        <v>1</v>
      </c>
      <c r="J317" s="4">
        <v>0</v>
      </c>
      <c r="K317" s="4"/>
      <c r="L317" s="4"/>
    </row>
    <row r="318" spans="1:12" x14ac:dyDescent="0.25">
      <c r="A318" s="4">
        <v>317</v>
      </c>
      <c r="B318" s="4">
        <v>0</v>
      </c>
      <c r="C318" s="4">
        <v>0</v>
      </c>
      <c r="D318" s="6">
        <v>0</v>
      </c>
      <c r="E318" s="4"/>
      <c r="F318" s="4"/>
      <c r="G318" s="4"/>
      <c r="H318" s="4"/>
      <c r="I318" s="4"/>
      <c r="J318" s="4"/>
      <c r="K318" s="4"/>
      <c r="L318" s="4"/>
    </row>
    <row r="319" spans="1:12" x14ac:dyDescent="0.25">
      <c r="A319" s="4">
        <v>318</v>
      </c>
      <c r="B319" s="4">
        <v>0</v>
      </c>
      <c r="C319" s="4">
        <v>0</v>
      </c>
      <c r="D319" s="6">
        <v>0</v>
      </c>
      <c r="E319" s="4"/>
      <c r="F319" s="4"/>
      <c r="G319" s="4"/>
      <c r="H319" s="4"/>
      <c r="I319" s="4"/>
      <c r="J319" s="4"/>
      <c r="K319" s="4"/>
      <c r="L319" s="4"/>
    </row>
    <row r="320" spans="1:12" x14ac:dyDescent="0.25">
      <c r="A320" s="4">
        <v>319</v>
      </c>
      <c r="B320" s="4">
        <v>0</v>
      </c>
      <c r="C320" s="4">
        <v>0</v>
      </c>
      <c r="D320" s="6">
        <v>0</v>
      </c>
      <c r="E320" s="4"/>
      <c r="F320" s="4"/>
      <c r="G320" s="4"/>
      <c r="H320" s="4"/>
      <c r="I320" s="4"/>
      <c r="J320" s="4"/>
      <c r="K320" s="4"/>
      <c r="L320" s="4"/>
    </row>
    <row r="321" spans="1:12" x14ac:dyDescent="0.25">
      <c r="A321" s="4">
        <v>320</v>
      </c>
      <c r="B321" s="4">
        <v>37</v>
      </c>
      <c r="C321" s="4">
        <v>37</v>
      </c>
      <c r="D321" s="6">
        <v>3330</v>
      </c>
      <c r="E321" s="4">
        <v>0</v>
      </c>
      <c r="F321" s="4">
        <v>0</v>
      </c>
      <c r="G321" s="4">
        <v>0</v>
      </c>
      <c r="H321" s="4">
        <v>0</v>
      </c>
      <c r="I321" s="4">
        <v>2</v>
      </c>
      <c r="J321" s="4">
        <v>0</v>
      </c>
      <c r="K321" s="4">
        <v>0</v>
      </c>
      <c r="L321" s="4">
        <v>0</v>
      </c>
    </row>
    <row r="322" spans="1:12" x14ac:dyDescent="0.25">
      <c r="A322" s="4">
        <v>321</v>
      </c>
      <c r="B322" s="4">
        <v>32</v>
      </c>
      <c r="C322" s="4">
        <v>29</v>
      </c>
      <c r="D322" s="6">
        <v>2613</v>
      </c>
      <c r="E322" s="4">
        <v>6</v>
      </c>
      <c r="F322" s="4">
        <v>4</v>
      </c>
      <c r="G322" s="4">
        <v>2</v>
      </c>
      <c r="H322" s="4">
        <v>2</v>
      </c>
      <c r="I322" s="4">
        <v>3</v>
      </c>
      <c r="J322" s="4">
        <v>0</v>
      </c>
      <c r="K322" s="4" t="s">
        <v>153</v>
      </c>
      <c r="L322" s="4" t="s">
        <v>162</v>
      </c>
    </row>
    <row r="323" spans="1:12" x14ac:dyDescent="0.25">
      <c r="A323" s="4">
        <v>322</v>
      </c>
      <c r="B323" s="4">
        <v>28</v>
      </c>
      <c r="C323" s="4">
        <v>28</v>
      </c>
      <c r="D323" s="6">
        <v>2497</v>
      </c>
      <c r="E323" s="4">
        <v>1</v>
      </c>
      <c r="F323" s="4">
        <v>0</v>
      </c>
      <c r="G323" s="4">
        <v>0</v>
      </c>
      <c r="H323" s="4">
        <v>0</v>
      </c>
      <c r="I323" s="4">
        <v>5</v>
      </c>
      <c r="J323" s="4">
        <v>0</v>
      </c>
      <c r="K323" s="4" t="s">
        <v>158</v>
      </c>
      <c r="L323" s="4" t="s">
        <v>158</v>
      </c>
    </row>
    <row r="324" spans="1:12" x14ac:dyDescent="0.25">
      <c r="A324" s="4">
        <v>323</v>
      </c>
      <c r="B324" s="4">
        <v>35</v>
      </c>
      <c r="C324" s="4">
        <v>28</v>
      </c>
      <c r="D324" s="6">
        <v>2549</v>
      </c>
      <c r="E324" s="4">
        <v>12</v>
      </c>
      <c r="F324" s="4">
        <v>8</v>
      </c>
      <c r="G324" s="4">
        <v>0</v>
      </c>
      <c r="H324" s="4">
        <v>0</v>
      </c>
      <c r="I324" s="4">
        <v>3</v>
      </c>
      <c r="J324" s="4">
        <v>0</v>
      </c>
      <c r="K324" s="4" t="s">
        <v>136</v>
      </c>
      <c r="L324" s="4" t="s">
        <v>136</v>
      </c>
    </row>
    <row r="325" spans="1:12" x14ac:dyDescent="0.25">
      <c r="A325" s="4">
        <v>324</v>
      </c>
      <c r="B325" s="4">
        <v>32</v>
      </c>
      <c r="C325" s="4">
        <v>24</v>
      </c>
      <c r="D325" s="6">
        <v>2101</v>
      </c>
      <c r="E325" s="4">
        <v>6</v>
      </c>
      <c r="F325" s="4">
        <v>10</v>
      </c>
      <c r="G325" s="4">
        <v>0</v>
      </c>
      <c r="H325" s="4">
        <v>0</v>
      </c>
      <c r="I325" s="4">
        <v>2</v>
      </c>
      <c r="J325" s="4">
        <v>0</v>
      </c>
      <c r="K325" s="4" t="s">
        <v>173</v>
      </c>
      <c r="L325" s="4" t="s">
        <v>173</v>
      </c>
    </row>
    <row r="326" spans="1:12" x14ac:dyDescent="0.25">
      <c r="A326" s="4">
        <v>325</v>
      </c>
      <c r="B326" s="4">
        <v>28</v>
      </c>
      <c r="C326" s="4">
        <v>23</v>
      </c>
      <c r="D326" s="6">
        <v>2123</v>
      </c>
      <c r="E326" s="4">
        <v>0</v>
      </c>
      <c r="F326" s="4">
        <v>0</v>
      </c>
      <c r="G326" s="4">
        <v>0</v>
      </c>
      <c r="H326" s="4">
        <v>0</v>
      </c>
      <c r="I326" s="4">
        <v>4</v>
      </c>
      <c r="J326" s="4">
        <v>0</v>
      </c>
      <c r="K326" s="4">
        <v>0</v>
      </c>
      <c r="L326" s="4">
        <v>0</v>
      </c>
    </row>
    <row r="327" spans="1:12" x14ac:dyDescent="0.25">
      <c r="A327" s="4">
        <v>326</v>
      </c>
      <c r="B327" s="4">
        <v>28</v>
      </c>
      <c r="C327" s="4">
        <v>23</v>
      </c>
      <c r="D327" s="6">
        <v>2105</v>
      </c>
      <c r="E327" s="4">
        <v>1</v>
      </c>
      <c r="F327" s="4">
        <v>3</v>
      </c>
      <c r="G327" s="4">
        <v>0</v>
      </c>
      <c r="H327" s="4">
        <v>0</v>
      </c>
      <c r="I327" s="4">
        <v>4</v>
      </c>
      <c r="J327" s="4">
        <v>0</v>
      </c>
      <c r="K327" s="4" t="s">
        <v>179</v>
      </c>
      <c r="L327" s="4" t="s">
        <v>179</v>
      </c>
    </row>
    <row r="328" spans="1:12" x14ac:dyDescent="0.25">
      <c r="A328" s="4">
        <v>327</v>
      </c>
      <c r="B328" s="4">
        <v>27</v>
      </c>
      <c r="C328" s="4">
        <v>22</v>
      </c>
      <c r="D328" s="6">
        <v>2127</v>
      </c>
      <c r="E328" s="4">
        <v>1</v>
      </c>
      <c r="F328" s="4">
        <v>0</v>
      </c>
      <c r="G328" s="4">
        <v>0</v>
      </c>
      <c r="H328" s="4">
        <v>0</v>
      </c>
      <c r="I328" s="4">
        <v>1</v>
      </c>
      <c r="J328" s="4">
        <v>0</v>
      </c>
      <c r="K328" s="4" t="s">
        <v>147</v>
      </c>
      <c r="L328" s="4" t="s">
        <v>147</v>
      </c>
    </row>
    <row r="329" spans="1:12" x14ac:dyDescent="0.25">
      <c r="A329" s="4">
        <v>328</v>
      </c>
      <c r="B329" s="4">
        <v>22</v>
      </c>
      <c r="C329" s="4">
        <v>21</v>
      </c>
      <c r="D329" s="6">
        <v>1912</v>
      </c>
      <c r="E329" s="4">
        <v>0</v>
      </c>
      <c r="F329" s="4">
        <v>1</v>
      </c>
      <c r="G329" s="4">
        <v>0</v>
      </c>
      <c r="H329" s="4">
        <v>0</v>
      </c>
      <c r="I329" s="4">
        <v>2</v>
      </c>
      <c r="J329" s="4">
        <v>0</v>
      </c>
      <c r="K329" s="4" t="s">
        <v>154</v>
      </c>
      <c r="L329" s="4" t="s">
        <v>154</v>
      </c>
    </row>
    <row r="330" spans="1:12" x14ac:dyDescent="0.25">
      <c r="A330" s="4">
        <v>329</v>
      </c>
      <c r="B330" s="4">
        <v>25</v>
      </c>
      <c r="C330" s="4">
        <v>20</v>
      </c>
      <c r="D330" s="6">
        <v>1806</v>
      </c>
      <c r="E330" s="4">
        <v>15</v>
      </c>
      <c r="F330" s="4">
        <v>2</v>
      </c>
      <c r="G330" s="4">
        <v>0</v>
      </c>
      <c r="H330" s="4">
        <v>0</v>
      </c>
      <c r="I330" s="4">
        <v>2</v>
      </c>
      <c r="J330" s="4">
        <v>0</v>
      </c>
      <c r="K330" s="4" t="s">
        <v>204</v>
      </c>
      <c r="L330" s="4" t="s">
        <v>204</v>
      </c>
    </row>
    <row r="331" spans="1:12" x14ac:dyDescent="0.25">
      <c r="A331" s="4">
        <v>330</v>
      </c>
      <c r="B331" s="4">
        <v>19</v>
      </c>
      <c r="C331" s="4">
        <v>18</v>
      </c>
      <c r="D331" s="6">
        <v>1618</v>
      </c>
      <c r="E331" s="4">
        <v>0</v>
      </c>
      <c r="F331" s="4">
        <v>0</v>
      </c>
      <c r="G331" s="4">
        <v>0</v>
      </c>
      <c r="H331" s="4">
        <v>0</v>
      </c>
      <c r="I331" s="4">
        <v>4</v>
      </c>
      <c r="J331" s="4">
        <v>0</v>
      </c>
      <c r="K331" s="4">
        <v>1</v>
      </c>
      <c r="L331" s="4">
        <v>1</v>
      </c>
    </row>
    <row r="332" spans="1:12" x14ac:dyDescent="0.25">
      <c r="A332" s="4">
        <v>331</v>
      </c>
      <c r="B332" s="4">
        <v>26</v>
      </c>
      <c r="C332" s="4">
        <v>16</v>
      </c>
      <c r="D332" s="6">
        <v>1453</v>
      </c>
      <c r="E332" s="4">
        <v>6</v>
      </c>
      <c r="F332" s="4">
        <v>0</v>
      </c>
      <c r="G332" s="4">
        <v>0</v>
      </c>
      <c r="H332" s="4">
        <v>0</v>
      </c>
      <c r="I332" s="4">
        <v>2</v>
      </c>
      <c r="J332" s="4">
        <v>0</v>
      </c>
      <c r="K332" s="4" t="s">
        <v>194</v>
      </c>
      <c r="L332" s="4" t="s">
        <v>194</v>
      </c>
    </row>
    <row r="333" spans="1:12" x14ac:dyDescent="0.25">
      <c r="A333" s="4">
        <v>332</v>
      </c>
      <c r="B333" s="4">
        <v>18</v>
      </c>
      <c r="C333" s="4">
        <v>16</v>
      </c>
      <c r="D333" s="6">
        <v>1348</v>
      </c>
      <c r="E333" s="4">
        <v>1</v>
      </c>
      <c r="F333" s="4">
        <v>1</v>
      </c>
      <c r="G333" s="4">
        <v>0</v>
      </c>
      <c r="H333" s="4">
        <v>0</v>
      </c>
      <c r="I333" s="4">
        <v>3</v>
      </c>
      <c r="J333" s="4">
        <v>0</v>
      </c>
      <c r="K333" s="4" t="s">
        <v>141</v>
      </c>
      <c r="L333" s="4" t="s">
        <v>141</v>
      </c>
    </row>
    <row r="334" spans="1:12" x14ac:dyDescent="0.25">
      <c r="A334" s="4">
        <v>333</v>
      </c>
      <c r="B334" s="4">
        <v>26</v>
      </c>
      <c r="C334" s="4">
        <v>13</v>
      </c>
      <c r="D334" s="6">
        <v>1264</v>
      </c>
      <c r="E334" s="4">
        <v>4</v>
      </c>
      <c r="F334" s="4">
        <v>5</v>
      </c>
      <c r="G334" s="4">
        <v>0</v>
      </c>
      <c r="H334" s="4">
        <v>0</v>
      </c>
      <c r="I334" s="4">
        <v>1</v>
      </c>
      <c r="J334" s="4">
        <v>0</v>
      </c>
      <c r="K334" s="4" t="s">
        <v>193</v>
      </c>
      <c r="L334" s="4" t="s">
        <v>193</v>
      </c>
    </row>
    <row r="335" spans="1:12" x14ac:dyDescent="0.25">
      <c r="A335" s="4">
        <v>334</v>
      </c>
      <c r="B335" s="4">
        <v>23</v>
      </c>
      <c r="C335" s="4">
        <v>13</v>
      </c>
      <c r="D335" s="6">
        <v>1159</v>
      </c>
      <c r="E335" s="4">
        <v>5</v>
      </c>
      <c r="F335" s="4">
        <v>3</v>
      </c>
      <c r="G335" s="4">
        <v>0</v>
      </c>
      <c r="H335" s="4">
        <v>0</v>
      </c>
      <c r="I335" s="4">
        <v>2</v>
      </c>
      <c r="J335" s="4">
        <v>0</v>
      </c>
      <c r="K335" s="4" t="s">
        <v>185</v>
      </c>
      <c r="L335" s="4" t="s">
        <v>185</v>
      </c>
    </row>
    <row r="336" spans="1:12" x14ac:dyDescent="0.25">
      <c r="A336" s="4">
        <v>335</v>
      </c>
      <c r="B336" s="4">
        <v>14</v>
      </c>
      <c r="C336" s="4">
        <v>13</v>
      </c>
      <c r="D336" s="6">
        <v>991</v>
      </c>
      <c r="E336" s="4">
        <v>1</v>
      </c>
      <c r="F336" s="4">
        <v>3</v>
      </c>
      <c r="G336" s="4">
        <v>0</v>
      </c>
      <c r="H336" s="4">
        <v>0</v>
      </c>
      <c r="I336" s="4">
        <v>3</v>
      </c>
      <c r="J336" s="4">
        <v>0</v>
      </c>
      <c r="K336" s="4" t="s">
        <v>141</v>
      </c>
      <c r="L336" s="4" t="s">
        <v>141</v>
      </c>
    </row>
    <row r="337" spans="1:12" x14ac:dyDescent="0.25">
      <c r="A337" s="4">
        <v>336</v>
      </c>
      <c r="B337" s="4">
        <v>19</v>
      </c>
      <c r="C337" s="4">
        <v>12</v>
      </c>
      <c r="D337" s="6">
        <v>1102</v>
      </c>
      <c r="E337" s="4">
        <v>0</v>
      </c>
      <c r="F337" s="4">
        <v>1</v>
      </c>
      <c r="G337" s="4">
        <v>0</v>
      </c>
      <c r="H337" s="4">
        <v>0</v>
      </c>
      <c r="I337" s="4">
        <v>0</v>
      </c>
      <c r="J337" s="4">
        <v>0</v>
      </c>
      <c r="K337" s="4" t="s">
        <v>166</v>
      </c>
      <c r="L337" s="4" t="s">
        <v>166</v>
      </c>
    </row>
    <row r="338" spans="1:12" x14ac:dyDescent="0.25">
      <c r="A338" s="4">
        <v>337</v>
      </c>
      <c r="B338" s="4">
        <v>14</v>
      </c>
      <c r="C338" s="4">
        <v>12</v>
      </c>
      <c r="D338" s="6">
        <v>1032</v>
      </c>
      <c r="E338" s="4">
        <v>0</v>
      </c>
      <c r="F338" s="4">
        <v>0</v>
      </c>
      <c r="G338" s="4">
        <v>0</v>
      </c>
      <c r="H338" s="4">
        <v>0</v>
      </c>
      <c r="I338" s="4">
        <v>3</v>
      </c>
      <c r="J338" s="4">
        <v>0</v>
      </c>
      <c r="K338" s="4">
        <v>0</v>
      </c>
      <c r="L338" s="4">
        <v>0</v>
      </c>
    </row>
    <row r="339" spans="1:12" x14ac:dyDescent="0.25">
      <c r="A339" s="4">
        <v>338</v>
      </c>
      <c r="B339" s="4">
        <v>17</v>
      </c>
      <c r="C339" s="4">
        <v>11</v>
      </c>
      <c r="D339" s="6">
        <v>1132</v>
      </c>
      <c r="E339" s="4">
        <v>1</v>
      </c>
      <c r="F339" s="4">
        <v>2</v>
      </c>
      <c r="G339" s="4">
        <v>0</v>
      </c>
      <c r="H339" s="4">
        <v>0</v>
      </c>
      <c r="I339" s="4">
        <v>3</v>
      </c>
      <c r="J339" s="4">
        <v>0</v>
      </c>
      <c r="K339" s="4" t="s">
        <v>148</v>
      </c>
      <c r="L339" s="4" t="s">
        <v>148</v>
      </c>
    </row>
    <row r="340" spans="1:12" x14ac:dyDescent="0.25">
      <c r="A340" s="4">
        <v>339</v>
      </c>
      <c r="B340" s="4">
        <v>13</v>
      </c>
      <c r="C340" s="4">
        <v>11</v>
      </c>
      <c r="D340" s="6">
        <v>998</v>
      </c>
      <c r="E340" s="4">
        <v>0</v>
      </c>
      <c r="F340" s="4">
        <v>0</v>
      </c>
      <c r="G340" s="4">
        <v>0</v>
      </c>
      <c r="H340" s="4">
        <v>0</v>
      </c>
      <c r="I340" s="4">
        <v>0</v>
      </c>
      <c r="J340" s="4">
        <v>0</v>
      </c>
      <c r="K340" s="4" t="s">
        <v>150</v>
      </c>
      <c r="L340" s="4" t="s">
        <v>150</v>
      </c>
    </row>
    <row r="341" spans="1:12" x14ac:dyDescent="0.25">
      <c r="A341" s="4">
        <v>340</v>
      </c>
      <c r="B341" s="4">
        <v>7</v>
      </c>
      <c r="C341" s="4">
        <v>7</v>
      </c>
      <c r="D341" s="6">
        <v>630</v>
      </c>
      <c r="E341" s="4">
        <v>0</v>
      </c>
      <c r="F341" s="4">
        <v>0</v>
      </c>
      <c r="G341" s="4">
        <v>0</v>
      </c>
      <c r="H341" s="4">
        <v>0</v>
      </c>
      <c r="I341" s="4">
        <v>2</v>
      </c>
      <c r="J341" s="4">
        <v>0</v>
      </c>
      <c r="K341" s="4" t="s">
        <v>154</v>
      </c>
      <c r="L341" s="4" t="s">
        <v>154</v>
      </c>
    </row>
    <row r="342" spans="1:12" x14ac:dyDescent="0.25">
      <c r="A342" s="4">
        <v>341</v>
      </c>
      <c r="B342" s="4">
        <v>10</v>
      </c>
      <c r="C342" s="4">
        <v>6</v>
      </c>
      <c r="D342" s="6">
        <v>567</v>
      </c>
      <c r="E342" s="4">
        <v>0</v>
      </c>
      <c r="F342" s="4">
        <v>0</v>
      </c>
      <c r="G342" s="4">
        <v>0</v>
      </c>
      <c r="H342" s="4">
        <v>0</v>
      </c>
      <c r="I342" s="4">
        <v>2</v>
      </c>
      <c r="J342" s="4">
        <v>0</v>
      </c>
      <c r="K342" s="4" t="s">
        <v>156</v>
      </c>
      <c r="L342" s="4" t="s">
        <v>156</v>
      </c>
    </row>
    <row r="343" spans="1:12" x14ac:dyDescent="0.25">
      <c r="A343" s="4">
        <v>342</v>
      </c>
      <c r="B343" s="4">
        <v>14</v>
      </c>
      <c r="C343" s="4">
        <v>6</v>
      </c>
      <c r="D343" s="6">
        <v>445</v>
      </c>
      <c r="E343" s="4">
        <v>2</v>
      </c>
      <c r="F343" s="4">
        <v>3</v>
      </c>
      <c r="G343" s="4">
        <v>0</v>
      </c>
      <c r="H343" s="4">
        <v>0</v>
      </c>
      <c r="I343" s="4">
        <v>0</v>
      </c>
      <c r="J343" s="4">
        <v>1</v>
      </c>
      <c r="K343" s="4" t="s">
        <v>149</v>
      </c>
      <c r="L343" s="4" t="s">
        <v>149</v>
      </c>
    </row>
    <row r="344" spans="1:12" x14ac:dyDescent="0.25">
      <c r="A344" s="4">
        <v>343</v>
      </c>
      <c r="B344" s="4">
        <v>4</v>
      </c>
      <c r="C344" s="4">
        <v>4</v>
      </c>
      <c r="D344" s="6">
        <v>337</v>
      </c>
      <c r="E344" s="4">
        <v>0</v>
      </c>
      <c r="F344" s="4">
        <v>0</v>
      </c>
      <c r="G344" s="4">
        <v>0</v>
      </c>
      <c r="H344" s="4">
        <v>0</v>
      </c>
      <c r="I344" s="4">
        <v>1</v>
      </c>
      <c r="J344" s="4">
        <v>0</v>
      </c>
      <c r="K344" s="4">
        <v>0</v>
      </c>
      <c r="L344" s="4">
        <v>0</v>
      </c>
    </row>
    <row r="345" spans="1:12" x14ac:dyDescent="0.25">
      <c r="A345" s="4">
        <v>344</v>
      </c>
      <c r="B345" s="4">
        <v>6</v>
      </c>
      <c r="C345" s="4">
        <v>4</v>
      </c>
      <c r="D345" s="6">
        <v>285</v>
      </c>
      <c r="E345" s="4">
        <v>0</v>
      </c>
      <c r="F345" s="4">
        <v>0</v>
      </c>
      <c r="G345" s="4">
        <v>0</v>
      </c>
      <c r="H345" s="4">
        <v>0</v>
      </c>
      <c r="I345" s="4">
        <v>1</v>
      </c>
      <c r="J345" s="4">
        <v>0</v>
      </c>
      <c r="K345" s="4">
        <v>0</v>
      </c>
      <c r="L345" s="4">
        <v>0</v>
      </c>
    </row>
    <row r="346" spans="1:12" x14ac:dyDescent="0.25">
      <c r="A346" s="4">
        <v>345</v>
      </c>
      <c r="B346" s="4">
        <v>1</v>
      </c>
      <c r="C346" s="4">
        <v>1</v>
      </c>
      <c r="D346" s="6">
        <v>90</v>
      </c>
      <c r="E346" s="4">
        <v>0</v>
      </c>
      <c r="F346" s="4">
        <v>0</v>
      </c>
      <c r="G346" s="4">
        <v>0</v>
      </c>
      <c r="H346" s="4">
        <v>0</v>
      </c>
      <c r="I346" s="4">
        <v>0</v>
      </c>
      <c r="J346" s="4">
        <v>0</v>
      </c>
      <c r="K346" s="4">
        <v>0</v>
      </c>
      <c r="L346" s="4">
        <v>0</v>
      </c>
    </row>
    <row r="347" spans="1:12" x14ac:dyDescent="0.25">
      <c r="A347" s="4">
        <v>346</v>
      </c>
      <c r="B347" s="4">
        <v>1</v>
      </c>
      <c r="C347" s="4">
        <v>0</v>
      </c>
      <c r="D347" s="6">
        <v>24</v>
      </c>
      <c r="E347" s="4">
        <v>0</v>
      </c>
      <c r="F347" s="4">
        <v>0</v>
      </c>
      <c r="G347" s="4">
        <v>0</v>
      </c>
      <c r="H347" s="4">
        <v>0</v>
      </c>
      <c r="I347" s="4">
        <v>0</v>
      </c>
      <c r="J347" s="4">
        <v>0</v>
      </c>
      <c r="K347" s="4">
        <v>0</v>
      </c>
      <c r="L347" s="4">
        <v>0</v>
      </c>
    </row>
    <row r="348" spans="1:12" x14ac:dyDescent="0.25">
      <c r="A348" s="4">
        <v>347</v>
      </c>
      <c r="B348" s="4">
        <v>1</v>
      </c>
      <c r="C348" s="4">
        <v>0</v>
      </c>
      <c r="D348" s="6">
        <v>3</v>
      </c>
      <c r="E348" s="4">
        <v>0</v>
      </c>
      <c r="F348" s="4">
        <v>0</v>
      </c>
      <c r="G348" s="4">
        <v>0</v>
      </c>
      <c r="H348" s="4">
        <v>0</v>
      </c>
      <c r="I348" s="4">
        <v>0</v>
      </c>
      <c r="J348" s="4">
        <v>0</v>
      </c>
      <c r="K348" s="4">
        <v>0</v>
      </c>
      <c r="L348" s="4">
        <v>0</v>
      </c>
    </row>
    <row r="349" spans="1:12" x14ac:dyDescent="0.25">
      <c r="A349" s="4">
        <v>348</v>
      </c>
      <c r="B349" s="4">
        <v>0</v>
      </c>
      <c r="C349" s="4">
        <v>0</v>
      </c>
      <c r="D349" s="6">
        <v>0</v>
      </c>
      <c r="E349" s="4"/>
      <c r="F349" s="4"/>
      <c r="G349" s="4"/>
      <c r="H349" s="4"/>
      <c r="I349" s="4"/>
      <c r="J349" s="4"/>
      <c r="K349" s="4"/>
      <c r="L349" s="4"/>
    </row>
    <row r="350" spans="1:12" x14ac:dyDescent="0.25">
      <c r="A350" s="4">
        <v>349</v>
      </c>
      <c r="B350" s="4">
        <v>0</v>
      </c>
      <c r="C350" s="4">
        <v>0</v>
      </c>
      <c r="D350" s="6">
        <v>0</v>
      </c>
      <c r="E350" s="4"/>
      <c r="F350" s="4"/>
      <c r="G350" s="4"/>
      <c r="H350" s="4"/>
      <c r="I350" s="4"/>
      <c r="J350" s="4"/>
      <c r="K350" s="4"/>
      <c r="L350" s="4"/>
    </row>
    <row r="351" spans="1:12" x14ac:dyDescent="0.25">
      <c r="A351" s="4">
        <v>350</v>
      </c>
      <c r="B351" s="4">
        <v>0</v>
      </c>
      <c r="C351" s="4">
        <v>0</v>
      </c>
      <c r="D351" s="6">
        <v>0</v>
      </c>
      <c r="E351" s="4"/>
      <c r="F351" s="4"/>
      <c r="G351" s="4"/>
      <c r="H351" s="4"/>
      <c r="I351" s="4"/>
      <c r="J351" s="4"/>
      <c r="K351" s="4"/>
      <c r="L351" s="4"/>
    </row>
    <row r="352" spans="1:12" x14ac:dyDescent="0.25">
      <c r="A352" s="4">
        <v>351</v>
      </c>
      <c r="B352" s="4">
        <v>0</v>
      </c>
      <c r="C352" s="4">
        <v>0</v>
      </c>
      <c r="D352" s="6">
        <v>0</v>
      </c>
      <c r="E352" s="4"/>
      <c r="F352" s="4"/>
      <c r="G352" s="4"/>
      <c r="H352" s="4"/>
      <c r="I352" s="4"/>
      <c r="J352" s="4"/>
      <c r="K352" s="4"/>
      <c r="L352" s="4"/>
    </row>
    <row r="353" spans="1:12" x14ac:dyDescent="0.25">
      <c r="A353" s="4">
        <v>352</v>
      </c>
      <c r="B353" s="4">
        <v>36</v>
      </c>
      <c r="C353" s="4">
        <v>36</v>
      </c>
      <c r="D353" s="6">
        <v>3240</v>
      </c>
      <c r="E353" s="4">
        <v>0</v>
      </c>
      <c r="F353" s="4">
        <v>1</v>
      </c>
      <c r="G353" s="4">
        <v>0</v>
      </c>
      <c r="H353" s="4">
        <v>0</v>
      </c>
      <c r="I353" s="4">
        <v>0</v>
      </c>
      <c r="J353" s="4">
        <v>0</v>
      </c>
      <c r="K353" s="4">
        <v>0</v>
      </c>
      <c r="L353" s="4">
        <v>0</v>
      </c>
    </row>
    <row r="354" spans="1:12" x14ac:dyDescent="0.25">
      <c r="A354" s="4">
        <v>353</v>
      </c>
      <c r="B354" s="4">
        <v>34</v>
      </c>
      <c r="C354" s="4">
        <v>34</v>
      </c>
      <c r="D354" s="6">
        <v>3060</v>
      </c>
      <c r="E354" s="4">
        <v>3</v>
      </c>
      <c r="F354" s="4">
        <v>1</v>
      </c>
      <c r="G354" s="4">
        <v>0</v>
      </c>
      <c r="H354" s="4">
        <v>0</v>
      </c>
      <c r="I354" s="4">
        <v>3</v>
      </c>
      <c r="J354" s="4">
        <v>0</v>
      </c>
      <c r="K354" s="4" t="s">
        <v>157</v>
      </c>
      <c r="L354" s="4" t="s">
        <v>157</v>
      </c>
    </row>
    <row r="355" spans="1:12" x14ac:dyDescent="0.25">
      <c r="A355" s="4">
        <v>354</v>
      </c>
      <c r="B355" s="4">
        <v>32</v>
      </c>
      <c r="C355" s="4">
        <v>32</v>
      </c>
      <c r="D355" s="6">
        <v>2853</v>
      </c>
      <c r="E355" s="4">
        <v>2</v>
      </c>
      <c r="F355" s="4">
        <v>12</v>
      </c>
      <c r="G355" s="4">
        <v>0</v>
      </c>
      <c r="H355" s="4">
        <v>0</v>
      </c>
      <c r="I355" s="4">
        <v>2</v>
      </c>
      <c r="J355" s="4">
        <v>0</v>
      </c>
      <c r="K355" s="4" t="s">
        <v>137</v>
      </c>
      <c r="L355" s="4" t="s">
        <v>137</v>
      </c>
    </row>
    <row r="356" spans="1:12" x14ac:dyDescent="0.25">
      <c r="A356" s="4">
        <v>355</v>
      </c>
      <c r="B356" s="4">
        <v>34</v>
      </c>
      <c r="C356" s="4">
        <v>32</v>
      </c>
      <c r="D356" s="6">
        <v>2819</v>
      </c>
      <c r="E356" s="4">
        <v>16</v>
      </c>
      <c r="F356" s="4">
        <v>2</v>
      </c>
      <c r="G356" s="4">
        <v>0</v>
      </c>
      <c r="H356" s="4">
        <v>0</v>
      </c>
      <c r="I356" s="4">
        <v>5</v>
      </c>
      <c r="J356" s="4">
        <v>0</v>
      </c>
      <c r="K356" s="4" t="s">
        <v>205</v>
      </c>
      <c r="L356" s="4" t="s">
        <v>205</v>
      </c>
    </row>
    <row r="357" spans="1:12" x14ac:dyDescent="0.25">
      <c r="A357" s="4">
        <v>356</v>
      </c>
      <c r="B357" s="4">
        <v>31</v>
      </c>
      <c r="C357" s="4">
        <v>31</v>
      </c>
      <c r="D357" s="6">
        <v>2790</v>
      </c>
      <c r="E357" s="4">
        <v>3</v>
      </c>
      <c r="F357" s="4">
        <v>3</v>
      </c>
      <c r="G357" s="4">
        <v>0</v>
      </c>
      <c r="H357" s="4">
        <v>0</v>
      </c>
      <c r="I357" s="4">
        <v>2</v>
      </c>
      <c r="J357" s="4">
        <v>0</v>
      </c>
      <c r="K357" s="4" t="s">
        <v>162</v>
      </c>
      <c r="L357" s="4" t="s">
        <v>162</v>
      </c>
    </row>
    <row r="358" spans="1:12" x14ac:dyDescent="0.25">
      <c r="A358" s="4">
        <v>357</v>
      </c>
      <c r="B358" s="4">
        <v>35</v>
      </c>
      <c r="C358" s="4">
        <v>30</v>
      </c>
      <c r="D358" s="6">
        <v>2762</v>
      </c>
      <c r="E358" s="4">
        <v>23</v>
      </c>
      <c r="F358" s="4">
        <v>13</v>
      </c>
      <c r="G358" s="4">
        <v>5</v>
      </c>
      <c r="H358" s="4">
        <v>6</v>
      </c>
      <c r="I358" s="4">
        <v>1</v>
      </c>
      <c r="J358" s="4">
        <v>0</v>
      </c>
      <c r="K358" s="4" t="s">
        <v>206</v>
      </c>
      <c r="L358" s="4">
        <v>17</v>
      </c>
    </row>
    <row r="359" spans="1:12" x14ac:dyDescent="0.25">
      <c r="A359" s="4">
        <v>358</v>
      </c>
      <c r="B359" s="4">
        <v>35</v>
      </c>
      <c r="C359" s="4">
        <v>29</v>
      </c>
      <c r="D359" s="6">
        <v>2597</v>
      </c>
      <c r="E359" s="4">
        <v>2</v>
      </c>
      <c r="F359" s="4">
        <v>5</v>
      </c>
      <c r="G359" s="4">
        <v>0</v>
      </c>
      <c r="H359" s="4">
        <v>0</v>
      </c>
      <c r="I359" s="4">
        <v>3</v>
      </c>
      <c r="J359" s="4">
        <v>0</v>
      </c>
      <c r="K359" s="4" t="s">
        <v>149</v>
      </c>
      <c r="L359" s="4" t="s">
        <v>149</v>
      </c>
    </row>
    <row r="360" spans="1:12" x14ac:dyDescent="0.25">
      <c r="A360" s="4">
        <v>359</v>
      </c>
      <c r="B360" s="4">
        <v>29</v>
      </c>
      <c r="C360" s="4">
        <v>29</v>
      </c>
      <c r="D360" s="6">
        <v>2537</v>
      </c>
      <c r="E360" s="4">
        <v>3</v>
      </c>
      <c r="F360" s="4">
        <v>10</v>
      </c>
      <c r="G360" s="4">
        <v>0</v>
      </c>
      <c r="H360" s="4">
        <v>0</v>
      </c>
      <c r="I360" s="4">
        <v>5</v>
      </c>
      <c r="J360" s="4">
        <v>1</v>
      </c>
      <c r="K360" s="4" t="s">
        <v>180</v>
      </c>
      <c r="L360" s="4" t="s">
        <v>180</v>
      </c>
    </row>
    <row r="361" spans="1:12" x14ac:dyDescent="0.25">
      <c r="A361" s="4">
        <v>360</v>
      </c>
      <c r="B361" s="4">
        <v>35</v>
      </c>
      <c r="C361" s="4">
        <v>27</v>
      </c>
      <c r="D361" s="6">
        <v>2364</v>
      </c>
      <c r="E361" s="4">
        <v>15</v>
      </c>
      <c r="F361" s="4">
        <v>4</v>
      </c>
      <c r="G361" s="4">
        <v>0</v>
      </c>
      <c r="H361" s="4">
        <v>0</v>
      </c>
      <c r="I361" s="4">
        <v>3</v>
      </c>
      <c r="J361" s="4">
        <v>0</v>
      </c>
      <c r="K361" s="4" t="s">
        <v>207</v>
      </c>
      <c r="L361" s="4" t="s">
        <v>207</v>
      </c>
    </row>
    <row r="362" spans="1:12" x14ac:dyDescent="0.25">
      <c r="A362" s="4">
        <v>361</v>
      </c>
      <c r="B362" s="4">
        <v>29</v>
      </c>
      <c r="C362" s="4">
        <v>26</v>
      </c>
      <c r="D362" s="6">
        <v>2314</v>
      </c>
      <c r="E362" s="4">
        <v>5</v>
      </c>
      <c r="F362" s="4">
        <v>1</v>
      </c>
      <c r="G362" s="4">
        <v>2</v>
      </c>
      <c r="H362" s="4">
        <v>2</v>
      </c>
      <c r="I362" s="4">
        <v>7</v>
      </c>
      <c r="J362" s="4">
        <v>0</v>
      </c>
      <c r="K362" s="4" t="s">
        <v>193</v>
      </c>
      <c r="L362" s="4" t="s">
        <v>180</v>
      </c>
    </row>
    <row r="363" spans="1:12" x14ac:dyDescent="0.25">
      <c r="A363" s="4">
        <v>362</v>
      </c>
      <c r="B363" s="4">
        <v>25</v>
      </c>
      <c r="C363" s="4">
        <v>17</v>
      </c>
      <c r="D363" s="6">
        <v>1534</v>
      </c>
      <c r="E363" s="4">
        <v>1</v>
      </c>
      <c r="F363" s="4">
        <v>4</v>
      </c>
      <c r="G363" s="4">
        <v>0</v>
      </c>
      <c r="H363" s="4">
        <v>0</v>
      </c>
      <c r="I363" s="4">
        <v>2</v>
      </c>
      <c r="J363" s="4">
        <v>0</v>
      </c>
      <c r="K363" s="4" t="s">
        <v>170</v>
      </c>
      <c r="L363" s="4" t="s">
        <v>170</v>
      </c>
    </row>
    <row r="364" spans="1:12" x14ac:dyDescent="0.25">
      <c r="A364" s="4">
        <v>363</v>
      </c>
      <c r="B364" s="4">
        <v>23</v>
      </c>
      <c r="C364" s="4">
        <v>14</v>
      </c>
      <c r="D364" s="6">
        <v>1173</v>
      </c>
      <c r="E364" s="4">
        <v>3</v>
      </c>
      <c r="F364" s="4">
        <v>1</v>
      </c>
      <c r="G364" s="4">
        <v>0</v>
      </c>
      <c r="H364" s="4">
        <v>0</v>
      </c>
      <c r="I364" s="4">
        <v>3</v>
      </c>
      <c r="J364" s="4">
        <v>0</v>
      </c>
      <c r="K364" s="4" t="s">
        <v>181</v>
      </c>
      <c r="L364" s="4" t="s">
        <v>181</v>
      </c>
    </row>
    <row r="365" spans="1:12" x14ac:dyDescent="0.25">
      <c r="A365" s="4">
        <v>364</v>
      </c>
      <c r="B365" s="4">
        <v>11</v>
      </c>
      <c r="C365" s="4">
        <v>11</v>
      </c>
      <c r="D365" s="6">
        <v>990</v>
      </c>
      <c r="E365" s="4">
        <v>0</v>
      </c>
      <c r="F365" s="4">
        <v>0</v>
      </c>
      <c r="G365" s="4">
        <v>0</v>
      </c>
      <c r="H365" s="4">
        <v>0</v>
      </c>
      <c r="I365" s="4">
        <v>2</v>
      </c>
      <c r="J365" s="4">
        <v>0</v>
      </c>
      <c r="K365" s="4" t="s">
        <v>152</v>
      </c>
      <c r="L365" s="4" t="s">
        <v>152</v>
      </c>
    </row>
    <row r="366" spans="1:12" x14ac:dyDescent="0.25">
      <c r="A366" s="4">
        <v>365</v>
      </c>
      <c r="B366" s="4">
        <v>13</v>
      </c>
      <c r="C366" s="4">
        <v>11</v>
      </c>
      <c r="D366" s="6">
        <v>958</v>
      </c>
      <c r="E366" s="4">
        <v>4</v>
      </c>
      <c r="F366" s="4">
        <v>3</v>
      </c>
      <c r="G366" s="4">
        <v>0</v>
      </c>
      <c r="H366" s="4">
        <v>0</v>
      </c>
      <c r="I366" s="4">
        <v>0</v>
      </c>
      <c r="J366" s="4">
        <v>0</v>
      </c>
      <c r="K366" s="4" t="s">
        <v>184</v>
      </c>
      <c r="L366" s="4" t="s">
        <v>184</v>
      </c>
    </row>
    <row r="367" spans="1:12" x14ac:dyDescent="0.25">
      <c r="A367" s="4">
        <v>366</v>
      </c>
      <c r="B367" s="4">
        <v>20</v>
      </c>
      <c r="C367" s="4">
        <v>10</v>
      </c>
      <c r="D367" s="6">
        <v>990</v>
      </c>
      <c r="E367" s="4">
        <v>5</v>
      </c>
      <c r="F367" s="4">
        <v>4</v>
      </c>
      <c r="G367" s="4">
        <v>0</v>
      </c>
      <c r="H367" s="4">
        <v>0</v>
      </c>
      <c r="I367" s="4">
        <v>3</v>
      </c>
      <c r="J367" s="4">
        <v>0</v>
      </c>
      <c r="K367" s="4">
        <v>5</v>
      </c>
      <c r="L367" s="4">
        <v>5</v>
      </c>
    </row>
    <row r="368" spans="1:12" x14ac:dyDescent="0.25">
      <c r="A368" s="4">
        <v>367</v>
      </c>
      <c r="B368" s="4">
        <v>15</v>
      </c>
      <c r="C368" s="4">
        <v>10</v>
      </c>
      <c r="D368" s="6">
        <v>851</v>
      </c>
      <c r="E368" s="4">
        <v>1</v>
      </c>
      <c r="F368" s="4">
        <v>1</v>
      </c>
      <c r="G368" s="4">
        <v>0</v>
      </c>
      <c r="H368" s="4">
        <v>0</v>
      </c>
      <c r="I368" s="4">
        <v>0</v>
      </c>
      <c r="J368" s="4">
        <v>0</v>
      </c>
      <c r="K368" s="4" t="s">
        <v>172</v>
      </c>
      <c r="L368" s="4" t="s">
        <v>172</v>
      </c>
    </row>
    <row r="369" spans="1:12" x14ac:dyDescent="0.25">
      <c r="A369" s="4">
        <v>368</v>
      </c>
      <c r="B369" s="4">
        <v>13</v>
      </c>
      <c r="C369" s="4">
        <v>9</v>
      </c>
      <c r="D369" s="6">
        <v>877</v>
      </c>
      <c r="E369" s="4">
        <v>0</v>
      </c>
      <c r="F369" s="4">
        <v>2</v>
      </c>
      <c r="G369" s="4">
        <v>0</v>
      </c>
      <c r="H369" s="4">
        <v>0</v>
      </c>
      <c r="I369" s="4">
        <v>3</v>
      </c>
      <c r="J369" s="4">
        <v>0</v>
      </c>
      <c r="K369" s="4" t="s">
        <v>148</v>
      </c>
      <c r="L369" s="4" t="s">
        <v>148</v>
      </c>
    </row>
    <row r="370" spans="1:12" x14ac:dyDescent="0.25">
      <c r="A370" s="4">
        <v>369</v>
      </c>
      <c r="B370" s="4">
        <v>24</v>
      </c>
      <c r="C370" s="4">
        <v>9</v>
      </c>
      <c r="D370" s="6">
        <v>853</v>
      </c>
      <c r="E370" s="4">
        <v>0</v>
      </c>
      <c r="F370" s="4">
        <v>1</v>
      </c>
      <c r="G370" s="4">
        <v>0</v>
      </c>
      <c r="H370" s="4">
        <v>0</v>
      </c>
      <c r="I370" s="4">
        <v>2</v>
      </c>
      <c r="J370" s="4">
        <v>0</v>
      </c>
      <c r="K370" s="4" t="s">
        <v>152</v>
      </c>
      <c r="L370" s="4" t="s">
        <v>152</v>
      </c>
    </row>
    <row r="371" spans="1:12" x14ac:dyDescent="0.25">
      <c r="A371" s="4">
        <v>370</v>
      </c>
      <c r="B371" s="4">
        <v>17</v>
      </c>
      <c r="C371" s="4">
        <v>9</v>
      </c>
      <c r="D371" s="6">
        <v>785</v>
      </c>
      <c r="E371" s="4">
        <v>2</v>
      </c>
      <c r="F371" s="4">
        <v>1</v>
      </c>
      <c r="G371" s="4">
        <v>0</v>
      </c>
      <c r="H371" s="4">
        <v>0</v>
      </c>
      <c r="I371" s="4">
        <v>0</v>
      </c>
      <c r="J371" s="4">
        <v>0</v>
      </c>
      <c r="K371" s="4" t="s">
        <v>139</v>
      </c>
      <c r="L371" s="4" t="s">
        <v>139</v>
      </c>
    </row>
    <row r="372" spans="1:12" x14ac:dyDescent="0.25">
      <c r="A372" s="4">
        <v>371</v>
      </c>
      <c r="B372" s="4">
        <v>6</v>
      </c>
      <c r="C372" s="4">
        <v>4</v>
      </c>
      <c r="D372" s="6">
        <v>346</v>
      </c>
      <c r="E372" s="4">
        <v>0</v>
      </c>
      <c r="F372" s="4">
        <v>0</v>
      </c>
      <c r="G372" s="4">
        <v>0</v>
      </c>
      <c r="H372" s="4">
        <v>0</v>
      </c>
      <c r="I372" s="4">
        <v>0</v>
      </c>
      <c r="J372" s="4">
        <v>0</v>
      </c>
      <c r="K372" s="4" t="s">
        <v>172</v>
      </c>
      <c r="L372" s="4" t="s">
        <v>172</v>
      </c>
    </row>
    <row r="373" spans="1:12" x14ac:dyDescent="0.25">
      <c r="A373" s="4">
        <v>372</v>
      </c>
      <c r="B373" s="4">
        <v>8</v>
      </c>
      <c r="C373" s="4">
        <v>4</v>
      </c>
      <c r="D373" s="6">
        <v>331</v>
      </c>
      <c r="E373" s="4">
        <v>0</v>
      </c>
      <c r="F373" s="4">
        <v>1</v>
      </c>
      <c r="G373" s="4">
        <v>0</v>
      </c>
      <c r="H373" s="4">
        <v>0</v>
      </c>
      <c r="I373" s="4">
        <v>2</v>
      </c>
      <c r="J373" s="4">
        <v>0</v>
      </c>
      <c r="K373" s="4">
        <v>0</v>
      </c>
      <c r="L373" s="4">
        <v>0</v>
      </c>
    </row>
    <row r="374" spans="1:12" x14ac:dyDescent="0.25">
      <c r="A374" s="4">
        <v>373</v>
      </c>
      <c r="B374" s="4">
        <v>2</v>
      </c>
      <c r="C374" s="4">
        <v>2</v>
      </c>
      <c r="D374" s="6">
        <v>180</v>
      </c>
      <c r="E374" s="4">
        <v>0</v>
      </c>
      <c r="F374" s="4">
        <v>0</v>
      </c>
      <c r="G374" s="4">
        <v>0</v>
      </c>
      <c r="H374" s="4">
        <v>0</v>
      </c>
      <c r="I374" s="4">
        <v>0</v>
      </c>
      <c r="J374" s="4">
        <v>0</v>
      </c>
      <c r="K374" s="4">
        <v>0</v>
      </c>
      <c r="L374" s="4">
        <v>0</v>
      </c>
    </row>
    <row r="375" spans="1:12" x14ac:dyDescent="0.25">
      <c r="A375" s="4">
        <v>374</v>
      </c>
      <c r="B375" s="4">
        <v>11</v>
      </c>
      <c r="C375" s="4">
        <v>1</v>
      </c>
      <c r="D375" s="6">
        <v>186</v>
      </c>
      <c r="E375" s="4">
        <v>3</v>
      </c>
      <c r="F375" s="4">
        <v>0</v>
      </c>
      <c r="G375" s="4">
        <v>0</v>
      </c>
      <c r="H375" s="4">
        <v>0</v>
      </c>
      <c r="I375" s="4">
        <v>1</v>
      </c>
      <c r="J375" s="4">
        <v>0</v>
      </c>
      <c r="K375" s="4" t="s">
        <v>170</v>
      </c>
      <c r="L375" s="4" t="s">
        <v>170</v>
      </c>
    </row>
    <row r="376" spans="1:12" x14ac:dyDescent="0.25">
      <c r="A376" s="4">
        <v>375</v>
      </c>
      <c r="B376" s="4">
        <v>2</v>
      </c>
      <c r="C376" s="4">
        <v>1</v>
      </c>
      <c r="D376" s="6">
        <v>66</v>
      </c>
      <c r="E376" s="4">
        <v>0</v>
      </c>
      <c r="F376" s="4">
        <v>0</v>
      </c>
      <c r="G376" s="4">
        <v>0</v>
      </c>
      <c r="H376" s="4">
        <v>0</v>
      </c>
      <c r="I376" s="4">
        <v>1</v>
      </c>
      <c r="J376" s="4">
        <v>0</v>
      </c>
      <c r="K376" s="4">
        <v>0</v>
      </c>
      <c r="L376" s="4">
        <v>0</v>
      </c>
    </row>
    <row r="377" spans="1:12" x14ac:dyDescent="0.25">
      <c r="A377" s="4">
        <v>376</v>
      </c>
      <c r="B377" s="4">
        <v>7</v>
      </c>
      <c r="C377" s="4">
        <v>0</v>
      </c>
      <c r="D377" s="6">
        <v>133</v>
      </c>
      <c r="E377" s="4">
        <v>3</v>
      </c>
      <c r="F377" s="4">
        <v>0</v>
      </c>
      <c r="G377" s="4">
        <v>0</v>
      </c>
      <c r="H377" s="4">
        <v>0</v>
      </c>
      <c r="I377" s="4">
        <v>0</v>
      </c>
      <c r="J377" s="4">
        <v>0</v>
      </c>
      <c r="K377" s="4" t="s">
        <v>167</v>
      </c>
      <c r="L377" s="4" t="s">
        <v>167</v>
      </c>
    </row>
    <row r="378" spans="1:12" x14ac:dyDescent="0.25">
      <c r="A378" s="4">
        <v>377</v>
      </c>
      <c r="B378" s="4">
        <v>1</v>
      </c>
      <c r="C378" s="4">
        <v>0</v>
      </c>
      <c r="D378" s="6">
        <v>9</v>
      </c>
      <c r="E378" s="4">
        <v>0</v>
      </c>
      <c r="F378" s="4">
        <v>0</v>
      </c>
      <c r="G378" s="4">
        <v>0</v>
      </c>
      <c r="H378" s="4">
        <v>0</v>
      </c>
      <c r="I378" s="4">
        <v>0</v>
      </c>
      <c r="J378" s="4">
        <v>0</v>
      </c>
      <c r="K378" s="4" t="s">
        <v>166</v>
      </c>
      <c r="L378" s="4" t="s">
        <v>166</v>
      </c>
    </row>
    <row r="379" spans="1:12" x14ac:dyDescent="0.25">
      <c r="A379" s="4">
        <v>378</v>
      </c>
      <c r="B379" s="4">
        <v>1</v>
      </c>
      <c r="C379" s="4">
        <v>0</v>
      </c>
      <c r="D379" s="6">
        <v>8</v>
      </c>
      <c r="E379" s="4">
        <v>0</v>
      </c>
      <c r="F379" s="4">
        <v>1</v>
      </c>
      <c r="G379" s="4">
        <v>0</v>
      </c>
      <c r="H379" s="4">
        <v>0</v>
      </c>
      <c r="I379" s="4">
        <v>0</v>
      </c>
      <c r="J379" s="4">
        <v>0</v>
      </c>
      <c r="K379" s="4">
        <v>0</v>
      </c>
      <c r="L379" s="4">
        <v>0</v>
      </c>
    </row>
    <row r="380" spans="1:12" x14ac:dyDescent="0.25">
      <c r="A380" s="4">
        <v>379</v>
      </c>
      <c r="B380" s="4">
        <v>0</v>
      </c>
      <c r="C380" s="4">
        <v>0</v>
      </c>
      <c r="D380" s="6">
        <v>0</v>
      </c>
      <c r="E380" s="4"/>
      <c r="F380" s="4"/>
      <c r="G380" s="4"/>
      <c r="H380" s="4"/>
      <c r="I380" s="4"/>
      <c r="J380" s="4"/>
      <c r="K380" s="4"/>
      <c r="L380" s="4"/>
    </row>
    <row r="381" spans="1:12" x14ac:dyDescent="0.25">
      <c r="A381" s="4">
        <v>380</v>
      </c>
      <c r="B381" s="4">
        <v>0</v>
      </c>
      <c r="C381" s="4">
        <v>0</v>
      </c>
      <c r="D381" s="6">
        <v>0</v>
      </c>
      <c r="E381" s="4"/>
      <c r="F381" s="4"/>
      <c r="G381" s="4"/>
      <c r="H381" s="4"/>
      <c r="I381" s="4"/>
      <c r="J381" s="4"/>
      <c r="K381" s="4"/>
      <c r="L381" s="4"/>
    </row>
    <row r="382" spans="1:12" x14ac:dyDescent="0.25">
      <c r="A382" s="4">
        <v>381</v>
      </c>
      <c r="B382" s="4">
        <v>0</v>
      </c>
      <c r="C382" s="4">
        <v>0</v>
      </c>
      <c r="D382" s="6">
        <v>0</v>
      </c>
      <c r="E382" s="4"/>
      <c r="F382" s="4"/>
      <c r="G382" s="4"/>
      <c r="H382" s="4"/>
      <c r="I382" s="4"/>
      <c r="J382" s="4"/>
      <c r="K382" s="4"/>
      <c r="L382" s="4"/>
    </row>
    <row r="383" spans="1:12" x14ac:dyDescent="0.25">
      <c r="A383" s="4">
        <v>382</v>
      </c>
      <c r="B383" s="4">
        <v>0</v>
      </c>
      <c r="C383" s="4">
        <v>0</v>
      </c>
      <c r="D383" s="6">
        <v>0</v>
      </c>
      <c r="E383" s="4"/>
      <c r="F383" s="4"/>
      <c r="G383" s="4"/>
      <c r="H383" s="4"/>
      <c r="I383" s="4"/>
      <c r="J383" s="4"/>
      <c r="K383" s="4"/>
      <c r="L383" s="4"/>
    </row>
    <row r="384" spans="1:12" x14ac:dyDescent="0.25">
      <c r="A384" s="4">
        <v>383</v>
      </c>
      <c r="B384" s="4">
        <v>0</v>
      </c>
      <c r="C384" s="4">
        <v>0</v>
      </c>
      <c r="D384" s="6">
        <v>0</v>
      </c>
      <c r="E384" s="4"/>
      <c r="F384" s="4"/>
      <c r="G384" s="4"/>
      <c r="H384" s="4"/>
      <c r="I384" s="4"/>
      <c r="J384" s="4"/>
      <c r="K384" s="4"/>
      <c r="L384" s="4"/>
    </row>
    <row r="385" spans="1:12" x14ac:dyDescent="0.25">
      <c r="A385" s="4">
        <v>384</v>
      </c>
      <c r="B385" s="4">
        <v>0</v>
      </c>
      <c r="C385" s="4">
        <v>0</v>
      </c>
      <c r="D385" s="6">
        <v>0</v>
      </c>
      <c r="E385" s="4"/>
      <c r="F385" s="4"/>
      <c r="G385" s="4"/>
      <c r="H385" s="4"/>
      <c r="I385" s="4"/>
      <c r="J385" s="4"/>
      <c r="K385" s="4"/>
      <c r="L385" s="4"/>
    </row>
    <row r="386" spans="1:12" x14ac:dyDescent="0.25">
      <c r="A386" s="4">
        <v>385</v>
      </c>
      <c r="B386" s="4">
        <v>0</v>
      </c>
      <c r="C386" s="4">
        <v>0</v>
      </c>
      <c r="D386" s="6">
        <v>0</v>
      </c>
      <c r="E386" s="4"/>
      <c r="F386" s="4"/>
      <c r="G386" s="4"/>
      <c r="H386" s="4"/>
      <c r="I386" s="4"/>
      <c r="J386" s="4"/>
      <c r="K386" s="4"/>
      <c r="L386" s="4"/>
    </row>
    <row r="387" spans="1:12" x14ac:dyDescent="0.25">
      <c r="A387" s="4">
        <v>386</v>
      </c>
      <c r="B387" s="4">
        <v>0</v>
      </c>
      <c r="C387" s="4">
        <v>0</v>
      </c>
      <c r="D387" s="6">
        <v>0</v>
      </c>
      <c r="E387" s="4"/>
      <c r="F387" s="4"/>
      <c r="G387" s="4"/>
      <c r="H387" s="4"/>
      <c r="I387" s="4"/>
      <c r="J387" s="4"/>
      <c r="K387" s="4"/>
      <c r="L387" s="4"/>
    </row>
    <row r="388" spans="1:12" x14ac:dyDescent="0.25">
      <c r="A388" s="4">
        <v>387</v>
      </c>
      <c r="B388" s="4">
        <v>37</v>
      </c>
      <c r="C388" s="4">
        <v>37</v>
      </c>
      <c r="D388" s="6">
        <v>3330</v>
      </c>
      <c r="E388" s="4">
        <v>0</v>
      </c>
      <c r="F388" s="4">
        <v>0</v>
      </c>
      <c r="G388" s="4">
        <v>0</v>
      </c>
      <c r="H388" s="4">
        <v>0</v>
      </c>
      <c r="I388" s="4">
        <v>3</v>
      </c>
      <c r="J388" s="4">
        <v>0</v>
      </c>
      <c r="K388" s="4">
        <v>0</v>
      </c>
      <c r="L388" s="4">
        <v>0</v>
      </c>
    </row>
    <row r="389" spans="1:12" x14ac:dyDescent="0.25">
      <c r="A389" s="4">
        <v>388</v>
      </c>
      <c r="B389" s="4">
        <v>36</v>
      </c>
      <c r="C389" s="4">
        <v>36</v>
      </c>
      <c r="D389" s="6">
        <v>3227</v>
      </c>
      <c r="E389" s="4">
        <v>1</v>
      </c>
      <c r="F389" s="4">
        <v>7</v>
      </c>
      <c r="G389" s="4">
        <v>0</v>
      </c>
      <c r="H389" s="4">
        <v>0</v>
      </c>
      <c r="I389" s="4">
        <v>7</v>
      </c>
      <c r="J389" s="4">
        <v>0</v>
      </c>
      <c r="K389" s="4" t="s">
        <v>151</v>
      </c>
      <c r="L389" s="4" t="s">
        <v>151</v>
      </c>
    </row>
    <row r="390" spans="1:12" x14ac:dyDescent="0.25">
      <c r="A390" s="4">
        <v>389</v>
      </c>
      <c r="B390" s="4">
        <v>33</v>
      </c>
      <c r="C390" s="4">
        <v>33</v>
      </c>
      <c r="D390" s="6">
        <v>2884</v>
      </c>
      <c r="E390" s="4">
        <v>7</v>
      </c>
      <c r="F390" s="4">
        <v>2</v>
      </c>
      <c r="G390" s="4">
        <v>0</v>
      </c>
      <c r="H390" s="4">
        <v>0</v>
      </c>
      <c r="I390" s="4">
        <v>5</v>
      </c>
      <c r="J390" s="4">
        <v>0</v>
      </c>
      <c r="K390" s="4" t="s">
        <v>137</v>
      </c>
      <c r="L390" s="4" t="s">
        <v>137</v>
      </c>
    </row>
    <row r="391" spans="1:12" x14ac:dyDescent="0.25">
      <c r="A391" s="4">
        <v>390</v>
      </c>
      <c r="B391" s="4">
        <v>35</v>
      </c>
      <c r="C391" s="4">
        <v>33</v>
      </c>
      <c r="D391" s="6">
        <v>2857</v>
      </c>
      <c r="E391" s="4">
        <v>8</v>
      </c>
      <c r="F391" s="4">
        <v>4</v>
      </c>
      <c r="G391" s="4">
        <v>0</v>
      </c>
      <c r="H391" s="4">
        <v>0</v>
      </c>
      <c r="I391" s="4">
        <v>6</v>
      </c>
      <c r="J391" s="4">
        <v>0</v>
      </c>
      <c r="K391" s="4" t="s">
        <v>173</v>
      </c>
      <c r="L391" s="4" t="s">
        <v>173</v>
      </c>
    </row>
    <row r="392" spans="1:12" x14ac:dyDescent="0.25">
      <c r="A392" s="4">
        <v>391</v>
      </c>
      <c r="B392" s="4">
        <v>33</v>
      </c>
      <c r="C392" s="4">
        <v>33</v>
      </c>
      <c r="D392" s="6">
        <v>2828</v>
      </c>
      <c r="E392" s="4">
        <v>4</v>
      </c>
      <c r="F392" s="4">
        <v>0</v>
      </c>
      <c r="G392" s="4">
        <v>0</v>
      </c>
      <c r="H392" s="4">
        <v>0</v>
      </c>
      <c r="I392" s="4">
        <v>5</v>
      </c>
      <c r="J392" s="4">
        <v>1</v>
      </c>
      <c r="K392" s="4" t="s">
        <v>208</v>
      </c>
      <c r="L392" s="4" t="s">
        <v>208</v>
      </c>
    </row>
    <row r="393" spans="1:12" x14ac:dyDescent="0.25">
      <c r="A393" s="4">
        <v>392</v>
      </c>
      <c r="B393" s="4">
        <v>29</v>
      </c>
      <c r="C393" s="4">
        <v>27</v>
      </c>
      <c r="D393" s="6">
        <v>2402</v>
      </c>
      <c r="E393" s="4">
        <v>2</v>
      </c>
      <c r="F393" s="4">
        <v>4</v>
      </c>
      <c r="G393" s="4">
        <v>0</v>
      </c>
      <c r="H393" s="4">
        <v>0</v>
      </c>
      <c r="I393" s="4">
        <v>5</v>
      </c>
      <c r="J393" s="4">
        <v>0</v>
      </c>
      <c r="K393" s="4" t="s">
        <v>176</v>
      </c>
      <c r="L393" s="4" t="s">
        <v>176</v>
      </c>
    </row>
    <row r="394" spans="1:12" x14ac:dyDescent="0.25">
      <c r="A394" s="4">
        <v>393</v>
      </c>
      <c r="B394" s="4">
        <v>30</v>
      </c>
      <c r="C394" s="4">
        <v>25</v>
      </c>
      <c r="D394" s="6">
        <v>2201</v>
      </c>
      <c r="E394" s="4">
        <v>15</v>
      </c>
      <c r="F394" s="4">
        <v>8</v>
      </c>
      <c r="G394" s="4">
        <v>0</v>
      </c>
      <c r="H394" s="4">
        <v>0</v>
      </c>
      <c r="I394" s="4">
        <v>2</v>
      </c>
      <c r="J394" s="4">
        <v>0</v>
      </c>
      <c r="K394" s="4" t="s">
        <v>209</v>
      </c>
      <c r="L394" s="4" t="s">
        <v>209</v>
      </c>
    </row>
    <row r="395" spans="1:12" x14ac:dyDescent="0.25">
      <c r="A395" s="4">
        <v>394</v>
      </c>
      <c r="B395" s="4">
        <v>28</v>
      </c>
      <c r="C395" s="4">
        <v>24</v>
      </c>
      <c r="D395" s="6">
        <v>2128</v>
      </c>
      <c r="E395" s="4">
        <v>9</v>
      </c>
      <c r="F395" s="4">
        <v>5</v>
      </c>
      <c r="G395" s="4">
        <v>0</v>
      </c>
      <c r="H395" s="4">
        <v>0</v>
      </c>
      <c r="I395" s="4">
        <v>1</v>
      </c>
      <c r="J395" s="4">
        <v>0</v>
      </c>
      <c r="K395" s="4" t="s">
        <v>210</v>
      </c>
      <c r="L395" s="4" t="s">
        <v>210</v>
      </c>
    </row>
    <row r="396" spans="1:12" x14ac:dyDescent="0.25">
      <c r="A396" s="4">
        <v>395</v>
      </c>
      <c r="B396" s="4">
        <v>30</v>
      </c>
      <c r="C396" s="4">
        <v>23</v>
      </c>
      <c r="D396" s="6">
        <v>2128</v>
      </c>
      <c r="E396" s="4">
        <v>13</v>
      </c>
      <c r="F396" s="4">
        <v>5</v>
      </c>
      <c r="G396" s="4">
        <v>2</v>
      </c>
      <c r="H396" s="4">
        <v>3</v>
      </c>
      <c r="I396" s="4">
        <v>1</v>
      </c>
      <c r="J396" s="4">
        <v>0</v>
      </c>
      <c r="K396" s="4" t="s">
        <v>211</v>
      </c>
      <c r="L396" s="4">
        <v>12</v>
      </c>
    </row>
    <row r="397" spans="1:12" x14ac:dyDescent="0.25">
      <c r="A397" s="4">
        <v>396</v>
      </c>
      <c r="B397" s="4">
        <v>26</v>
      </c>
      <c r="C397" s="4">
        <v>22</v>
      </c>
      <c r="D397" s="6">
        <v>1914</v>
      </c>
      <c r="E397" s="4">
        <v>3</v>
      </c>
      <c r="F397" s="4">
        <v>3</v>
      </c>
      <c r="G397" s="4">
        <v>0</v>
      </c>
      <c r="H397" s="4">
        <v>0</v>
      </c>
      <c r="I397" s="4">
        <v>3</v>
      </c>
      <c r="J397" s="4">
        <v>0</v>
      </c>
      <c r="K397" s="4" t="s">
        <v>138</v>
      </c>
      <c r="L397" s="4" t="s">
        <v>138</v>
      </c>
    </row>
    <row r="398" spans="1:12" x14ac:dyDescent="0.25">
      <c r="A398" s="4">
        <v>397</v>
      </c>
      <c r="B398" s="4">
        <v>28</v>
      </c>
      <c r="C398" s="4">
        <v>21</v>
      </c>
      <c r="D398" s="6">
        <v>1877</v>
      </c>
      <c r="E398" s="4">
        <v>8</v>
      </c>
      <c r="F398" s="4">
        <v>8</v>
      </c>
      <c r="G398" s="4">
        <v>1</v>
      </c>
      <c r="H398" s="4">
        <v>1</v>
      </c>
      <c r="I398" s="4">
        <v>1</v>
      </c>
      <c r="J398" s="4">
        <v>0</v>
      </c>
      <c r="K398" s="4" t="s">
        <v>212</v>
      </c>
      <c r="L398" s="4" t="s">
        <v>196</v>
      </c>
    </row>
    <row r="399" spans="1:12" x14ac:dyDescent="0.25">
      <c r="A399" s="4">
        <v>398</v>
      </c>
      <c r="B399" s="4">
        <v>27</v>
      </c>
      <c r="C399" s="4">
        <v>20</v>
      </c>
      <c r="D399" s="6">
        <v>1857</v>
      </c>
      <c r="E399" s="4">
        <v>8</v>
      </c>
      <c r="F399" s="4">
        <v>4</v>
      </c>
      <c r="G399" s="4">
        <v>0</v>
      </c>
      <c r="H399" s="4">
        <v>0</v>
      </c>
      <c r="I399" s="4">
        <v>1</v>
      </c>
      <c r="J399" s="4">
        <v>0</v>
      </c>
      <c r="K399" s="4" t="s">
        <v>213</v>
      </c>
      <c r="L399" s="4" t="s">
        <v>213</v>
      </c>
    </row>
    <row r="400" spans="1:12" x14ac:dyDescent="0.25">
      <c r="A400" s="4">
        <v>399</v>
      </c>
      <c r="B400" s="4">
        <v>20</v>
      </c>
      <c r="C400" s="4">
        <v>20</v>
      </c>
      <c r="D400" s="6">
        <v>1755</v>
      </c>
      <c r="E400" s="4">
        <v>0</v>
      </c>
      <c r="F400" s="4">
        <v>2</v>
      </c>
      <c r="G400" s="4">
        <v>0</v>
      </c>
      <c r="H400" s="4">
        <v>0</v>
      </c>
      <c r="I400" s="4">
        <v>1</v>
      </c>
      <c r="J400" s="4">
        <v>0</v>
      </c>
      <c r="K400" s="4" t="s">
        <v>152</v>
      </c>
      <c r="L400" s="4" t="s">
        <v>152</v>
      </c>
    </row>
    <row r="401" spans="1:12" x14ac:dyDescent="0.25">
      <c r="A401" s="4">
        <v>400</v>
      </c>
      <c r="B401" s="4">
        <v>28</v>
      </c>
      <c r="C401" s="4">
        <v>15</v>
      </c>
      <c r="D401" s="6">
        <v>1498</v>
      </c>
      <c r="E401" s="4">
        <v>11</v>
      </c>
      <c r="F401" s="4">
        <v>5</v>
      </c>
      <c r="G401" s="4">
        <v>4</v>
      </c>
      <c r="H401" s="4">
        <v>5</v>
      </c>
      <c r="I401" s="4">
        <v>0</v>
      </c>
      <c r="J401" s="4">
        <v>0</v>
      </c>
      <c r="K401" s="4" t="s">
        <v>212</v>
      </c>
      <c r="L401" s="4" t="s">
        <v>214</v>
      </c>
    </row>
    <row r="402" spans="1:12" x14ac:dyDescent="0.25">
      <c r="A402" s="4">
        <v>401</v>
      </c>
      <c r="B402" s="4">
        <v>14</v>
      </c>
      <c r="C402" s="4">
        <v>12</v>
      </c>
      <c r="D402" s="6">
        <v>1119</v>
      </c>
      <c r="E402" s="4">
        <v>1</v>
      </c>
      <c r="F402" s="4">
        <v>0</v>
      </c>
      <c r="G402" s="4">
        <v>0</v>
      </c>
      <c r="H402" s="4">
        <v>0</v>
      </c>
      <c r="I402" s="4">
        <v>0</v>
      </c>
      <c r="J402" s="4">
        <v>0</v>
      </c>
      <c r="K402" s="4">
        <v>1</v>
      </c>
      <c r="L402" s="4">
        <v>1</v>
      </c>
    </row>
    <row r="403" spans="1:12" x14ac:dyDescent="0.25">
      <c r="A403" s="4">
        <v>402</v>
      </c>
      <c r="B403" s="4">
        <v>15</v>
      </c>
      <c r="C403" s="4">
        <v>10</v>
      </c>
      <c r="D403" s="6">
        <v>1047</v>
      </c>
      <c r="E403" s="4">
        <v>0</v>
      </c>
      <c r="F403" s="4">
        <v>4</v>
      </c>
      <c r="G403" s="4">
        <v>0</v>
      </c>
      <c r="H403" s="4">
        <v>0</v>
      </c>
      <c r="I403" s="4">
        <v>0</v>
      </c>
      <c r="J403" s="4">
        <v>0</v>
      </c>
      <c r="K403" s="4" t="s">
        <v>166</v>
      </c>
      <c r="L403" s="4" t="s">
        <v>166</v>
      </c>
    </row>
    <row r="404" spans="1:12" x14ac:dyDescent="0.25">
      <c r="A404" s="4">
        <v>403</v>
      </c>
      <c r="B404" s="4">
        <v>19</v>
      </c>
      <c r="C404" s="4">
        <v>10</v>
      </c>
      <c r="D404" s="6">
        <v>964</v>
      </c>
      <c r="E404" s="4">
        <v>2</v>
      </c>
      <c r="F404" s="4">
        <v>1</v>
      </c>
      <c r="G404" s="4">
        <v>0</v>
      </c>
      <c r="H404" s="4">
        <v>0</v>
      </c>
      <c r="I404" s="4">
        <v>1</v>
      </c>
      <c r="J404" s="4">
        <v>0</v>
      </c>
      <c r="K404" s="4" t="s">
        <v>167</v>
      </c>
      <c r="L404" s="4" t="s">
        <v>167</v>
      </c>
    </row>
    <row r="405" spans="1:12" x14ac:dyDescent="0.25">
      <c r="A405" s="4">
        <v>404</v>
      </c>
      <c r="B405" s="4">
        <v>14</v>
      </c>
      <c r="C405" s="4">
        <v>10</v>
      </c>
      <c r="D405" s="6">
        <v>923</v>
      </c>
      <c r="E405" s="4">
        <v>2</v>
      </c>
      <c r="F405" s="4">
        <v>0</v>
      </c>
      <c r="G405" s="4">
        <v>0</v>
      </c>
      <c r="H405" s="4">
        <v>0</v>
      </c>
      <c r="I405" s="4">
        <v>0</v>
      </c>
      <c r="J405" s="4">
        <v>0</v>
      </c>
      <c r="K405" s="4" t="s">
        <v>168</v>
      </c>
      <c r="L405" s="4" t="s">
        <v>168</v>
      </c>
    </row>
    <row r="406" spans="1:12" x14ac:dyDescent="0.25">
      <c r="A406" s="4">
        <v>405</v>
      </c>
      <c r="B406" s="4">
        <v>4</v>
      </c>
      <c r="C406" s="4">
        <v>4</v>
      </c>
      <c r="D406" s="6">
        <v>303</v>
      </c>
      <c r="E406" s="4">
        <v>2</v>
      </c>
      <c r="F406" s="4">
        <v>1</v>
      </c>
      <c r="G406" s="4">
        <v>0</v>
      </c>
      <c r="H406" s="4">
        <v>0</v>
      </c>
      <c r="I406" s="4">
        <v>0</v>
      </c>
      <c r="J406" s="4">
        <v>0</v>
      </c>
      <c r="K406" s="4" t="s">
        <v>140</v>
      </c>
      <c r="L406" s="4" t="s">
        <v>140</v>
      </c>
    </row>
    <row r="407" spans="1:12" x14ac:dyDescent="0.25">
      <c r="A407" s="4">
        <v>406</v>
      </c>
      <c r="B407" s="4">
        <v>4</v>
      </c>
      <c r="C407" s="4">
        <v>1</v>
      </c>
      <c r="D407" s="6">
        <v>123</v>
      </c>
      <c r="E407" s="4">
        <v>0</v>
      </c>
      <c r="F407" s="4">
        <v>0</v>
      </c>
      <c r="G407" s="4">
        <v>0</v>
      </c>
      <c r="H407" s="4">
        <v>0</v>
      </c>
      <c r="I407" s="4">
        <v>0</v>
      </c>
      <c r="J407" s="4">
        <v>0</v>
      </c>
      <c r="K407" s="4" t="s">
        <v>152</v>
      </c>
      <c r="L407" s="4" t="s">
        <v>152</v>
      </c>
    </row>
    <row r="408" spans="1:12" x14ac:dyDescent="0.25">
      <c r="A408" s="4">
        <v>407</v>
      </c>
      <c r="B408" s="4">
        <v>1</v>
      </c>
      <c r="C408" s="4">
        <v>1</v>
      </c>
      <c r="D408" s="6">
        <v>90</v>
      </c>
      <c r="E408" s="4">
        <v>0</v>
      </c>
      <c r="F408" s="4">
        <v>0</v>
      </c>
      <c r="G408" s="4">
        <v>0</v>
      </c>
      <c r="H408" s="4">
        <v>0</v>
      </c>
      <c r="I408" s="4">
        <v>0</v>
      </c>
      <c r="J408" s="4">
        <v>0</v>
      </c>
      <c r="K408" s="4">
        <v>0</v>
      </c>
      <c r="L408" s="4">
        <v>0</v>
      </c>
    </row>
    <row r="409" spans="1:12" x14ac:dyDescent="0.25">
      <c r="A409" s="4">
        <v>408</v>
      </c>
      <c r="B409" s="4">
        <v>1</v>
      </c>
      <c r="C409" s="4">
        <v>1</v>
      </c>
      <c r="D409" s="6">
        <v>78</v>
      </c>
      <c r="E409" s="4">
        <v>0</v>
      </c>
      <c r="F409" s="4">
        <v>0</v>
      </c>
      <c r="G409" s="4">
        <v>0</v>
      </c>
      <c r="H409" s="4">
        <v>0</v>
      </c>
      <c r="I409" s="4">
        <v>0</v>
      </c>
      <c r="J409" s="4">
        <v>0</v>
      </c>
      <c r="K409" s="4">
        <v>0</v>
      </c>
      <c r="L409" s="4">
        <v>0</v>
      </c>
    </row>
    <row r="410" spans="1:12" x14ac:dyDescent="0.25">
      <c r="A410" s="4">
        <v>409</v>
      </c>
      <c r="B410" s="4">
        <v>2</v>
      </c>
      <c r="C410" s="4">
        <v>0</v>
      </c>
      <c r="D410" s="6">
        <v>20</v>
      </c>
      <c r="E410" s="4">
        <v>0</v>
      </c>
      <c r="F410" s="4">
        <v>0</v>
      </c>
      <c r="G410" s="4">
        <v>0</v>
      </c>
      <c r="H410" s="4">
        <v>0</v>
      </c>
      <c r="I410" s="4">
        <v>0</v>
      </c>
      <c r="J410" s="4">
        <v>0</v>
      </c>
      <c r="K410" s="4">
        <v>0</v>
      </c>
      <c r="L410" s="4">
        <v>0</v>
      </c>
    </row>
    <row r="411" spans="1:12" x14ac:dyDescent="0.25">
      <c r="A411" s="4">
        <v>410</v>
      </c>
      <c r="B411" s="4">
        <v>1</v>
      </c>
      <c r="C411" s="4">
        <v>0</v>
      </c>
      <c r="D411" s="6">
        <v>10</v>
      </c>
      <c r="E411" s="4">
        <v>0</v>
      </c>
      <c r="F411" s="4">
        <v>0</v>
      </c>
      <c r="G411" s="4">
        <v>0</v>
      </c>
      <c r="H411" s="4">
        <v>0</v>
      </c>
      <c r="I411" s="4">
        <v>0</v>
      </c>
      <c r="J411" s="4">
        <v>0</v>
      </c>
      <c r="K411" s="4">
        <v>0</v>
      </c>
      <c r="L411" s="4">
        <v>0</v>
      </c>
    </row>
    <row r="412" spans="1:12" x14ac:dyDescent="0.25">
      <c r="A412" s="4">
        <v>411</v>
      </c>
      <c r="B412" s="4">
        <v>1</v>
      </c>
      <c r="C412" s="4">
        <v>0</v>
      </c>
      <c r="D412" s="6">
        <v>7</v>
      </c>
      <c r="E412" s="4">
        <v>0</v>
      </c>
      <c r="F412" s="4">
        <v>0</v>
      </c>
      <c r="G412" s="4">
        <v>0</v>
      </c>
      <c r="H412" s="4">
        <v>0</v>
      </c>
      <c r="I412" s="4">
        <v>0</v>
      </c>
      <c r="J412" s="4">
        <v>0</v>
      </c>
      <c r="K412" s="4">
        <v>0</v>
      </c>
      <c r="L412" s="4">
        <v>0</v>
      </c>
    </row>
    <row r="413" spans="1:12" x14ac:dyDescent="0.25">
      <c r="A413" s="4">
        <v>412</v>
      </c>
      <c r="B413" s="4">
        <v>1</v>
      </c>
      <c r="C413" s="4">
        <v>0</v>
      </c>
      <c r="D413" s="6">
        <v>4</v>
      </c>
      <c r="E413" s="4">
        <v>0</v>
      </c>
      <c r="F413" s="4">
        <v>0</v>
      </c>
      <c r="G413" s="4">
        <v>0</v>
      </c>
      <c r="H413" s="4">
        <v>0</v>
      </c>
      <c r="I413" s="4">
        <v>0</v>
      </c>
      <c r="J413" s="4">
        <v>0</v>
      </c>
      <c r="K413" s="4">
        <v>0</v>
      </c>
      <c r="L413" s="4">
        <v>0</v>
      </c>
    </row>
    <row r="414" spans="1:12" x14ac:dyDescent="0.25">
      <c r="A414" s="4">
        <v>413</v>
      </c>
      <c r="B414" s="4">
        <v>0</v>
      </c>
      <c r="C414" s="4">
        <v>0</v>
      </c>
      <c r="D414" s="6">
        <v>0</v>
      </c>
      <c r="E414" s="4"/>
      <c r="F414" s="4"/>
      <c r="G414" s="4"/>
      <c r="H414" s="4"/>
      <c r="I414" s="4"/>
      <c r="J414" s="4"/>
      <c r="K414" s="4"/>
      <c r="L414" s="4"/>
    </row>
    <row r="415" spans="1:12" x14ac:dyDescent="0.25">
      <c r="A415" s="4">
        <v>414</v>
      </c>
      <c r="B415" s="4">
        <v>0</v>
      </c>
      <c r="C415" s="4">
        <v>0</v>
      </c>
      <c r="D415" s="6">
        <v>0</v>
      </c>
      <c r="E415" s="4"/>
      <c r="F415" s="4"/>
      <c r="G415" s="4"/>
      <c r="H415" s="4"/>
      <c r="I415" s="4"/>
      <c r="J415" s="4"/>
      <c r="K415" s="4"/>
      <c r="L415" s="4"/>
    </row>
    <row r="416" spans="1:12" x14ac:dyDescent="0.25">
      <c r="A416" s="4">
        <v>415</v>
      </c>
      <c r="B416" s="4">
        <v>0</v>
      </c>
      <c r="C416" s="4">
        <v>0</v>
      </c>
      <c r="D416" s="6">
        <v>0</v>
      </c>
      <c r="E416" s="4"/>
      <c r="F416" s="4"/>
      <c r="G416" s="4"/>
      <c r="H416" s="4"/>
      <c r="I416" s="4"/>
      <c r="J416" s="4"/>
      <c r="K416" s="4"/>
      <c r="L416" s="4"/>
    </row>
    <row r="417" spans="1:12" x14ac:dyDescent="0.25">
      <c r="A417" s="4">
        <v>416</v>
      </c>
      <c r="B417" s="4">
        <v>0</v>
      </c>
      <c r="C417" s="4">
        <v>0</v>
      </c>
      <c r="D417" s="6">
        <v>0</v>
      </c>
      <c r="E417" s="4"/>
      <c r="F417" s="4"/>
      <c r="G417" s="4"/>
      <c r="H417" s="4"/>
      <c r="I417" s="4"/>
      <c r="J417" s="4"/>
      <c r="K417" s="4"/>
      <c r="L417" s="4"/>
    </row>
    <row r="418" spans="1:12" x14ac:dyDescent="0.25">
      <c r="A418" s="4">
        <v>417</v>
      </c>
      <c r="B418" s="4">
        <v>0</v>
      </c>
      <c r="C418" s="4">
        <v>0</v>
      </c>
      <c r="D418" s="6">
        <v>0</v>
      </c>
      <c r="E418" s="4"/>
      <c r="F418" s="4"/>
      <c r="G418" s="4"/>
      <c r="H418" s="4"/>
      <c r="I418" s="4"/>
      <c r="J418" s="4"/>
      <c r="K418" s="4"/>
      <c r="L418" s="4"/>
    </row>
    <row r="419" spans="1:12" x14ac:dyDescent="0.25">
      <c r="A419" s="4">
        <v>418</v>
      </c>
      <c r="B419" s="4">
        <v>0</v>
      </c>
      <c r="C419" s="4">
        <v>0</v>
      </c>
      <c r="D419" s="6">
        <v>0</v>
      </c>
      <c r="E419" s="4"/>
      <c r="F419" s="4"/>
      <c r="G419" s="4"/>
      <c r="H419" s="4"/>
      <c r="I419" s="4"/>
      <c r="J419" s="4"/>
      <c r="K419" s="4"/>
      <c r="L419" s="4"/>
    </row>
    <row r="420" spans="1:12" x14ac:dyDescent="0.25">
      <c r="A420" s="4">
        <v>419</v>
      </c>
      <c r="B420" s="4">
        <v>0</v>
      </c>
      <c r="C420" s="4">
        <v>0</v>
      </c>
      <c r="D420" s="6">
        <v>0</v>
      </c>
      <c r="E420" s="4"/>
      <c r="F420" s="4"/>
      <c r="G420" s="4"/>
      <c r="H420" s="4"/>
      <c r="I420" s="4"/>
      <c r="J420" s="4"/>
      <c r="K420" s="4"/>
      <c r="L420" s="4"/>
    </row>
    <row r="421" spans="1:12" x14ac:dyDescent="0.25">
      <c r="A421" s="4">
        <v>420</v>
      </c>
      <c r="B421" s="4">
        <v>38</v>
      </c>
      <c r="C421" s="4">
        <v>38</v>
      </c>
      <c r="D421" s="6">
        <v>3420</v>
      </c>
      <c r="E421" s="4">
        <v>0</v>
      </c>
      <c r="F421" s="4">
        <v>0</v>
      </c>
      <c r="G421" s="4">
        <v>0</v>
      </c>
      <c r="H421" s="4">
        <v>0</v>
      </c>
      <c r="I421" s="4">
        <v>0</v>
      </c>
      <c r="J421" s="4">
        <v>0</v>
      </c>
      <c r="K421" s="4">
        <v>0</v>
      </c>
      <c r="L421" s="4">
        <v>0</v>
      </c>
    </row>
    <row r="422" spans="1:12" x14ac:dyDescent="0.25">
      <c r="A422" s="4">
        <v>421</v>
      </c>
      <c r="B422" s="4">
        <v>36</v>
      </c>
      <c r="C422" s="4">
        <v>35</v>
      </c>
      <c r="D422" s="6">
        <v>3111</v>
      </c>
      <c r="E422" s="4">
        <v>10</v>
      </c>
      <c r="F422" s="4">
        <v>6</v>
      </c>
      <c r="G422" s="4">
        <v>0</v>
      </c>
      <c r="H422" s="4">
        <v>2</v>
      </c>
      <c r="I422" s="4">
        <v>10</v>
      </c>
      <c r="J422" s="4">
        <v>0</v>
      </c>
      <c r="K422" s="4" t="s">
        <v>135</v>
      </c>
      <c r="L422" s="4" t="s">
        <v>136</v>
      </c>
    </row>
    <row r="423" spans="1:12" x14ac:dyDescent="0.25">
      <c r="A423" s="4">
        <v>422</v>
      </c>
      <c r="B423" s="4">
        <v>30</v>
      </c>
      <c r="C423" s="4">
        <v>28</v>
      </c>
      <c r="D423" s="6">
        <v>2515</v>
      </c>
      <c r="E423" s="4">
        <v>1</v>
      </c>
      <c r="F423" s="4">
        <v>0</v>
      </c>
      <c r="G423" s="4">
        <v>0</v>
      </c>
      <c r="H423" s="4">
        <v>0</v>
      </c>
      <c r="I423" s="4">
        <v>9</v>
      </c>
      <c r="J423" s="4">
        <v>1</v>
      </c>
      <c r="K423" s="4" t="s">
        <v>186</v>
      </c>
      <c r="L423" s="4" t="s">
        <v>186</v>
      </c>
    </row>
    <row r="424" spans="1:12" x14ac:dyDescent="0.25">
      <c r="A424" s="4">
        <v>423</v>
      </c>
      <c r="B424" s="4">
        <v>30</v>
      </c>
      <c r="C424" s="4">
        <v>28</v>
      </c>
      <c r="D424" s="6">
        <v>2387</v>
      </c>
      <c r="E424" s="4">
        <v>1</v>
      </c>
      <c r="F424" s="4">
        <v>1</v>
      </c>
      <c r="G424" s="4">
        <v>0</v>
      </c>
      <c r="H424" s="4">
        <v>0</v>
      </c>
      <c r="I424" s="4">
        <v>9</v>
      </c>
      <c r="J424" s="4">
        <v>0</v>
      </c>
      <c r="K424" s="4" t="s">
        <v>149</v>
      </c>
      <c r="L424" s="4" t="s">
        <v>149</v>
      </c>
    </row>
    <row r="425" spans="1:12" x14ac:dyDescent="0.25">
      <c r="A425" s="4">
        <v>424</v>
      </c>
      <c r="B425" s="4">
        <v>30</v>
      </c>
      <c r="C425" s="4">
        <v>27</v>
      </c>
      <c r="D425" s="6">
        <v>2456</v>
      </c>
      <c r="E425" s="4">
        <v>18</v>
      </c>
      <c r="F425" s="4">
        <v>3</v>
      </c>
      <c r="G425" s="4">
        <v>3</v>
      </c>
      <c r="H425" s="4">
        <v>3</v>
      </c>
      <c r="I425" s="4">
        <v>8</v>
      </c>
      <c r="J425" s="4">
        <v>0</v>
      </c>
      <c r="K425" s="4" t="s">
        <v>215</v>
      </c>
      <c r="L425" s="4" t="s">
        <v>216</v>
      </c>
    </row>
    <row r="426" spans="1:12" x14ac:dyDescent="0.25">
      <c r="A426" s="4">
        <v>425</v>
      </c>
      <c r="B426" s="4">
        <v>28</v>
      </c>
      <c r="C426" s="4">
        <v>26</v>
      </c>
      <c r="D426" s="6">
        <v>2355</v>
      </c>
      <c r="E426" s="4">
        <v>0</v>
      </c>
      <c r="F426" s="4">
        <v>2</v>
      </c>
      <c r="G426" s="4">
        <v>0</v>
      </c>
      <c r="H426" s="4">
        <v>0</v>
      </c>
      <c r="I426" s="4">
        <v>4</v>
      </c>
      <c r="J426" s="4">
        <v>0</v>
      </c>
      <c r="K426" s="4" t="s">
        <v>152</v>
      </c>
      <c r="L426" s="4" t="s">
        <v>152</v>
      </c>
    </row>
    <row r="427" spans="1:12" x14ac:dyDescent="0.25">
      <c r="A427" s="4">
        <v>426</v>
      </c>
      <c r="B427" s="4">
        <v>28</v>
      </c>
      <c r="C427" s="4">
        <v>24</v>
      </c>
      <c r="D427" s="6">
        <v>2028</v>
      </c>
      <c r="E427" s="4">
        <v>4</v>
      </c>
      <c r="F427" s="4">
        <v>4</v>
      </c>
      <c r="G427" s="4">
        <v>0</v>
      </c>
      <c r="H427" s="4">
        <v>0</v>
      </c>
      <c r="I427" s="4">
        <v>5</v>
      </c>
      <c r="J427" s="4">
        <v>0</v>
      </c>
      <c r="K427" s="4" t="s">
        <v>149</v>
      </c>
      <c r="L427" s="4" t="s">
        <v>149</v>
      </c>
    </row>
    <row r="428" spans="1:12" x14ac:dyDescent="0.25">
      <c r="A428" s="4">
        <v>427</v>
      </c>
      <c r="B428" s="4">
        <v>29</v>
      </c>
      <c r="C428" s="4">
        <v>20</v>
      </c>
      <c r="D428" s="6">
        <v>1900</v>
      </c>
      <c r="E428" s="4">
        <v>3</v>
      </c>
      <c r="F428" s="4">
        <v>3</v>
      </c>
      <c r="G428" s="4">
        <v>0</v>
      </c>
      <c r="H428" s="4">
        <v>0</v>
      </c>
      <c r="I428" s="4">
        <v>0</v>
      </c>
      <c r="J428" s="4">
        <v>0</v>
      </c>
      <c r="K428" s="4" t="s">
        <v>191</v>
      </c>
      <c r="L428" s="4" t="s">
        <v>191</v>
      </c>
    </row>
    <row r="429" spans="1:12" x14ac:dyDescent="0.25">
      <c r="A429" s="4">
        <v>428</v>
      </c>
      <c r="B429" s="4">
        <v>22</v>
      </c>
      <c r="C429" s="4">
        <v>20</v>
      </c>
      <c r="D429" s="6">
        <v>1831</v>
      </c>
      <c r="E429" s="4">
        <v>1</v>
      </c>
      <c r="F429" s="4">
        <v>1</v>
      </c>
      <c r="G429" s="4">
        <v>0</v>
      </c>
      <c r="H429" s="4">
        <v>0</v>
      </c>
      <c r="I429" s="4">
        <v>0</v>
      </c>
      <c r="J429" s="4">
        <v>0</v>
      </c>
      <c r="K429" s="4" t="s">
        <v>147</v>
      </c>
      <c r="L429" s="4" t="s">
        <v>147</v>
      </c>
    </row>
    <row r="430" spans="1:12" x14ac:dyDescent="0.25">
      <c r="A430" s="4">
        <v>429</v>
      </c>
      <c r="B430" s="4">
        <v>20</v>
      </c>
      <c r="C430" s="4">
        <v>20</v>
      </c>
      <c r="D430" s="6">
        <v>1793</v>
      </c>
      <c r="E430" s="4">
        <v>0</v>
      </c>
      <c r="F430" s="4">
        <v>0</v>
      </c>
      <c r="G430" s="4">
        <v>0</v>
      </c>
      <c r="H430" s="4">
        <v>0</v>
      </c>
      <c r="I430" s="4">
        <v>2</v>
      </c>
      <c r="J430" s="4">
        <v>0</v>
      </c>
      <c r="K430" s="4" t="s">
        <v>154</v>
      </c>
      <c r="L430" s="4" t="s">
        <v>154</v>
      </c>
    </row>
    <row r="431" spans="1:12" x14ac:dyDescent="0.25">
      <c r="A431" s="4">
        <v>430</v>
      </c>
      <c r="B431" s="4">
        <v>24</v>
      </c>
      <c r="C431" s="4">
        <v>19</v>
      </c>
      <c r="D431" s="6">
        <v>1801</v>
      </c>
      <c r="E431" s="4">
        <v>0</v>
      </c>
      <c r="F431" s="4">
        <v>0</v>
      </c>
      <c r="G431" s="4">
        <v>0</v>
      </c>
      <c r="H431" s="4">
        <v>0</v>
      </c>
      <c r="I431" s="4">
        <v>4</v>
      </c>
      <c r="J431" s="4">
        <v>0</v>
      </c>
      <c r="K431" s="4" t="s">
        <v>141</v>
      </c>
      <c r="L431" s="4" t="s">
        <v>141</v>
      </c>
    </row>
    <row r="432" spans="1:12" x14ac:dyDescent="0.25">
      <c r="A432" s="4">
        <v>431</v>
      </c>
      <c r="B432" s="4">
        <v>20</v>
      </c>
      <c r="C432" s="4">
        <v>19</v>
      </c>
      <c r="D432" s="6">
        <v>1601</v>
      </c>
      <c r="E432" s="4">
        <v>0</v>
      </c>
      <c r="F432" s="4">
        <v>3</v>
      </c>
      <c r="G432" s="4">
        <v>0</v>
      </c>
      <c r="H432" s="4">
        <v>0</v>
      </c>
      <c r="I432" s="4">
        <v>8</v>
      </c>
      <c r="J432" s="4">
        <v>0</v>
      </c>
      <c r="K432" s="4" t="s">
        <v>154</v>
      </c>
      <c r="L432" s="4" t="s">
        <v>154</v>
      </c>
    </row>
    <row r="433" spans="1:12" x14ac:dyDescent="0.25">
      <c r="A433" s="4">
        <v>432</v>
      </c>
      <c r="B433" s="4">
        <v>21</v>
      </c>
      <c r="C433" s="4">
        <v>18</v>
      </c>
      <c r="D433" s="6">
        <v>1660</v>
      </c>
      <c r="E433" s="4">
        <v>0</v>
      </c>
      <c r="F433" s="4">
        <v>4</v>
      </c>
      <c r="G433" s="4">
        <v>0</v>
      </c>
      <c r="H433" s="4">
        <v>0</v>
      </c>
      <c r="I433" s="4">
        <v>1</v>
      </c>
      <c r="J433" s="4">
        <v>0</v>
      </c>
      <c r="K433" s="4" t="s">
        <v>148</v>
      </c>
      <c r="L433" s="4" t="s">
        <v>148</v>
      </c>
    </row>
    <row r="434" spans="1:12" x14ac:dyDescent="0.25">
      <c r="A434" s="4">
        <v>433</v>
      </c>
      <c r="B434" s="4">
        <v>23</v>
      </c>
      <c r="C434" s="4">
        <v>16</v>
      </c>
      <c r="D434" s="6">
        <v>1382</v>
      </c>
      <c r="E434" s="4">
        <v>0</v>
      </c>
      <c r="F434" s="4">
        <v>4</v>
      </c>
      <c r="G434" s="4">
        <v>0</v>
      </c>
      <c r="H434" s="4">
        <v>0</v>
      </c>
      <c r="I434" s="4">
        <v>3</v>
      </c>
      <c r="J434" s="4">
        <v>0</v>
      </c>
      <c r="K434" s="4" t="s">
        <v>154</v>
      </c>
      <c r="L434" s="4" t="s">
        <v>154</v>
      </c>
    </row>
    <row r="435" spans="1:12" x14ac:dyDescent="0.25">
      <c r="A435" s="4">
        <v>434</v>
      </c>
      <c r="B435" s="4">
        <v>20</v>
      </c>
      <c r="C435" s="4">
        <v>16</v>
      </c>
      <c r="D435" s="6">
        <v>1349</v>
      </c>
      <c r="E435" s="4">
        <v>1</v>
      </c>
      <c r="F435" s="4">
        <v>9</v>
      </c>
      <c r="G435" s="4">
        <v>0</v>
      </c>
      <c r="H435" s="4">
        <v>0</v>
      </c>
      <c r="I435" s="4">
        <v>7</v>
      </c>
      <c r="J435" s="4">
        <v>1</v>
      </c>
      <c r="K435" s="4" t="s">
        <v>157</v>
      </c>
      <c r="L435" s="4" t="s">
        <v>157</v>
      </c>
    </row>
    <row r="436" spans="1:12" x14ac:dyDescent="0.25">
      <c r="A436" s="4">
        <v>435</v>
      </c>
      <c r="B436" s="4">
        <v>18</v>
      </c>
      <c r="C436" s="4">
        <v>16</v>
      </c>
      <c r="D436" s="6">
        <v>1271</v>
      </c>
      <c r="E436" s="4">
        <v>5</v>
      </c>
      <c r="F436" s="4">
        <v>1</v>
      </c>
      <c r="G436" s="4">
        <v>0</v>
      </c>
      <c r="H436" s="4">
        <v>0</v>
      </c>
      <c r="I436" s="4">
        <v>1</v>
      </c>
      <c r="J436" s="4">
        <v>0</v>
      </c>
      <c r="K436" s="4" t="s">
        <v>208</v>
      </c>
      <c r="L436" s="4" t="s">
        <v>208</v>
      </c>
    </row>
    <row r="437" spans="1:12" x14ac:dyDescent="0.25">
      <c r="A437" s="4">
        <v>436</v>
      </c>
      <c r="B437" s="4">
        <v>21</v>
      </c>
      <c r="C437" s="4">
        <v>14</v>
      </c>
      <c r="D437" s="6">
        <v>1214</v>
      </c>
      <c r="E437" s="4">
        <v>2</v>
      </c>
      <c r="F437" s="4">
        <v>2</v>
      </c>
      <c r="G437" s="4">
        <v>0</v>
      </c>
      <c r="H437" s="4">
        <v>0</v>
      </c>
      <c r="I437" s="4">
        <v>0</v>
      </c>
      <c r="J437" s="4">
        <v>0</v>
      </c>
      <c r="K437" s="4">
        <v>3</v>
      </c>
      <c r="L437" s="4">
        <v>3</v>
      </c>
    </row>
    <row r="438" spans="1:12" x14ac:dyDescent="0.25">
      <c r="A438" s="4">
        <v>437</v>
      </c>
      <c r="B438" s="4">
        <v>25</v>
      </c>
      <c r="C438" s="4">
        <v>13</v>
      </c>
      <c r="D438" s="6">
        <v>1235</v>
      </c>
      <c r="E438" s="4">
        <v>4</v>
      </c>
      <c r="F438" s="4">
        <v>2</v>
      </c>
      <c r="G438" s="4">
        <v>0</v>
      </c>
      <c r="H438" s="4">
        <v>0</v>
      </c>
      <c r="I438" s="4">
        <v>2</v>
      </c>
      <c r="J438" s="4">
        <v>0</v>
      </c>
      <c r="K438" s="4" t="s">
        <v>157</v>
      </c>
      <c r="L438" s="4" t="s">
        <v>157</v>
      </c>
    </row>
    <row r="439" spans="1:12" x14ac:dyDescent="0.25">
      <c r="A439" s="4">
        <v>438</v>
      </c>
      <c r="B439" s="4">
        <v>15</v>
      </c>
      <c r="C439" s="4">
        <v>7</v>
      </c>
      <c r="D439" s="6">
        <v>766</v>
      </c>
      <c r="E439" s="4">
        <v>2</v>
      </c>
      <c r="F439" s="4">
        <v>1</v>
      </c>
      <c r="G439" s="4">
        <v>0</v>
      </c>
      <c r="H439" s="4">
        <v>0</v>
      </c>
      <c r="I439" s="4">
        <v>0</v>
      </c>
      <c r="J439" s="4">
        <v>0</v>
      </c>
      <c r="K439" s="4" t="s">
        <v>193</v>
      </c>
      <c r="L439" s="4" t="s">
        <v>193</v>
      </c>
    </row>
    <row r="440" spans="1:12" x14ac:dyDescent="0.25">
      <c r="A440" s="4">
        <v>439</v>
      </c>
      <c r="B440" s="4">
        <v>4</v>
      </c>
      <c r="C440" s="4">
        <v>3</v>
      </c>
      <c r="D440" s="6">
        <v>217</v>
      </c>
      <c r="E440" s="4">
        <v>0</v>
      </c>
      <c r="F440" s="4">
        <v>0</v>
      </c>
      <c r="G440" s="4">
        <v>0</v>
      </c>
      <c r="H440" s="4">
        <v>0</v>
      </c>
      <c r="I440" s="4">
        <v>1</v>
      </c>
      <c r="J440" s="4">
        <v>0</v>
      </c>
      <c r="K440" s="4">
        <v>0</v>
      </c>
      <c r="L440" s="4">
        <v>0</v>
      </c>
    </row>
    <row r="441" spans="1:12" x14ac:dyDescent="0.25">
      <c r="A441" s="4">
        <v>440</v>
      </c>
      <c r="B441" s="4">
        <v>16</v>
      </c>
      <c r="C441" s="4">
        <v>2</v>
      </c>
      <c r="D441" s="6">
        <v>367</v>
      </c>
      <c r="E441" s="4">
        <v>2</v>
      </c>
      <c r="F441" s="4">
        <v>0</v>
      </c>
      <c r="G441" s="4">
        <v>0</v>
      </c>
      <c r="H441" s="4">
        <v>0</v>
      </c>
      <c r="I441" s="4">
        <v>1</v>
      </c>
      <c r="J441" s="4">
        <v>0</v>
      </c>
      <c r="K441" s="4" t="s">
        <v>141</v>
      </c>
      <c r="L441" s="4" t="s">
        <v>141</v>
      </c>
    </row>
    <row r="442" spans="1:12" x14ac:dyDescent="0.25">
      <c r="A442" s="4">
        <v>441</v>
      </c>
      <c r="B442" s="4">
        <v>7</v>
      </c>
      <c r="C442" s="4">
        <v>2</v>
      </c>
      <c r="D442" s="6">
        <v>235</v>
      </c>
      <c r="E442" s="4">
        <v>0</v>
      </c>
      <c r="F442" s="4">
        <v>0</v>
      </c>
      <c r="G442" s="4">
        <v>0</v>
      </c>
      <c r="H442" s="4">
        <v>0</v>
      </c>
      <c r="I442" s="4">
        <v>0</v>
      </c>
      <c r="J442" s="4">
        <v>0</v>
      </c>
      <c r="K442" s="4" t="s">
        <v>152</v>
      </c>
      <c r="L442" s="4" t="s">
        <v>152</v>
      </c>
    </row>
    <row r="443" spans="1:12" x14ac:dyDescent="0.25">
      <c r="A443" s="4">
        <v>442</v>
      </c>
      <c r="B443" s="4">
        <v>8</v>
      </c>
      <c r="C443" s="4">
        <v>2</v>
      </c>
      <c r="D443" s="6">
        <v>212</v>
      </c>
      <c r="E443" s="4">
        <v>1</v>
      </c>
      <c r="F443" s="4">
        <v>0</v>
      </c>
      <c r="G443" s="4">
        <v>0</v>
      </c>
      <c r="H443" s="4">
        <v>0</v>
      </c>
      <c r="I443" s="4">
        <v>0</v>
      </c>
      <c r="J443" s="4">
        <v>0</v>
      </c>
      <c r="K443" s="4" t="s">
        <v>166</v>
      </c>
      <c r="L443" s="4" t="s">
        <v>166</v>
      </c>
    </row>
    <row r="444" spans="1:12" x14ac:dyDescent="0.25">
      <c r="A444" s="4">
        <v>443</v>
      </c>
      <c r="B444" s="4">
        <v>4</v>
      </c>
      <c r="C444" s="4">
        <v>2</v>
      </c>
      <c r="D444" s="6">
        <v>163</v>
      </c>
      <c r="E444" s="4">
        <v>0</v>
      </c>
      <c r="F444" s="4">
        <v>0</v>
      </c>
      <c r="G444" s="4">
        <v>0</v>
      </c>
      <c r="H444" s="4">
        <v>0</v>
      </c>
      <c r="I444" s="4">
        <v>0</v>
      </c>
      <c r="J444" s="4">
        <v>0</v>
      </c>
      <c r="K444" s="4">
        <v>0</v>
      </c>
      <c r="L444" s="4">
        <v>0</v>
      </c>
    </row>
    <row r="445" spans="1:12" x14ac:dyDescent="0.25">
      <c r="A445" s="4">
        <v>444</v>
      </c>
      <c r="B445" s="4">
        <v>2</v>
      </c>
      <c r="C445" s="4">
        <v>2</v>
      </c>
      <c r="D445" s="6">
        <v>126</v>
      </c>
      <c r="E445" s="4">
        <v>0</v>
      </c>
      <c r="F445" s="4">
        <v>0</v>
      </c>
      <c r="G445" s="4">
        <v>0</v>
      </c>
      <c r="H445" s="4">
        <v>0</v>
      </c>
      <c r="I445" s="4">
        <v>0</v>
      </c>
      <c r="J445" s="4">
        <v>0</v>
      </c>
      <c r="K445" s="4" t="s">
        <v>154</v>
      </c>
      <c r="L445" s="4" t="s">
        <v>154</v>
      </c>
    </row>
    <row r="446" spans="1:12" x14ac:dyDescent="0.25">
      <c r="A446" s="4">
        <v>445</v>
      </c>
      <c r="B446" s="4">
        <v>2</v>
      </c>
      <c r="C446" s="4">
        <v>1</v>
      </c>
      <c r="D446" s="6">
        <v>68</v>
      </c>
      <c r="E446" s="4">
        <v>0</v>
      </c>
      <c r="F446" s="4">
        <v>0</v>
      </c>
      <c r="G446" s="4">
        <v>0</v>
      </c>
      <c r="H446" s="4">
        <v>0</v>
      </c>
      <c r="I446" s="4">
        <v>2</v>
      </c>
      <c r="J446" s="4">
        <v>0</v>
      </c>
      <c r="K446" s="4" t="s">
        <v>156</v>
      </c>
      <c r="L446" s="4" t="s">
        <v>156</v>
      </c>
    </row>
    <row r="447" spans="1:12" x14ac:dyDescent="0.25">
      <c r="A447" s="4">
        <v>446</v>
      </c>
      <c r="B447" s="4">
        <v>8</v>
      </c>
      <c r="C447" s="4">
        <v>0</v>
      </c>
      <c r="D447" s="6">
        <v>75</v>
      </c>
      <c r="E447" s="4">
        <v>1</v>
      </c>
      <c r="F447" s="4">
        <v>0</v>
      </c>
      <c r="G447" s="4">
        <v>0</v>
      </c>
      <c r="H447" s="4">
        <v>0</v>
      </c>
      <c r="I447" s="4">
        <v>0</v>
      </c>
      <c r="J447" s="4">
        <v>0</v>
      </c>
      <c r="K447" s="4" t="s">
        <v>141</v>
      </c>
      <c r="L447" s="4" t="s">
        <v>141</v>
      </c>
    </row>
    <row r="448" spans="1:12" x14ac:dyDescent="0.25">
      <c r="A448" s="4">
        <v>447</v>
      </c>
      <c r="B448" s="4">
        <v>1</v>
      </c>
      <c r="C448" s="4">
        <v>0</v>
      </c>
      <c r="D448" s="6">
        <v>16</v>
      </c>
      <c r="E448" s="4">
        <v>0</v>
      </c>
      <c r="F448" s="4">
        <v>0</v>
      </c>
      <c r="G448" s="4">
        <v>0</v>
      </c>
      <c r="H448" s="4">
        <v>0</v>
      </c>
      <c r="I448" s="4">
        <v>0</v>
      </c>
      <c r="J448" s="4">
        <v>0</v>
      </c>
      <c r="K448" s="4">
        <v>0</v>
      </c>
      <c r="L448" s="4">
        <v>0</v>
      </c>
    </row>
    <row r="449" spans="1:12" x14ac:dyDescent="0.25">
      <c r="A449" s="4">
        <v>448</v>
      </c>
      <c r="B449" s="4">
        <v>2</v>
      </c>
      <c r="C449" s="4">
        <v>0</v>
      </c>
      <c r="D449" s="6">
        <v>13</v>
      </c>
      <c r="E449" s="4">
        <v>0</v>
      </c>
      <c r="F449" s="4">
        <v>0</v>
      </c>
      <c r="G449" s="4">
        <v>0</v>
      </c>
      <c r="H449" s="4">
        <v>0</v>
      </c>
      <c r="I449" s="4">
        <v>0</v>
      </c>
      <c r="J449" s="4">
        <v>0</v>
      </c>
      <c r="K449" s="4">
        <v>0</v>
      </c>
      <c r="L449" s="4">
        <v>0</v>
      </c>
    </row>
    <row r="450" spans="1:12" x14ac:dyDescent="0.25">
      <c r="A450" s="4">
        <v>449</v>
      </c>
      <c r="B450" s="4">
        <v>0</v>
      </c>
      <c r="C450" s="4">
        <v>0</v>
      </c>
      <c r="D450" s="6">
        <v>0</v>
      </c>
      <c r="E450" s="4"/>
      <c r="F450" s="4"/>
      <c r="G450" s="4"/>
      <c r="H450" s="4"/>
      <c r="I450" s="4"/>
      <c r="J450" s="4"/>
      <c r="K450" s="4"/>
      <c r="L450" s="4"/>
    </row>
    <row r="451" spans="1:12" x14ac:dyDescent="0.25">
      <c r="A451" s="4">
        <v>450</v>
      </c>
      <c r="B451" s="4">
        <v>0</v>
      </c>
      <c r="C451" s="4">
        <v>0</v>
      </c>
      <c r="D451" s="6">
        <v>0</v>
      </c>
      <c r="E451" s="4"/>
      <c r="F451" s="4"/>
      <c r="G451" s="4"/>
      <c r="H451" s="4"/>
      <c r="I451" s="4"/>
      <c r="J451" s="4"/>
      <c r="K451" s="4"/>
      <c r="L451" s="4"/>
    </row>
    <row r="452" spans="1:12" x14ac:dyDescent="0.25">
      <c r="A452" s="4">
        <v>451</v>
      </c>
      <c r="B452" s="4">
        <v>0</v>
      </c>
      <c r="C452" s="4">
        <v>0</v>
      </c>
      <c r="D452" s="6">
        <v>0</v>
      </c>
      <c r="E452" s="4"/>
      <c r="F452" s="4"/>
      <c r="G452" s="4"/>
      <c r="H452" s="4"/>
      <c r="I452" s="4"/>
      <c r="J452" s="4"/>
      <c r="K452" s="4"/>
      <c r="L452" s="4"/>
    </row>
    <row r="453" spans="1:12" x14ac:dyDescent="0.25">
      <c r="A453" s="4">
        <v>452</v>
      </c>
      <c r="B453" s="4">
        <v>0</v>
      </c>
      <c r="C453" s="4">
        <v>0</v>
      </c>
      <c r="D453" s="6">
        <v>0</v>
      </c>
      <c r="E453" s="4"/>
      <c r="F453" s="4"/>
      <c r="G453" s="4"/>
      <c r="H453" s="4"/>
      <c r="I453" s="4"/>
      <c r="J453" s="4"/>
      <c r="K453" s="4"/>
      <c r="L453" s="4"/>
    </row>
    <row r="454" spans="1:12" x14ac:dyDescent="0.25">
      <c r="A454" s="4">
        <v>453</v>
      </c>
      <c r="B454" s="4">
        <v>0</v>
      </c>
      <c r="C454" s="4">
        <v>0</v>
      </c>
      <c r="D454" s="6">
        <v>0</v>
      </c>
      <c r="E454" s="4"/>
      <c r="F454" s="4"/>
      <c r="G454" s="4"/>
      <c r="H454" s="4"/>
      <c r="I454" s="4"/>
      <c r="J454" s="4"/>
      <c r="K454" s="4"/>
      <c r="L454" s="4"/>
    </row>
    <row r="455" spans="1:12" x14ac:dyDescent="0.25">
      <c r="A455" s="4">
        <v>454</v>
      </c>
      <c r="B455" s="4">
        <v>0</v>
      </c>
      <c r="C455" s="4">
        <v>0</v>
      </c>
      <c r="D455" s="6">
        <v>0</v>
      </c>
      <c r="E455" s="4"/>
      <c r="F455" s="4"/>
      <c r="G455" s="4"/>
      <c r="H455" s="4"/>
      <c r="I455" s="4"/>
      <c r="J455" s="4"/>
      <c r="K455" s="4"/>
      <c r="L455" s="4"/>
    </row>
    <row r="456" spans="1:12" x14ac:dyDescent="0.25">
      <c r="A456" s="4">
        <v>455</v>
      </c>
      <c r="B456" s="4">
        <v>0</v>
      </c>
      <c r="C456" s="4">
        <v>0</v>
      </c>
      <c r="D456" s="6">
        <v>0</v>
      </c>
      <c r="E456" s="4"/>
      <c r="F456" s="4"/>
      <c r="G456" s="4"/>
      <c r="H456" s="4"/>
      <c r="I456" s="4"/>
      <c r="J456" s="4"/>
      <c r="K456" s="4"/>
      <c r="L456" s="4"/>
    </row>
    <row r="457" spans="1:12" x14ac:dyDescent="0.25">
      <c r="A457" s="4">
        <v>456</v>
      </c>
      <c r="B457" s="4">
        <v>35</v>
      </c>
      <c r="C457" s="4">
        <v>31</v>
      </c>
      <c r="D457" s="6">
        <v>2804</v>
      </c>
      <c r="E457" s="4">
        <v>5</v>
      </c>
      <c r="F457" s="4">
        <v>5</v>
      </c>
      <c r="G457" s="4">
        <v>0</v>
      </c>
      <c r="H457" s="4">
        <v>0</v>
      </c>
      <c r="I457" s="4">
        <v>6</v>
      </c>
      <c r="J457" s="4">
        <v>0</v>
      </c>
      <c r="K457" s="4" t="s">
        <v>194</v>
      </c>
      <c r="L457" s="4" t="s">
        <v>194</v>
      </c>
    </row>
    <row r="458" spans="1:12" x14ac:dyDescent="0.25">
      <c r="A458" s="4">
        <v>457</v>
      </c>
      <c r="B458" s="4">
        <v>35</v>
      </c>
      <c r="C458" s="4">
        <v>30</v>
      </c>
      <c r="D458" s="6">
        <v>2558</v>
      </c>
      <c r="E458" s="4">
        <v>4</v>
      </c>
      <c r="F458" s="4">
        <v>1</v>
      </c>
      <c r="G458" s="4">
        <v>0</v>
      </c>
      <c r="H458" s="4">
        <v>0</v>
      </c>
      <c r="I458" s="4">
        <v>8</v>
      </c>
      <c r="J458" s="4">
        <v>0</v>
      </c>
      <c r="K458" s="4" t="s">
        <v>151</v>
      </c>
      <c r="L458" s="4" t="s">
        <v>151</v>
      </c>
    </row>
    <row r="459" spans="1:12" x14ac:dyDescent="0.25">
      <c r="A459" s="4">
        <v>458</v>
      </c>
      <c r="B459" s="4">
        <v>26</v>
      </c>
      <c r="C459" s="4">
        <v>26</v>
      </c>
      <c r="D459" s="6">
        <v>2340</v>
      </c>
      <c r="E459" s="4">
        <v>0</v>
      </c>
      <c r="F459" s="4">
        <v>0</v>
      </c>
      <c r="G459" s="4">
        <v>0</v>
      </c>
      <c r="H459" s="4">
        <v>0</v>
      </c>
      <c r="I459" s="4">
        <v>1</v>
      </c>
      <c r="J459" s="4">
        <v>0</v>
      </c>
      <c r="K459" s="4">
        <v>0</v>
      </c>
      <c r="L459" s="4">
        <v>0</v>
      </c>
    </row>
    <row r="460" spans="1:12" x14ac:dyDescent="0.25">
      <c r="A460" s="4">
        <v>459</v>
      </c>
      <c r="B460" s="4">
        <v>25</v>
      </c>
      <c r="C460" s="4">
        <v>25</v>
      </c>
      <c r="D460" s="6">
        <v>2158</v>
      </c>
      <c r="E460" s="4">
        <v>2</v>
      </c>
      <c r="F460" s="4">
        <v>2</v>
      </c>
      <c r="G460" s="4">
        <v>0</v>
      </c>
      <c r="H460" s="4">
        <v>0</v>
      </c>
      <c r="I460" s="4">
        <v>4</v>
      </c>
      <c r="J460" s="4">
        <v>0</v>
      </c>
      <c r="K460" s="4" t="s">
        <v>179</v>
      </c>
      <c r="L460" s="4" t="s">
        <v>179</v>
      </c>
    </row>
    <row r="461" spans="1:12" x14ac:dyDescent="0.25">
      <c r="A461" s="4">
        <v>460</v>
      </c>
      <c r="B461" s="4">
        <v>29</v>
      </c>
      <c r="C461" s="4">
        <v>24</v>
      </c>
      <c r="D461" s="6">
        <v>2038</v>
      </c>
      <c r="E461" s="4">
        <v>2</v>
      </c>
      <c r="F461" s="4">
        <v>0</v>
      </c>
      <c r="G461" s="4">
        <v>0</v>
      </c>
      <c r="H461" s="4">
        <v>0</v>
      </c>
      <c r="I461" s="4">
        <v>0</v>
      </c>
      <c r="J461" s="4">
        <v>0</v>
      </c>
      <c r="K461" s="4" t="s">
        <v>217</v>
      </c>
      <c r="L461" s="4" t="s">
        <v>217</v>
      </c>
    </row>
    <row r="462" spans="1:12" x14ac:dyDescent="0.25">
      <c r="A462" s="4">
        <v>461</v>
      </c>
      <c r="B462" s="4">
        <v>26</v>
      </c>
      <c r="C462" s="4">
        <v>22</v>
      </c>
      <c r="D462" s="6">
        <v>2058</v>
      </c>
      <c r="E462" s="4">
        <v>1</v>
      </c>
      <c r="F462" s="4">
        <v>0</v>
      </c>
      <c r="G462" s="4">
        <v>0</v>
      </c>
      <c r="H462" s="4">
        <v>0</v>
      </c>
      <c r="I462" s="4">
        <v>5</v>
      </c>
      <c r="J462" s="4">
        <v>0</v>
      </c>
      <c r="K462" s="4" t="s">
        <v>168</v>
      </c>
      <c r="L462" s="4" t="s">
        <v>168</v>
      </c>
    </row>
    <row r="463" spans="1:12" x14ac:dyDescent="0.25">
      <c r="A463" s="4">
        <v>462</v>
      </c>
      <c r="B463" s="4">
        <v>24</v>
      </c>
      <c r="C463" s="4">
        <v>22</v>
      </c>
      <c r="D463" s="6">
        <v>1983</v>
      </c>
      <c r="E463" s="4">
        <v>2</v>
      </c>
      <c r="F463" s="4">
        <v>1</v>
      </c>
      <c r="G463" s="4">
        <v>0</v>
      </c>
      <c r="H463" s="4">
        <v>0</v>
      </c>
      <c r="I463" s="4">
        <v>7</v>
      </c>
      <c r="J463" s="4">
        <v>1</v>
      </c>
      <c r="K463" s="4" t="s">
        <v>172</v>
      </c>
      <c r="L463" s="4" t="s">
        <v>172</v>
      </c>
    </row>
    <row r="464" spans="1:12" x14ac:dyDescent="0.25">
      <c r="A464" s="4">
        <v>463</v>
      </c>
      <c r="B464" s="4">
        <v>30</v>
      </c>
      <c r="C464" s="4">
        <v>19</v>
      </c>
      <c r="D464" s="6">
        <v>1716</v>
      </c>
      <c r="E464" s="4">
        <v>1</v>
      </c>
      <c r="F464" s="4">
        <v>0</v>
      </c>
      <c r="G464" s="4">
        <v>0</v>
      </c>
      <c r="H464" s="4">
        <v>0</v>
      </c>
      <c r="I464" s="4">
        <v>2</v>
      </c>
      <c r="J464" s="4">
        <v>0</v>
      </c>
      <c r="K464" s="4" t="s">
        <v>195</v>
      </c>
      <c r="L464" s="4" t="s">
        <v>195</v>
      </c>
    </row>
    <row r="465" spans="1:12" x14ac:dyDescent="0.25">
      <c r="A465" s="4">
        <v>464</v>
      </c>
      <c r="B465" s="4">
        <v>20</v>
      </c>
      <c r="C465" s="4">
        <v>18</v>
      </c>
      <c r="D465" s="6">
        <v>1634</v>
      </c>
      <c r="E465" s="4">
        <v>0</v>
      </c>
      <c r="F465" s="4">
        <v>1</v>
      </c>
      <c r="G465" s="4">
        <v>0</v>
      </c>
      <c r="H465" s="4">
        <v>0</v>
      </c>
      <c r="I465" s="4">
        <v>5</v>
      </c>
      <c r="J465" s="4">
        <v>0</v>
      </c>
      <c r="K465" s="4" t="s">
        <v>154</v>
      </c>
      <c r="L465" s="4" t="s">
        <v>154</v>
      </c>
    </row>
    <row r="466" spans="1:12" x14ac:dyDescent="0.25">
      <c r="A466" s="4">
        <v>465</v>
      </c>
      <c r="B466" s="4">
        <v>27</v>
      </c>
      <c r="C466" s="4">
        <v>18</v>
      </c>
      <c r="D466" s="6">
        <v>1465</v>
      </c>
      <c r="E466" s="4">
        <v>2</v>
      </c>
      <c r="F466" s="4">
        <v>3</v>
      </c>
      <c r="G466" s="4">
        <v>0</v>
      </c>
      <c r="H466" s="4">
        <v>0</v>
      </c>
      <c r="I466" s="4">
        <v>3</v>
      </c>
      <c r="J466" s="4">
        <v>0</v>
      </c>
      <c r="K466" s="4" t="s">
        <v>187</v>
      </c>
      <c r="L466" s="4" t="s">
        <v>187</v>
      </c>
    </row>
    <row r="467" spans="1:12" x14ac:dyDescent="0.25">
      <c r="A467" s="4">
        <v>466</v>
      </c>
      <c r="B467" s="4">
        <v>16</v>
      </c>
      <c r="C467" s="4">
        <v>16</v>
      </c>
      <c r="D467" s="6">
        <v>1440</v>
      </c>
      <c r="E467" s="4">
        <v>0</v>
      </c>
      <c r="F467" s="4">
        <v>1</v>
      </c>
      <c r="G467" s="4">
        <v>0</v>
      </c>
      <c r="H467" s="4">
        <v>0</v>
      </c>
      <c r="I467" s="4">
        <v>4</v>
      </c>
      <c r="J467" s="4">
        <v>0</v>
      </c>
      <c r="K467" s="4" t="s">
        <v>148</v>
      </c>
      <c r="L467" s="4" t="s">
        <v>148</v>
      </c>
    </row>
    <row r="468" spans="1:12" x14ac:dyDescent="0.25">
      <c r="A468" s="4">
        <v>467</v>
      </c>
      <c r="B468" s="4">
        <v>16</v>
      </c>
      <c r="C468" s="4">
        <v>16</v>
      </c>
      <c r="D468" s="6">
        <v>1440</v>
      </c>
      <c r="E468" s="4">
        <v>0</v>
      </c>
      <c r="F468" s="4">
        <v>0</v>
      </c>
      <c r="G468" s="4">
        <v>0</v>
      </c>
      <c r="H468" s="4">
        <v>0</v>
      </c>
      <c r="I468" s="4">
        <v>1</v>
      </c>
      <c r="J468" s="4">
        <v>0</v>
      </c>
      <c r="K468" s="4" t="s">
        <v>152</v>
      </c>
      <c r="L468" s="4" t="s">
        <v>152</v>
      </c>
    </row>
    <row r="469" spans="1:12" x14ac:dyDescent="0.25">
      <c r="A469" s="4">
        <v>468</v>
      </c>
      <c r="B469" s="4">
        <v>18</v>
      </c>
      <c r="C469" s="4">
        <v>16</v>
      </c>
      <c r="D469" s="6">
        <v>1386</v>
      </c>
      <c r="E469" s="4">
        <v>8</v>
      </c>
      <c r="F469" s="4">
        <v>0</v>
      </c>
      <c r="G469" s="4">
        <v>2</v>
      </c>
      <c r="H469" s="4">
        <v>2</v>
      </c>
      <c r="I469" s="4">
        <v>4</v>
      </c>
      <c r="J469" s="4">
        <v>0</v>
      </c>
      <c r="K469" s="4" t="s">
        <v>144</v>
      </c>
      <c r="L469" s="4">
        <v>5</v>
      </c>
    </row>
    <row r="470" spans="1:12" x14ac:dyDescent="0.25">
      <c r="A470" s="4">
        <v>469</v>
      </c>
      <c r="B470" s="4">
        <v>24</v>
      </c>
      <c r="C470" s="4">
        <v>15</v>
      </c>
      <c r="D470" s="6">
        <v>1464</v>
      </c>
      <c r="E470" s="4">
        <v>1</v>
      </c>
      <c r="F470" s="4">
        <v>1</v>
      </c>
      <c r="G470" s="4">
        <v>0</v>
      </c>
      <c r="H470" s="4">
        <v>0</v>
      </c>
      <c r="I470" s="4">
        <v>1</v>
      </c>
      <c r="J470" s="4">
        <v>0</v>
      </c>
      <c r="K470" s="4" t="s">
        <v>139</v>
      </c>
      <c r="L470" s="4" t="s">
        <v>139</v>
      </c>
    </row>
    <row r="471" spans="1:12" x14ac:dyDescent="0.25">
      <c r="A471" s="4">
        <v>470</v>
      </c>
      <c r="B471" s="4">
        <v>17</v>
      </c>
      <c r="C471" s="4">
        <v>15</v>
      </c>
      <c r="D471" s="6">
        <v>1327</v>
      </c>
      <c r="E471" s="4">
        <v>2</v>
      </c>
      <c r="F471" s="4">
        <v>0</v>
      </c>
      <c r="G471" s="4">
        <v>1</v>
      </c>
      <c r="H471" s="4">
        <v>1</v>
      </c>
      <c r="I471" s="4">
        <v>0</v>
      </c>
      <c r="J471" s="4">
        <v>0</v>
      </c>
      <c r="K471" s="4" t="s">
        <v>155</v>
      </c>
      <c r="L471" s="4" t="s">
        <v>195</v>
      </c>
    </row>
    <row r="472" spans="1:12" x14ac:dyDescent="0.25">
      <c r="A472" s="4">
        <v>471</v>
      </c>
      <c r="B472" s="4">
        <v>19</v>
      </c>
      <c r="C472" s="4">
        <v>15</v>
      </c>
      <c r="D472" s="6">
        <v>1257</v>
      </c>
      <c r="E472" s="4">
        <v>1</v>
      </c>
      <c r="F472" s="4">
        <v>2</v>
      </c>
      <c r="G472" s="4">
        <v>0</v>
      </c>
      <c r="H472" s="4">
        <v>0</v>
      </c>
      <c r="I472" s="4">
        <v>5</v>
      </c>
      <c r="J472" s="4">
        <v>0</v>
      </c>
      <c r="K472" s="4" t="s">
        <v>148</v>
      </c>
      <c r="L472" s="4" t="s">
        <v>148</v>
      </c>
    </row>
    <row r="473" spans="1:12" x14ac:dyDescent="0.25">
      <c r="A473" s="4">
        <v>472</v>
      </c>
      <c r="B473" s="4">
        <v>18</v>
      </c>
      <c r="C473" s="4">
        <v>14</v>
      </c>
      <c r="D473" s="6">
        <v>1337</v>
      </c>
      <c r="E473" s="4">
        <v>0</v>
      </c>
      <c r="F473" s="4">
        <v>2</v>
      </c>
      <c r="G473" s="4">
        <v>0</v>
      </c>
      <c r="H473" s="4">
        <v>0</v>
      </c>
      <c r="I473" s="4">
        <v>5</v>
      </c>
      <c r="J473" s="4">
        <v>0</v>
      </c>
      <c r="K473" s="4" t="s">
        <v>166</v>
      </c>
      <c r="L473" s="4" t="s">
        <v>166</v>
      </c>
    </row>
    <row r="474" spans="1:12" x14ac:dyDescent="0.25">
      <c r="A474" s="4">
        <v>473</v>
      </c>
      <c r="B474" s="4">
        <v>33</v>
      </c>
      <c r="C474" s="4">
        <v>13</v>
      </c>
      <c r="D474" s="6">
        <v>1473</v>
      </c>
      <c r="E474" s="4">
        <v>1</v>
      </c>
      <c r="F474" s="4">
        <v>2</v>
      </c>
      <c r="G474" s="4">
        <v>0</v>
      </c>
      <c r="H474" s="4">
        <v>0</v>
      </c>
      <c r="I474" s="4">
        <v>4</v>
      </c>
      <c r="J474" s="4">
        <v>0</v>
      </c>
      <c r="K474" s="4" t="s">
        <v>155</v>
      </c>
      <c r="L474" s="4" t="s">
        <v>155</v>
      </c>
    </row>
    <row r="475" spans="1:12" x14ac:dyDescent="0.25">
      <c r="A475" s="4">
        <v>474</v>
      </c>
      <c r="B475" s="4">
        <v>13</v>
      </c>
      <c r="C475" s="4">
        <v>12</v>
      </c>
      <c r="D475" s="6">
        <v>1014</v>
      </c>
      <c r="E475" s="4">
        <v>0</v>
      </c>
      <c r="F475" s="4">
        <v>1</v>
      </c>
      <c r="G475" s="4">
        <v>0</v>
      </c>
      <c r="H475" s="4">
        <v>0</v>
      </c>
      <c r="I475" s="4">
        <v>2</v>
      </c>
      <c r="J475" s="4">
        <v>1</v>
      </c>
      <c r="K475" s="4" t="s">
        <v>147</v>
      </c>
      <c r="L475" s="4" t="s">
        <v>147</v>
      </c>
    </row>
    <row r="476" spans="1:12" x14ac:dyDescent="0.25">
      <c r="A476" s="4">
        <v>475</v>
      </c>
      <c r="B476" s="4">
        <v>14</v>
      </c>
      <c r="C476" s="4">
        <v>12</v>
      </c>
      <c r="D476" s="6">
        <v>1002</v>
      </c>
      <c r="E476" s="4">
        <v>1</v>
      </c>
      <c r="F476" s="4">
        <v>0</v>
      </c>
      <c r="G476" s="4">
        <v>0</v>
      </c>
      <c r="H476" s="4">
        <v>0</v>
      </c>
      <c r="I476" s="4">
        <v>5</v>
      </c>
      <c r="J476" s="4">
        <v>0</v>
      </c>
      <c r="K476" s="4" t="s">
        <v>166</v>
      </c>
      <c r="L476" s="4" t="s">
        <v>166</v>
      </c>
    </row>
    <row r="477" spans="1:12" x14ac:dyDescent="0.25">
      <c r="A477" s="4">
        <v>476</v>
      </c>
      <c r="B477" s="4">
        <v>17</v>
      </c>
      <c r="C477" s="4">
        <v>11</v>
      </c>
      <c r="D477" s="6">
        <v>1034</v>
      </c>
      <c r="E477" s="4">
        <v>5</v>
      </c>
      <c r="F477" s="4">
        <v>1</v>
      </c>
      <c r="G477" s="4">
        <v>0</v>
      </c>
      <c r="H477" s="4">
        <v>0</v>
      </c>
      <c r="I477" s="4">
        <v>4</v>
      </c>
      <c r="J477" s="4">
        <v>0</v>
      </c>
      <c r="K477" s="4" t="s">
        <v>155</v>
      </c>
      <c r="L477" s="4" t="s">
        <v>155</v>
      </c>
    </row>
    <row r="478" spans="1:12" x14ac:dyDescent="0.25">
      <c r="A478" s="4">
        <v>477</v>
      </c>
      <c r="B478" s="4">
        <v>8</v>
      </c>
      <c r="C478" s="4">
        <v>8</v>
      </c>
      <c r="D478" s="6">
        <v>720</v>
      </c>
      <c r="E478" s="4">
        <v>0</v>
      </c>
      <c r="F478" s="4">
        <v>0</v>
      </c>
      <c r="G478" s="4">
        <v>0</v>
      </c>
      <c r="H478" s="4">
        <v>0</v>
      </c>
      <c r="I478" s="4">
        <v>1</v>
      </c>
      <c r="J478" s="4">
        <v>0</v>
      </c>
      <c r="K478" s="4">
        <v>0</v>
      </c>
      <c r="L478" s="4">
        <v>0</v>
      </c>
    </row>
    <row r="479" spans="1:12" x14ac:dyDescent="0.25">
      <c r="A479" s="4">
        <v>478</v>
      </c>
      <c r="B479" s="4">
        <v>7</v>
      </c>
      <c r="C479" s="4">
        <v>5</v>
      </c>
      <c r="D479" s="6">
        <v>523</v>
      </c>
      <c r="E479" s="4">
        <v>0</v>
      </c>
      <c r="F479" s="4">
        <v>0</v>
      </c>
      <c r="G479" s="4">
        <v>0</v>
      </c>
      <c r="H479" s="4">
        <v>0</v>
      </c>
      <c r="I479" s="4">
        <v>0</v>
      </c>
      <c r="J479" s="4">
        <v>0</v>
      </c>
      <c r="K479" s="4" t="s">
        <v>166</v>
      </c>
      <c r="L479" s="4" t="s">
        <v>166</v>
      </c>
    </row>
    <row r="480" spans="1:12" x14ac:dyDescent="0.25">
      <c r="A480" s="4">
        <v>479</v>
      </c>
      <c r="B480" s="4">
        <v>6</v>
      </c>
      <c r="C480" s="4">
        <v>5</v>
      </c>
      <c r="D480" s="6">
        <v>429</v>
      </c>
      <c r="E480" s="4">
        <v>2</v>
      </c>
      <c r="F480" s="4">
        <v>0</v>
      </c>
      <c r="G480" s="4">
        <v>0</v>
      </c>
      <c r="H480" s="4">
        <v>0</v>
      </c>
      <c r="I480" s="4">
        <v>0</v>
      </c>
      <c r="J480" s="4">
        <v>0</v>
      </c>
      <c r="K480" s="4" t="s">
        <v>156</v>
      </c>
      <c r="L480" s="4" t="s">
        <v>156</v>
      </c>
    </row>
    <row r="481" spans="1:12" x14ac:dyDescent="0.25">
      <c r="A481" s="4">
        <v>480</v>
      </c>
      <c r="B481" s="4">
        <v>4</v>
      </c>
      <c r="C481" s="4">
        <v>4</v>
      </c>
      <c r="D481" s="6">
        <v>360</v>
      </c>
      <c r="E481" s="4">
        <v>0</v>
      </c>
      <c r="F481" s="4">
        <v>0</v>
      </c>
      <c r="G481" s="4">
        <v>0</v>
      </c>
      <c r="H481" s="4">
        <v>0</v>
      </c>
      <c r="I481" s="4">
        <v>0</v>
      </c>
      <c r="J481" s="4">
        <v>0</v>
      </c>
      <c r="K481" s="4">
        <v>0</v>
      </c>
      <c r="L481" s="4">
        <v>0</v>
      </c>
    </row>
    <row r="482" spans="1:12" x14ac:dyDescent="0.25">
      <c r="A482" s="4">
        <v>481</v>
      </c>
      <c r="B482" s="4">
        <v>5</v>
      </c>
      <c r="C482" s="4">
        <v>4</v>
      </c>
      <c r="D482" s="6">
        <v>262</v>
      </c>
      <c r="E482" s="4">
        <v>0</v>
      </c>
      <c r="F482" s="4">
        <v>0</v>
      </c>
      <c r="G482" s="4">
        <v>0</v>
      </c>
      <c r="H482" s="4">
        <v>0</v>
      </c>
      <c r="I482" s="4">
        <v>1</v>
      </c>
      <c r="J482" s="4">
        <v>0</v>
      </c>
      <c r="K482" s="4">
        <v>0</v>
      </c>
      <c r="L482" s="4">
        <v>0</v>
      </c>
    </row>
    <row r="483" spans="1:12" x14ac:dyDescent="0.25">
      <c r="A483" s="4">
        <v>482</v>
      </c>
      <c r="B483" s="4">
        <v>3</v>
      </c>
      <c r="C483" s="4">
        <v>2</v>
      </c>
      <c r="D483" s="6">
        <v>198</v>
      </c>
      <c r="E483" s="4">
        <v>0</v>
      </c>
      <c r="F483" s="4">
        <v>0</v>
      </c>
      <c r="G483" s="4">
        <v>0</v>
      </c>
      <c r="H483" s="4">
        <v>0</v>
      </c>
      <c r="I483" s="4">
        <v>2</v>
      </c>
      <c r="J483" s="4">
        <v>0</v>
      </c>
      <c r="K483" s="4">
        <v>0</v>
      </c>
      <c r="L483" s="4">
        <v>0</v>
      </c>
    </row>
    <row r="484" spans="1:12" x14ac:dyDescent="0.25">
      <c r="A484" s="4">
        <v>483</v>
      </c>
      <c r="B484" s="4">
        <v>3</v>
      </c>
      <c r="C484" s="4">
        <v>0</v>
      </c>
      <c r="D484" s="6">
        <v>72</v>
      </c>
      <c r="E484" s="4">
        <v>1</v>
      </c>
      <c r="F484" s="4">
        <v>0</v>
      </c>
      <c r="G484" s="4">
        <v>0</v>
      </c>
      <c r="H484" s="4">
        <v>0</v>
      </c>
      <c r="I484" s="4">
        <v>0</v>
      </c>
      <c r="J484" s="4">
        <v>0</v>
      </c>
      <c r="K484" s="4">
        <v>0</v>
      </c>
      <c r="L484" s="4">
        <v>0</v>
      </c>
    </row>
    <row r="485" spans="1:12" x14ac:dyDescent="0.25">
      <c r="A485" s="4">
        <v>484</v>
      </c>
      <c r="B485" s="4">
        <v>8</v>
      </c>
      <c r="C485" s="4">
        <v>0</v>
      </c>
      <c r="D485" s="6">
        <v>38</v>
      </c>
      <c r="E485" s="4">
        <v>0</v>
      </c>
      <c r="F485" s="4">
        <v>0</v>
      </c>
      <c r="G485" s="4">
        <v>0</v>
      </c>
      <c r="H485" s="4">
        <v>0</v>
      </c>
      <c r="I485" s="4">
        <v>1</v>
      </c>
      <c r="J485" s="4">
        <v>0</v>
      </c>
      <c r="K485" s="4" t="s">
        <v>152</v>
      </c>
      <c r="L485" s="4" t="s">
        <v>152</v>
      </c>
    </row>
    <row r="486" spans="1:12" x14ac:dyDescent="0.25">
      <c r="A486" s="4">
        <v>485</v>
      </c>
      <c r="B486" s="4">
        <v>0</v>
      </c>
      <c r="C486" s="4">
        <v>0</v>
      </c>
      <c r="D486" s="6">
        <v>0</v>
      </c>
      <c r="E486" s="4"/>
      <c r="F486" s="4"/>
      <c r="G486" s="4"/>
      <c r="H486" s="4"/>
      <c r="I486" s="4"/>
      <c r="J486" s="4"/>
      <c r="K486" s="4"/>
      <c r="L486" s="4"/>
    </row>
    <row r="487" spans="1:12" x14ac:dyDescent="0.25">
      <c r="A487" s="4">
        <v>486</v>
      </c>
      <c r="B487" s="4">
        <v>0</v>
      </c>
      <c r="C487" s="4">
        <v>0</v>
      </c>
      <c r="D487" s="6">
        <v>0</v>
      </c>
      <c r="E487" s="4"/>
      <c r="F487" s="4"/>
      <c r="G487" s="4"/>
      <c r="H487" s="4"/>
      <c r="I487" s="4"/>
      <c r="J487" s="4"/>
      <c r="K487" s="4"/>
      <c r="L487" s="4"/>
    </row>
    <row r="488" spans="1:12" x14ac:dyDescent="0.25">
      <c r="A488" s="4">
        <v>487</v>
      </c>
      <c r="B488" s="4">
        <v>0</v>
      </c>
      <c r="C488" s="4">
        <v>0</v>
      </c>
      <c r="D488" s="6">
        <v>0</v>
      </c>
      <c r="E488" s="4"/>
      <c r="F488" s="4"/>
      <c r="G488" s="4"/>
      <c r="H488" s="4"/>
      <c r="I488" s="4"/>
      <c r="J488" s="4"/>
      <c r="K488" s="4"/>
      <c r="L488" s="4"/>
    </row>
    <row r="489" spans="1:12" x14ac:dyDescent="0.25">
      <c r="A489" s="4">
        <v>488</v>
      </c>
      <c r="B489" s="4">
        <v>0</v>
      </c>
      <c r="C489" s="4">
        <v>0</v>
      </c>
      <c r="D489" s="6">
        <v>0</v>
      </c>
      <c r="E489" s="4"/>
      <c r="F489" s="4"/>
      <c r="G489" s="4"/>
      <c r="H489" s="4"/>
      <c r="I489" s="4"/>
      <c r="J489" s="4"/>
      <c r="K489" s="4"/>
      <c r="L489" s="4"/>
    </row>
    <row r="490" spans="1:12" x14ac:dyDescent="0.25">
      <c r="A490" s="4">
        <v>489</v>
      </c>
      <c r="B490" s="4">
        <v>37</v>
      </c>
      <c r="C490" s="4">
        <v>37</v>
      </c>
      <c r="D490" s="6">
        <v>3253</v>
      </c>
      <c r="E490" s="4">
        <v>11</v>
      </c>
      <c r="F490" s="4">
        <v>3</v>
      </c>
      <c r="G490" s="4">
        <v>3</v>
      </c>
      <c r="H490" s="4">
        <v>3</v>
      </c>
      <c r="I490" s="4">
        <v>4</v>
      </c>
      <c r="J490" s="4">
        <v>0</v>
      </c>
      <c r="K490" s="4" t="s">
        <v>218</v>
      </c>
      <c r="L490" s="4" t="s">
        <v>219</v>
      </c>
    </row>
    <row r="491" spans="1:12" x14ac:dyDescent="0.25">
      <c r="A491" s="4">
        <v>490</v>
      </c>
      <c r="B491" s="4">
        <v>33</v>
      </c>
      <c r="C491" s="4">
        <v>33</v>
      </c>
      <c r="D491" s="6">
        <v>2897</v>
      </c>
      <c r="E491" s="4">
        <v>1</v>
      </c>
      <c r="F491" s="4">
        <v>0</v>
      </c>
      <c r="G491" s="4">
        <v>0</v>
      </c>
      <c r="H491" s="4">
        <v>0</v>
      </c>
      <c r="I491" s="4">
        <v>2</v>
      </c>
      <c r="J491" s="4">
        <v>0</v>
      </c>
      <c r="K491" s="4" t="s">
        <v>180</v>
      </c>
      <c r="L491" s="4" t="s">
        <v>180</v>
      </c>
    </row>
    <row r="492" spans="1:12" x14ac:dyDescent="0.25">
      <c r="A492" s="4">
        <v>491</v>
      </c>
      <c r="B492" s="4">
        <v>34</v>
      </c>
      <c r="C492" s="4">
        <v>32</v>
      </c>
      <c r="D492" s="6">
        <v>2881</v>
      </c>
      <c r="E492" s="4">
        <v>0</v>
      </c>
      <c r="F492" s="4">
        <v>2</v>
      </c>
      <c r="G492" s="4">
        <v>0</v>
      </c>
      <c r="H492" s="4">
        <v>0</v>
      </c>
      <c r="I492" s="4">
        <v>8</v>
      </c>
      <c r="J492" s="4">
        <v>0</v>
      </c>
      <c r="K492" s="4" t="s">
        <v>141</v>
      </c>
      <c r="L492" s="4" t="s">
        <v>141</v>
      </c>
    </row>
    <row r="493" spans="1:12" x14ac:dyDescent="0.25">
      <c r="A493" s="4">
        <v>492</v>
      </c>
      <c r="B493" s="4">
        <v>31</v>
      </c>
      <c r="C493" s="4">
        <v>29</v>
      </c>
      <c r="D493" s="6">
        <v>2706</v>
      </c>
      <c r="E493" s="4">
        <v>1</v>
      </c>
      <c r="F493" s="4">
        <v>0</v>
      </c>
      <c r="G493" s="4">
        <v>0</v>
      </c>
      <c r="H493" s="4">
        <v>0</v>
      </c>
      <c r="I493" s="4">
        <v>3</v>
      </c>
      <c r="J493" s="4">
        <v>0</v>
      </c>
      <c r="K493" s="4" t="s">
        <v>180</v>
      </c>
      <c r="L493" s="4" t="s">
        <v>180</v>
      </c>
    </row>
    <row r="494" spans="1:12" x14ac:dyDescent="0.25">
      <c r="A494" s="4">
        <v>493</v>
      </c>
      <c r="B494" s="4">
        <v>29</v>
      </c>
      <c r="C494" s="4">
        <v>29</v>
      </c>
      <c r="D494" s="6">
        <v>2610</v>
      </c>
      <c r="E494" s="4">
        <v>0</v>
      </c>
      <c r="F494" s="4">
        <v>0</v>
      </c>
      <c r="G494" s="4">
        <v>0</v>
      </c>
      <c r="H494" s="4">
        <v>0</v>
      </c>
      <c r="I494" s="4">
        <v>1</v>
      </c>
      <c r="J494" s="4">
        <v>0</v>
      </c>
      <c r="K494" s="4">
        <v>0</v>
      </c>
      <c r="L494" s="4">
        <v>0</v>
      </c>
    </row>
    <row r="495" spans="1:12" x14ac:dyDescent="0.25">
      <c r="A495" s="4">
        <v>494</v>
      </c>
      <c r="B495" s="4">
        <v>28</v>
      </c>
      <c r="C495" s="4">
        <v>28</v>
      </c>
      <c r="D495" s="6">
        <v>2494</v>
      </c>
      <c r="E495" s="4">
        <v>0</v>
      </c>
      <c r="F495" s="4">
        <v>0</v>
      </c>
      <c r="G495" s="4">
        <v>0</v>
      </c>
      <c r="H495" s="4">
        <v>0</v>
      </c>
      <c r="I495" s="4">
        <v>5</v>
      </c>
      <c r="J495" s="4">
        <v>1</v>
      </c>
      <c r="K495" s="4" t="s">
        <v>139</v>
      </c>
      <c r="L495" s="4" t="s">
        <v>139</v>
      </c>
    </row>
    <row r="496" spans="1:12" x14ac:dyDescent="0.25">
      <c r="A496" s="4">
        <v>495</v>
      </c>
      <c r="B496" s="4">
        <v>33</v>
      </c>
      <c r="C496" s="4">
        <v>27</v>
      </c>
      <c r="D496" s="6">
        <v>2265</v>
      </c>
      <c r="E496" s="4">
        <v>1</v>
      </c>
      <c r="F496" s="4">
        <v>0</v>
      </c>
      <c r="G496" s="4">
        <v>0</v>
      </c>
      <c r="H496" s="4">
        <v>0</v>
      </c>
      <c r="I496" s="4">
        <v>5</v>
      </c>
      <c r="J496" s="4">
        <v>0</v>
      </c>
      <c r="K496" s="4" t="s">
        <v>167</v>
      </c>
      <c r="L496" s="4" t="s">
        <v>167</v>
      </c>
    </row>
    <row r="497" spans="1:12" x14ac:dyDescent="0.25">
      <c r="A497" s="4">
        <v>496</v>
      </c>
      <c r="B497" s="4">
        <v>31</v>
      </c>
      <c r="C497" s="4">
        <v>25</v>
      </c>
      <c r="D497" s="6">
        <v>2229</v>
      </c>
      <c r="E497" s="4">
        <v>1</v>
      </c>
      <c r="F497" s="4">
        <v>2</v>
      </c>
      <c r="G497" s="4">
        <v>0</v>
      </c>
      <c r="H497" s="4">
        <v>0</v>
      </c>
      <c r="I497" s="4">
        <v>0</v>
      </c>
      <c r="J497" s="4">
        <v>0</v>
      </c>
      <c r="K497" s="4" t="s">
        <v>137</v>
      </c>
      <c r="L497" s="4" t="s">
        <v>137</v>
      </c>
    </row>
    <row r="498" spans="1:12" x14ac:dyDescent="0.25">
      <c r="A498" s="4">
        <v>497</v>
      </c>
      <c r="B498" s="4">
        <v>26</v>
      </c>
      <c r="C498" s="4">
        <v>23</v>
      </c>
      <c r="D498" s="6">
        <v>2120</v>
      </c>
      <c r="E498" s="4">
        <v>0</v>
      </c>
      <c r="F498" s="4">
        <v>1</v>
      </c>
      <c r="G498" s="4">
        <v>0</v>
      </c>
      <c r="H498" s="4">
        <v>0</v>
      </c>
      <c r="I498" s="4">
        <v>8</v>
      </c>
      <c r="J498" s="4">
        <v>0</v>
      </c>
      <c r="K498" s="4" t="s">
        <v>154</v>
      </c>
      <c r="L498" s="4" t="s">
        <v>154</v>
      </c>
    </row>
    <row r="499" spans="1:12" x14ac:dyDescent="0.25">
      <c r="A499" s="4">
        <v>498</v>
      </c>
      <c r="B499" s="4">
        <v>24</v>
      </c>
      <c r="C499" s="4">
        <v>21</v>
      </c>
      <c r="D499" s="6">
        <v>1855</v>
      </c>
      <c r="E499" s="4">
        <v>0</v>
      </c>
      <c r="F499" s="4">
        <v>1</v>
      </c>
      <c r="G499" s="4">
        <v>0</v>
      </c>
      <c r="H499" s="4">
        <v>0</v>
      </c>
      <c r="I499" s="4">
        <v>2</v>
      </c>
      <c r="J499" s="4">
        <v>0</v>
      </c>
      <c r="K499" s="4">
        <v>1</v>
      </c>
      <c r="L499" s="4">
        <v>1</v>
      </c>
    </row>
    <row r="500" spans="1:12" x14ac:dyDescent="0.25">
      <c r="A500" s="4">
        <v>499</v>
      </c>
      <c r="B500" s="4">
        <v>23</v>
      </c>
      <c r="C500" s="4">
        <v>20</v>
      </c>
      <c r="D500" s="6">
        <v>1645</v>
      </c>
      <c r="E500" s="4">
        <v>1</v>
      </c>
      <c r="F500" s="4">
        <v>2</v>
      </c>
      <c r="G500" s="4">
        <v>0</v>
      </c>
      <c r="H500" s="4">
        <v>0</v>
      </c>
      <c r="I500" s="4">
        <v>6</v>
      </c>
      <c r="J500" s="4">
        <v>0</v>
      </c>
      <c r="K500" s="4" t="s">
        <v>172</v>
      </c>
      <c r="L500" s="4" t="s">
        <v>172</v>
      </c>
    </row>
    <row r="501" spans="1:12" x14ac:dyDescent="0.25">
      <c r="A501" s="4">
        <v>500</v>
      </c>
      <c r="B501" s="4">
        <v>26</v>
      </c>
      <c r="C501" s="4">
        <v>18</v>
      </c>
      <c r="D501" s="6">
        <v>1572</v>
      </c>
      <c r="E501" s="4">
        <v>2</v>
      </c>
      <c r="F501" s="4">
        <v>1</v>
      </c>
      <c r="G501" s="4">
        <v>0</v>
      </c>
      <c r="H501" s="4">
        <v>0</v>
      </c>
      <c r="I501" s="4">
        <v>1</v>
      </c>
      <c r="J501" s="4">
        <v>0</v>
      </c>
      <c r="K501" s="4" t="s">
        <v>137</v>
      </c>
      <c r="L501" s="4" t="s">
        <v>137</v>
      </c>
    </row>
    <row r="502" spans="1:12" x14ac:dyDescent="0.25">
      <c r="A502" s="4">
        <v>501</v>
      </c>
      <c r="B502" s="4">
        <v>18</v>
      </c>
      <c r="C502" s="4">
        <v>14</v>
      </c>
      <c r="D502" s="6">
        <v>1169</v>
      </c>
      <c r="E502" s="4">
        <v>0</v>
      </c>
      <c r="F502" s="4">
        <v>1</v>
      </c>
      <c r="G502" s="4">
        <v>0</v>
      </c>
      <c r="H502" s="4">
        <v>0</v>
      </c>
      <c r="I502" s="4">
        <v>2</v>
      </c>
      <c r="J502" s="4">
        <v>0</v>
      </c>
      <c r="K502" s="4" t="s">
        <v>154</v>
      </c>
      <c r="L502" s="4" t="s">
        <v>154</v>
      </c>
    </row>
    <row r="503" spans="1:12" x14ac:dyDescent="0.25">
      <c r="A503" s="4">
        <v>502</v>
      </c>
      <c r="B503" s="4">
        <v>15</v>
      </c>
      <c r="C503" s="4">
        <v>11</v>
      </c>
      <c r="D503" s="6">
        <v>1027</v>
      </c>
      <c r="E503" s="4">
        <v>0</v>
      </c>
      <c r="F503" s="4">
        <v>0</v>
      </c>
      <c r="G503" s="4">
        <v>0</v>
      </c>
      <c r="H503" s="4">
        <v>0</v>
      </c>
      <c r="I503" s="4">
        <v>3</v>
      </c>
      <c r="J503" s="4">
        <v>0</v>
      </c>
      <c r="K503" s="4" t="s">
        <v>172</v>
      </c>
      <c r="L503" s="4" t="s">
        <v>172</v>
      </c>
    </row>
    <row r="504" spans="1:12" x14ac:dyDescent="0.25">
      <c r="A504" s="4">
        <v>503</v>
      </c>
      <c r="B504" s="4">
        <v>11</v>
      </c>
      <c r="C504" s="4">
        <v>11</v>
      </c>
      <c r="D504" s="6">
        <v>922</v>
      </c>
      <c r="E504" s="4">
        <v>0</v>
      </c>
      <c r="F504" s="4">
        <v>0</v>
      </c>
      <c r="G504" s="4">
        <v>0</v>
      </c>
      <c r="H504" s="4">
        <v>0</v>
      </c>
      <c r="I504" s="4">
        <v>2</v>
      </c>
      <c r="J504" s="4">
        <v>0</v>
      </c>
      <c r="K504" s="4" t="s">
        <v>154</v>
      </c>
      <c r="L504" s="4" t="s">
        <v>154</v>
      </c>
    </row>
    <row r="505" spans="1:12" x14ac:dyDescent="0.25">
      <c r="A505" s="4">
        <v>504</v>
      </c>
      <c r="B505" s="4">
        <v>19</v>
      </c>
      <c r="C505" s="4">
        <v>11</v>
      </c>
      <c r="D505" s="6">
        <v>912</v>
      </c>
      <c r="E505" s="4">
        <v>1</v>
      </c>
      <c r="F505" s="4">
        <v>1</v>
      </c>
      <c r="G505" s="4">
        <v>0</v>
      </c>
      <c r="H505" s="4">
        <v>0</v>
      </c>
      <c r="I505" s="4">
        <v>0</v>
      </c>
      <c r="J505" s="4">
        <v>0</v>
      </c>
      <c r="K505" s="4" t="s">
        <v>139</v>
      </c>
      <c r="L505" s="4" t="s">
        <v>139</v>
      </c>
    </row>
    <row r="506" spans="1:12" x14ac:dyDescent="0.25">
      <c r="A506" s="4">
        <v>505</v>
      </c>
      <c r="B506" s="4">
        <v>9</v>
      </c>
      <c r="C506" s="4">
        <v>9</v>
      </c>
      <c r="D506" s="6">
        <v>810</v>
      </c>
      <c r="E506" s="4">
        <v>0</v>
      </c>
      <c r="F506" s="4">
        <v>0</v>
      </c>
      <c r="G506" s="4">
        <v>0</v>
      </c>
      <c r="H506" s="4">
        <v>0</v>
      </c>
      <c r="I506" s="4">
        <v>0</v>
      </c>
      <c r="J506" s="4">
        <v>0</v>
      </c>
      <c r="K506" s="4">
        <v>0</v>
      </c>
      <c r="L506" s="4">
        <v>0</v>
      </c>
    </row>
    <row r="507" spans="1:12" x14ac:dyDescent="0.25">
      <c r="A507" s="4">
        <v>506</v>
      </c>
      <c r="B507" s="4">
        <v>19</v>
      </c>
      <c r="C507" s="4">
        <v>7</v>
      </c>
      <c r="D507" s="6">
        <v>769</v>
      </c>
      <c r="E507" s="4">
        <v>0</v>
      </c>
      <c r="F507" s="4">
        <v>0</v>
      </c>
      <c r="G507" s="4">
        <v>0</v>
      </c>
      <c r="H507" s="4">
        <v>0</v>
      </c>
      <c r="I507" s="4">
        <v>0</v>
      </c>
      <c r="J507" s="4">
        <v>0</v>
      </c>
      <c r="K507" s="4" t="s">
        <v>141</v>
      </c>
      <c r="L507" s="4" t="s">
        <v>141</v>
      </c>
    </row>
    <row r="508" spans="1:12" x14ac:dyDescent="0.25">
      <c r="A508" s="4">
        <v>507</v>
      </c>
      <c r="B508" s="4">
        <v>17</v>
      </c>
      <c r="C508" s="4">
        <v>6</v>
      </c>
      <c r="D508" s="6">
        <v>625</v>
      </c>
      <c r="E508" s="4">
        <v>1</v>
      </c>
      <c r="F508" s="4">
        <v>1</v>
      </c>
      <c r="G508" s="4">
        <v>0</v>
      </c>
      <c r="H508" s="4">
        <v>0</v>
      </c>
      <c r="I508" s="4">
        <v>0</v>
      </c>
      <c r="J508" s="4">
        <v>0</v>
      </c>
      <c r="K508" s="4">
        <v>2</v>
      </c>
      <c r="L508" s="4">
        <v>2</v>
      </c>
    </row>
    <row r="509" spans="1:12" x14ac:dyDescent="0.25">
      <c r="A509" s="4">
        <v>508</v>
      </c>
      <c r="B509" s="4">
        <v>10</v>
      </c>
      <c r="C509" s="4">
        <v>6</v>
      </c>
      <c r="D509" s="6">
        <v>604</v>
      </c>
      <c r="E509" s="4">
        <v>0</v>
      </c>
      <c r="F509" s="4">
        <v>0</v>
      </c>
      <c r="G509" s="4">
        <v>0</v>
      </c>
      <c r="H509" s="4">
        <v>0</v>
      </c>
      <c r="I509" s="4">
        <v>0</v>
      </c>
      <c r="J509" s="4">
        <v>0</v>
      </c>
      <c r="K509" s="4" t="s">
        <v>166</v>
      </c>
      <c r="L509" s="4" t="s">
        <v>166</v>
      </c>
    </row>
    <row r="510" spans="1:12" x14ac:dyDescent="0.25">
      <c r="A510" s="4">
        <v>509</v>
      </c>
      <c r="B510" s="4">
        <v>12</v>
      </c>
      <c r="C510" s="4">
        <v>6</v>
      </c>
      <c r="D510" s="6">
        <v>504</v>
      </c>
      <c r="E510" s="4">
        <v>0</v>
      </c>
      <c r="F510" s="4">
        <v>0</v>
      </c>
      <c r="G510" s="4">
        <v>0</v>
      </c>
      <c r="H510" s="4">
        <v>0</v>
      </c>
      <c r="I510" s="4">
        <v>1</v>
      </c>
      <c r="J510" s="4">
        <v>0</v>
      </c>
      <c r="K510" s="4" t="s">
        <v>148</v>
      </c>
      <c r="L510" s="4" t="s">
        <v>148</v>
      </c>
    </row>
    <row r="511" spans="1:12" x14ac:dyDescent="0.25">
      <c r="A511" s="4">
        <v>510</v>
      </c>
      <c r="B511" s="4">
        <v>8</v>
      </c>
      <c r="C511" s="4">
        <v>5</v>
      </c>
      <c r="D511" s="6">
        <v>441</v>
      </c>
      <c r="E511" s="4">
        <v>0</v>
      </c>
      <c r="F511" s="4">
        <v>0</v>
      </c>
      <c r="G511" s="4">
        <v>0</v>
      </c>
      <c r="H511" s="4">
        <v>0</v>
      </c>
      <c r="I511" s="4">
        <v>2</v>
      </c>
      <c r="J511" s="4">
        <v>0</v>
      </c>
      <c r="K511" s="4" t="s">
        <v>154</v>
      </c>
      <c r="L511" s="4" t="s">
        <v>154</v>
      </c>
    </row>
    <row r="512" spans="1:12" x14ac:dyDescent="0.25">
      <c r="A512" s="4">
        <v>511</v>
      </c>
      <c r="B512" s="4">
        <v>5</v>
      </c>
      <c r="C512" s="4">
        <v>4</v>
      </c>
      <c r="D512" s="6">
        <v>382</v>
      </c>
      <c r="E512" s="4">
        <v>1</v>
      </c>
      <c r="F512" s="4">
        <v>0</v>
      </c>
      <c r="G512" s="4">
        <v>0</v>
      </c>
      <c r="H512" s="4">
        <v>0</v>
      </c>
      <c r="I512" s="4">
        <v>1</v>
      </c>
      <c r="J512" s="4">
        <v>0</v>
      </c>
      <c r="K512" s="4" t="s">
        <v>152</v>
      </c>
      <c r="L512" s="4" t="s">
        <v>152</v>
      </c>
    </row>
    <row r="513" spans="1:12" x14ac:dyDescent="0.25">
      <c r="A513" s="4">
        <v>512</v>
      </c>
      <c r="B513" s="4">
        <v>14</v>
      </c>
      <c r="C513" s="4">
        <v>3</v>
      </c>
      <c r="D513" s="6">
        <v>336</v>
      </c>
      <c r="E513" s="4">
        <v>0</v>
      </c>
      <c r="F513" s="4">
        <v>0</v>
      </c>
      <c r="G513" s="4">
        <v>0</v>
      </c>
      <c r="H513" s="4">
        <v>0</v>
      </c>
      <c r="I513" s="4">
        <v>0</v>
      </c>
      <c r="J513" s="4">
        <v>0</v>
      </c>
      <c r="K513" s="4" t="s">
        <v>148</v>
      </c>
      <c r="L513" s="4" t="s">
        <v>148</v>
      </c>
    </row>
    <row r="514" spans="1:12" x14ac:dyDescent="0.25">
      <c r="A514" s="4">
        <v>513</v>
      </c>
      <c r="B514" s="4">
        <v>3</v>
      </c>
      <c r="C514" s="4">
        <v>2</v>
      </c>
      <c r="D514" s="6">
        <v>157</v>
      </c>
      <c r="E514" s="4">
        <v>0</v>
      </c>
      <c r="F514" s="4">
        <v>0</v>
      </c>
      <c r="G514" s="4">
        <v>0</v>
      </c>
      <c r="H514" s="4">
        <v>0</v>
      </c>
      <c r="I514" s="4">
        <v>0</v>
      </c>
      <c r="J514" s="4">
        <v>0</v>
      </c>
      <c r="K514" s="4" t="s">
        <v>156</v>
      </c>
      <c r="L514" s="4" t="s">
        <v>156</v>
      </c>
    </row>
    <row r="515" spans="1:12" x14ac:dyDescent="0.25">
      <c r="A515" s="4">
        <v>514</v>
      </c>
      <c r="B515" s="4">
        <v>3</v>
      </c>
      <c r="C515" s="4">
        <v>1</v>
      </c>
      <c r="D515" s="6">
        <v>141</v>
      </c>
      <c r="E515" s="4">
        <v>0</v>
      </c>
      <c r="F515" s="4">
        <v>0</v>
      </c>
      <c r="G515" s="4">
        <v>0</v>
      </c>
      <c r="H515" s="4">
        <v>0</v>
      </c>
      <c r="I515" s="4">
        <v>1</v>
      </c>
      <c r="J515" s="4">
        <v>0</v>
      </c>
      <c r="K515" s="4" t="s">
        <v>152</v>
      </c>
      <c r="L515" s="4" t="s">
        <v>152</v>
      </c>
    </row>
    <row r="516" spans="1:12" x14ac:dyDescent="0.25">
      <c r="A516" s="4">
        <v>515</v>
      </c>
      <c r="B516" s="4">
        <v>13</v>
      </c>
      <c r="C516" s="4">
        <v>0</v>
      </c>
      <c r="D516" s="6">
        <v>223</v>
      </c>
      <c r="E516" s="4">
        <v>0</v>
      </c>
      <c r="F516" s="4">
        <v>1</v>
      </c>
      <c r="G516" s="4">
        <v>0</v>
      </c>
      <c r="H516" s="4">
        <v>0</v>
      </c>
      <c r="I516" s="4">
        <v>0</v>
      </c>
      <c r="J516" s="4">
        <v>0</v>
      </c>
      <c r="K516" s="4" t="s">
        <v>166</v>
      </c>
      <c r="L516" s="4" t="s">
        <v>166</v>
      </c>
    </row>
    <row r="517" spans="1:12" x14ac:dyDescent="0.25">
      <c r="A517" s="4">
        <v>516</v>
      </c>
      <c r="B517" s="4">
        <v>1</v>
      </c>
      <c r="C517" s="4">
        <v>0</v>
      </c>
      <c r="D517" s="6">
        <v>45</v>
      </c>
      <c r="E517" s="4">
        <v>0</v>
      </c>
      <c r="F517" s="4">
        <v>0</v>
      </c>
      <c r="G517" s="4">
        <v>0</v>
      </c>
      <c r="H517" s="4">
        <v>0</v>
      </c>
      <c r="I517" s="4">
        <v>0</v>
      </c>
      <c r="J517" s="4">
        <v>0</v>
      </c>
      <c r="K517" s="4">
        <v>0</v>
      </c>
      <c r="L517" s="4">
        <v>0</v>
      </c>
    </row>
    <row r="518" spans="1:12" x14ac:dyDescent="0.25">
      <c r="A518" s="4">
        <v>517</v>
      </c>
      <c r="B518" s="4">
        <v>0</v>
      </c>
      <c r="C518" s="4">
        <v>0</v>
      </c>
      <c r="D518" s="6">
        <v>0</v>
      </c>
      <c r="E518" s="4"/>
      <c r="F518" s="4"/>
      <c r="G518" s="4"/>
      <c r="H518" s="4"/>
      <c r="I518" s="4"/>
      <c r="J518" s="4"/>
      <c r="K518" s="4"/>
      <c r="L518" s="4"/>
    </row>
    <row r="519" spans="1:12" x14ac:dyDescent="0.25">
      <c r="A519" s="4">
        <v>518</v>
      </c>
      <c r="B519" s="4">
        <v>0</v>
      </c>
      <c r="C519" s="4">
        <v>0</v>
      </c>
      <c r="D519" s="6">
        <v>0</v>
      </c>
      <c r="E519" s="4"/>
      <c r="F519" s="4"/>
      <c r="G519" s="4"/>
      <c r="H519" s="4"/>
      <c r="I519" s="4"/>
      <c r="J519" s="4"/>
      <c r="K519" s="4"/>
      <c r="L519" s="4"/>
    </row>
    <row r="520" spans="1:12" x14ac:dyDescent="0.25">
      <c r="A520" s="4">
        <v>519</v>
      </c>
      <c r="B520" s="4">
        <v>0</v>
      </c>
      <c r="C520" s="4">
        <v>0</v>
      </c>
      <c r="D520" s="6">
        <v>0</v>
      </c>
      <c r="E520" s="4"/>
      <c r="F520" s="4"/>
      <c r="G520" s="4"/>
      <c r="H520" s="4"/>
      <c r="I520" s="4"/>
      <c r="J520" s="4"/>
      <c r="K520" s="4"/>
      <c r="L520" s="4"/>
    </row>
    <row r="521" spans="1:12" x14ac:dyDescent="0.25">
      <c r="A521" s="4">
        <v>520</v>
      </c>
      <c r="B521" s="4">
        <v>0</v>
      </c>
      <c r="C521" s="4">
        <v>0</v>
      </c>
      <c r="D521" s="6">
        <v>0</v>
      </c>
      <c r="E521" s="4"/>
      <c r="F521" s="4"/>
      <c r="G521" s="4"/>
      <c r="H521" s="4"/>
      <c r="I521" s="4"/>
      <c r="J521" s="4"/>
      <c r="K521" s="4"/>
      <c r="L521" s="4"/>
    </row>
    <row r="522" spans="1:12" x14ac:dyDescent="0.25">
      <c r="A522" s="4">
        <v>521</v>
      </c>
      <c r="B522" s="4">
        <v>0</v>
      </c>
      <c r="C522" s="4">
        <v>0</v>
      </c>
      <c r="D522" s="6">
        <v>0</v>
      </c>
      <c r="E522" s="4"/>
      <c r="F522" s="4"/>
      <c r="G522" s="4"/>
      <c r="H522" s="4"/>
      <c r="I522" s="4"/>
      <c r="J522" s="4"/>
      <c r="K522" s="4"/>
      <c r="L522" s="4"/>
    </row>
    <row r="523" spans="1:12" x14ac:dyDescent="0.25">
      <c r="A523" s="4">
        <v>522</v>
      </c>
      <c r="B523" s="4">
        <v>0</v>
      </c>
      <c r="C523" s="4">
        <v>0</v>
      </c>
      <c r="D523" s="6">
        <v>0</v>
      </c>
      <c r="E523" s="4"/>
      <c r="F523" s="4"/>
      <c r="G523" s="4"/>
      <c r="H523" s="4"/>
      <c r="I523" s="4"/>
      <c r="J523" s="4"/>
      <c r="K523" s="4"/>
      <c r="L523" s="4"/>
    </row>
    <row r="524" spans="1:12" x14ac:dyDescent="0.25">
      <c r="A524" s="4">
        <v>523</v>
      </c>
      <c r="B524" s="4">
        <v>36</v>
      </c>
      <c r="C524" s="4">
        <v>36</v>
      </c>
      <c r="D524" s="6">
        <v>3215</v>
      </c>
      <c r="E524" s="4">
        <v>10</v>
      </c>
      <c r="F524" s="4">
        <v>5</v>
      </c>
      <c r="G524" s="4">
        <v>4</v>
      </c>
      <c r="H524" s="4">
        <v>4</v>
      </c>
      <c r="I524" s="4">
        <v>3</v>
      </c>
      <c r="J524" s="4">
        <v>1</v>
      </c>
      <c r="K524" s="4" t="s">
        <v>199</v>
      </c>
      <c r="L524" s="4" t="s">
        <v>181</v>
      </c>
    </row>
    <row r="525" spans="1:12" x14ac:dyDescent="0.25">
      <c r="A525" s="4">
        <v>524</v>
      </c>
      <c r="B525" s="4">
        <v>36</v>
      </c>
      <c r="C525" s="4">
        <v>34</v>
      </c>
      <c r="D525" s="6">
        <v>2889</v>
      </c>
      <c r="E525" s="4">
        <v>2</v>
      </c>
      <c r="F525" s="4">
        <v>2</v>
      </c>
      <c r="G525" s="4">
        <v>0</v>
      </c>
      <c r="H525" s="4">
        <v>0</v>
      </c>
      <c r="I525" s="4">
        <v>9</v>
      </c>
      <c r="J525" s="4">
        <v>0</v>
      </c>
      <c r="K525" s="4" t="s">
        <v>179</v>
      </c>
      <c r="L525" s="4" t="s">
        <v>179</v>
      </c>
    </row>
    <row r="526" spans="1:12" x14ac:dyDescent="0.25">
      <c r="A526" s="4">
        <v>525</v>
      </c>
      <c r="B526" s="4">
        <v>34</v>
      </c>
      <c r="C526" s="4">
        <v>33</v>
      </c>
      <c r="D526" s="6">
        <v>2972</v>
      </c>
      <c r="E526" s="4">
        <v>0</v>
      </c>
      <c r="F526" s="4">
        <v>0</v>
      </c>
      <c r="G526" s="4">
        <v>0</v>
      </c>
      <c r="H526" s="4">
        <v>0</v>
      </c>
      <c r="I526" s="4">
        <v>10</v>
      </c>
      <c r="J526" s="4">
        <v>1</v>
      </c>
      <c r="K526" s="4" t="s">
        <v>170</v>
      </c>
      <c r="L526" s="4" t="s">
        <v>170</v>
      </c>
    </row>
    <row r="527" spans="1:12" x14ac:dyDescent="0.25">
      <c r="A527" s="4">
        <v>526</v>
      </c>
      <c r="B527" s="4">
        <v>31</v>
      </c>
      <c r="C527" s="4">
        <v>30</v>
      </c>
      <c r="D527" s="6">
        <v>2629</v>
      </c>
      <c r="E527" s="4">
        <v>4</v>
      </c>
      <c r="F527" s="4">
        <v>0</v>
      </c>
      <c r="G527" s="4">
        <v>0</v>
      </c>
      <c r="H527" s="4">
        <v>0</v>
      </c>
      <c r="I527" s="4">
        <v>10</v>
      </c>
      <c r="J527" s="4">
        <v>0</v>
      </c>
      <c r="K527" s="4" t="s">
        <v>157</v>
      </c>
      <c r="L527" s="4" t="s">
        <v>157</v>
      </c>
    </row>
    <row r="528" spans="1:12" x14ac:dyDescent="0.25">
      <c r="A528" s="4">
        <v>527</v>
      </c>
      <c r="B528" s="4">
        <v>32</v>
      </c>
      <c r="C528" s="4">
        <v>29</v>
      </c>
      <c r="D528" s="6">
        <v>2633</v>
      </c>
      <c r="E528" s="4">
        <v>1</v>
      </c>
      <c r="F528" s="4">
        <v>2</v>
      </c>
      <c r="G528" s="4">
        <v>0</v>
      </c>
      <c r="H528" s="4">
        <v>0</v>
      </c>
      <c r="I528" s="4">
        <v>5</v>
      </c>
      <c r="J528" s="4">
        <v>0</v>
      </c>
      <c r="K528" s="4">
        <v>1</v>
      </c>
      <c r="L528" s="4">
        <v>1</v>
      </c>
    </row>
    <row r="529" spans="1:12" x14ac:dyDescent="0.25">
      <c r="A529" s="4">
        <v>528</v>
      </c>
      <c r="B529" s="4">
        <v>28</v>
      </c>
      <c r="C529" s="4">
        <v>25</v>
      </c>
      <c r="D529" s="6">
        <v>2202</v>
      </c>
      <c r="E529" s="4">
        <v>1</v>
      </c>
      <c r="F529" s="4">
        <v>1</v>
      </c>
      <c r="G529" s="4">
        <v>0</v>
      </c>
      <c r="H529" s="4">
        <v>0</v>
      </c>
      <c r="I529" s="4">
        <v>2</v>
      </c>
      <c r="J529" s="4">
        <v>0</v>
      </c>
      <c r="K529" s="4" t="s">
        <v>139</v>
      </c>
      <c r="L529" s="4" t="s">
        <v>139</v>
      </c>
    </row>
    <row r="530" spans="1:12" x14ac:dyDescent="0.25">
      <c r="A530" s="4">
        <v>529</v>
      </c>
      <c r="B530" s="4">
        <v>30</v>
      </c>
      <c r="C530" s="4">
        <v>23</v>
      </c>
      <c r="D530" s="6">
        <v>2042</v>
      </c>
      <c r="E530" s="4">
        <v>4</v>
      </c>
      <c r="F530" s="4">
        <v>2</v>
      </c>
      <c r="G530" s="4">
        <v>0</v>
      </c>
      <c r="H530" s="4">
        <v>0</v>
      </c>
      <c r="I530" s="4">
        <v>4</v>
      </c>
      <c r="J530" s="4">
        <v>0</v>
      </c>
      <c r="K530" s="4">
        <v>6</v>
      </c>
      <c r="L530" s="4">
        <v>6</v>
      </c>
    </row>
    <row r="531" spans="1:12" x14ac:dyDescent="0.25">
      <c r="A531" s="4">
        <v>530</v>
      </c>
      <c r="B531" s="4">
        <v>30</v>
      </c>
      <c r="C531" s="4">
        <v>23</v>
      </c>
      <c r="D531" s="6">
        <v>2039</v>
      </c>
      <c r="E531" s="4">
        <v>7</v>
      </c>
      <c r="F531" s="4">
        <v>3</v>
      </c>
      <c r="G531" s="4">
        <v>0</v>
      </c>
      <c r="H531" s="4">
        <v>0</v>
      </c>
      <c r="I531" s="4">
        <v>0</v>
      </c>
      <c r="J531" s="4">
        <v>0</v>
      </c>
      <c r="K531" s="4" t="s">
        <v>220</v>
      </c>
      <c r="L531" s="4" t="s">
        <v>220</v>
      </c>
    </row>
    <row r="532" spans="1:12" x14ac:dyDescent="0.25">
      <c r="A532" s="4">
        <v>531</v>
      </c>
      <c r="B532" s="4">
        <v>32</v>
      </c>
      <c r="C532" s="4">
        <v>21</v>
      </c>
      <c r="D532" s="6">
        <v>1975</v>
      </c>
      <c r="E532" s="4">
        <v>6</v>
      </c>
      <c r="F532" s="4">
        <v>0</v>
      </c>
      <c r="G532" s="4">
        <v>0</v>
      </c>
      <c r="H532" s="4">
        <v>0</v>
      </c>
      <c r="I532" s="4">
        <v>2</v>
      </c>
      <c r="J532" s="4">
        <v>0</v>
      </c>
      <c r="K532" s="4">
        <v>7</v>
      </c>
      <c r="L532" s="4">
        <v>7</v>
      </c>
    </row>
    <row r="533" spans="1:12" x14ac:dyDescent="0.25">
      <c r="A533" s="4">
        <v>532</v>
      </c>
      <c r="B533" s="4">
        <v>27</v>
      </c>
      <c r="C533" s="4">
        <v>20</v>
      </c>
      <c r="D533" s="6">
        <v>1833</v>
      </c>
      <c r="E533" s="4">
        <v>1</v>
      </c>
      <c r="F533" s="4">
        <v>5</v>
      </c>
      <c r="G533" s="4">
        <v>0</v>
      </c>
      <c r="H533" s="4">
        <v>0</v>
      </c>
      <c r="I533" s="4">
        <v>0</v>
      </c>
      <c r="J533" s="4">
        <v>0</v>
      </c>
      <c r="K533" s="4" t="s">
        <v>180</v>
      </c>
      <c r="L533" s="4" t="s">
        <v>180</v>
      </c>
    </row>
    <row r="534" spans="1:12" x14ac:dyDescent="0.25">
      <c r="A534" s="4">
        <v>533</v>
      </c>
      <c r="B534" s="4">
        <v>19</v>
      </c>
      <c r="C534" s="4">
        <v>19</v>
      </c>
      <c r="D534" s="6">
        <v>1710</v>
      </c>
      <c r="E534" s="4">
        <v>0</v>
      </c>
      <c r="F534" s="4">
        <v>0</v>
      </c>
      <c r="G534" s="4">
        <v>0</v>
      </c>
      <c r="H534" s="4">
        <v>0</v>
      </c>
      <c r="I534" s="4">
        <v>1</v>
      </c>
      <c r="J534" s="4">
        <v>0</v>
      </c>
      <c r="K534" s="4">
        <v>0</v>
      </c>
      <c r="L534" s="4">
        <v>0</v>
      </c>
    </row>
    <row r="535" spans="1:12" x14ac:dyDescent="0.25">
      <c r="A535" s="4">
        <v>534</v>
      </c>
      <c r="B535" s="4">
        <v>20</v>
      </c>
      <c r="C535" s="4">
        <v>18</v>
      </c>
      <c r="D535" s="6">
        <v>1623</v>
      </c>
      <c r="E535" s="4">
        <v>0</v>
      </c>
      <c r="F535" s="4">
        <v>1</v>
      </c>
      <c r="G535" s="4">
        <v>0</v>
      </c>
      <c r="H535" s="4">
        <v>0</v>
      </c>
      <c r="I535" s="4">
        <v>3</v>
      </c>
      <c r="J535" s="4">
        <v>0</v>
      </c>
      <c r="K535" s="4" t="s">
        <v>172</v>
      </c>
      <c r="L535" s="4" t="s">
        <v>172</v>
      </c>
    </row>
    <row r="536" spans="1:12" x14ac:dyDescent="0.25">
      <c r="A536" s="4">
        <v>535</v>
      </c>
      <c r="B536" s="4">
        <v>17</v>
      </c>
      <c r="C536" s="4">
        <v>17</v>
      </c>
      <c r="D536" s="6">
        <v>1530</v>
      </c>
      <c r="E536" s="4">
        <v>0</v>
      </c>
      <c r="F536" s="4">
        <v>0</v>
      </c>
      <c r="G536" s="4">
        <v>0</v>
      </c>
      <c r="H536" s="4">
        <v>0</v>
      </c>
      <c r="I536" s="4">
        <v>1</v>
      </c>
      <c r="J536" s="4">
        <v>0</v>
      </c>
      <c r="K536" s="4">
        <v>0</v>
      </c>
      <c r="L536" s="4">
        <v>0</v>
      </c>
    </row>
    <row r="537" spans="1:12" x14ac:dyDescent="0.25">
      <c r="A537" s="4">
        <v>536</v>
      </c>
      <c r="B537" s="4">
        <v>23</v>
      </c>
      <c r="C537" s="4">
        <v>17</v>
      </c>
      <c r="D537" s="6">
        <v>1413</v>
      </c>
      <c r="E537" s="4">
        <v>2</v>
      </c>
      <c r="F537" s="4">
        <v>2</v>
      </c>
      <c r="G537" s="4">
        <v>0</v>
      </c>
      <c r="H537" s="4">
        <v>0</v>
      </c>
      <c r="I537" s="4">
        <v>1</v>
      </c>
      <c r="J537" s="4">
        <v>0</v>
      </c>
      <c r="K537" s="4" t="s">
        <v>221</v>
      </c>
      <c r="L537" s="4" t="s">
        <v>221</v>
      </c>
    </row>
    <row r="538" spans="1:12" x14ac:dyDescent="0.25">
      <c r="A538" s="4">
        <v>537</v>
      </c>
      <c r="B538" s="4">
        <v>25</v>
      </c>
      <c r="C538" s="4">
        <v>15</v>
      </c>
      <c r="D538" s="6">
        <v>1473</v>
      </c>
      <c r="E538" s="4">
        <v>2</v>
      </c>
      <c r="F538" s="4">
        <v>0</v>
      </c>
      <c r="G538" s="4">
        <v>0</v>
      </c>
      <c r="H538" s="4">
        <v>0</v>
      </c>
      <c r="I538" s="4">
        <v>1</v>
      </c>
      <c r="J538" s="4">
        <v>0</v>
      </c>
      <c r="K538" s="4" t="s">
        <v>187</v>
      </c>
      <c r="L538" s="4" t="s">
        <v>187</v>
      </c>
    </row>
    <row r="539" spans="1:12" x14ac:dyDescent="0.25">
      <c r="A539" s="4">
        <v>538</v>
      </c>
      <c r="B539" s="4">
        <v>23</v>
      </c>
      <c r="C539" s="4">
        <v>10</v>
      </c>
      <c r="D539" s="6">
        <v>1023</v>
      </c>
      <c r="E539" s="4">
        <v>0</v>
      </c>
      <c r="F539" s="4">
        <v>2</v>
      </c>
      <c r="G539" s="4">
        <v>0</v>
      </c>
      <c r="H539" s="4">
        <v>0</v>
      </c>
      <c r="I539" s="4">
        <v>1</v>
      </c>
      <c r="J539" s="4">
        <v>0</v>
      </c>
      <c r="K539" s="4" t="s">
        <v>148</v>
      </c>
      <c r="L539" s="4" t="s">
        <v>148</v>
      </c>
    </row>
    <row r="540" spans="1:12" x14ac:dyDescent="0.25">
      <c r="A540" s="4">
        <v>539</v>
      </c>
      <c r="B540" s="4">
        <v>14</v>
      </c>
      <c r="C540" s="4">
        <v>10</v>
      </c>
      <c r="D540" s="6">
        <v>804</v>
      </c>
      <c r="E540" s="4">
        <v>0</v>
      </c>
      <c r="F540" s="4">
        <v>1</v>
      </c>
      <c r="G540" s="4">
        <v>0</v>
      </c>
      <c r="H540" s="4">
        <v>0</v>
      </c>
      <c r="I540" s="4">
        <v>2</v>
      </c>
      <c r="J540" s="4">
        <v>0</v>
      </c>
      <c r="K540" s="4" t="s">
        <v>148</v>
      </c>
      <c r="L540" s="4" t="s">
        <v>148</v>
      </c>
    </row>
    <row r="541" spans="1:12" x14ac:dyDescent="0.25">
      <c r="A541" s="4">
        <v>540</v>
      </c>
      <c r="B541" s="4">
        <v>15</v>
      </c>
      <c r="C541" s="4">
        <v>9</v>
      </c>
      <c r="D541" s="6">
        <v>911</v>
      </c>
      <c r="E541" s="4">
        <v>0</v>
      </c>
      <c r="F541" s="4">
        <v>0</v>
      </c>
      <c r="G541" s="4">
        <v>0</v>
      </c>
      <c r="H541" s="4">
        <v>0</v>
      </c>
      <c r="I541" s="4">
        <v>2</v>
      </c>
      <c r="J541" s="4">
        <v>0</v>
      </c>
      <c r="K541" s="4" t="s">
        <v>154</v>
      </c>
      <c r="L541" s="4" t="s">
        <v>154</v>
      </c>
    </row>
    <row r="542" spans="1:12" x14ac:dyDescent="0.25">
      <c r="A542" s="4">
        <v>541</v>
      </c>
      <c r="B542" s="4">
        <v>11</v>
      </c>
      <c r="C542" s="4">
        <v>9</v>
      </c>
      <c r="D542" s="6">
        <v>811</v>
      </c>
      <c r="E542" s="4">
        <v>0</v>
      </c>
      <c r="F542" s="4">
        <v>0</v>
      </c>
      <c r="G542" s="4">
        <v>0</v>
      </c>
      <c r="H542" s="4">
        <v>0</v>
      </c>
      <c r="I542" s="4">
        <v>3</v>
      </c>
      <c r="J542" s="4">
        <v>0</v>
      </c>
      <c r="K542" s="4">
        <v>0</v>
      </c>
      <c r="L542" s="4">
        <v>0</v>
      </c>
    </row>
    <row r="543" spans="1:12" x14ac:dyDescent="0.25">
      <c r="A543" s="4">
        <v>542</v>
      </c>
      <c r="B543" s="4">
        <v>12</v>
      </c>
      <c r="C543" s="4">
        <v>5</v>
      </c>
      <c r="D543" s="6">
        <v>457</v>
      </c>
      <c r="E543" s="4">
        <v>0</v>
      </c>
      <c r="F543" s="4">
        <v>0</v>
      </c>
      <c r="G543" s="4">
        <v>0</v>
      </c>
      <c r="H543" s="4">
        <v>0</v>
      </c>
      <c r="I543" s="4">
        <v>3</v>
      </c>
      <c r="J543" s="4">
        <v>0</v>
      </c>
      <c r="K543" s="4" t="s">
        <v>149</v>
      </c>
      <c r="L543" s="4" t="s">
        <v>149</v>
      </c>
    </row>
    <row r="544" spans="1:12" x14ac:dyDescent="0.25">
      <c r="A544" s="4">
        <v>543</v>
      </c>
      <c r="B544" s="4">
        <v>9</v>
      </c>
      <c r="C544" s="4">
        <v>5</v>
      </c>
      <c r="D544" s="6">
        <v>379</v>
      </c>
      <c r="E544" s="4">
        <v>0</v>
      </c>
      <c r="F544" s="4">
        <v>0</v>
      </c>
      <c r="G544" s="4">
        <v>0</v>
      </c>
      <c r="H544" s="4">
        <v>0</v>
      </c>
      <c r="I544" s="4">
        <v>0</v>
      </c>
      <c r="J544" s="4">
        <v>0</v>
      </c>
      <c r="K544" s="4" t="s">
        <v>141</v>
      </c>
      <c r="L544" s="4" t="s">
        <v>141</v>
      </c>
    </row>
    <row r="545" spans="1:12" x14ac:dyDescent="0.25">
      <c r="A545" s="4">
        <v>544</v>
      </c>
      <c r="B545" s="4">
        <v>5</v>
      </c>
      <c r="C545" s="4">
        <v>3</v>
      </c>
      <c r="D545" s="6">
        <v>370</v>
      </c>
      <c r="E545" s="4">
        <v>0</v>
      </c>
      <c r="F545" s="4">
        <v>0</v>
      </c>
      <c r="G545" s="4">
        <v>0</v>
      </c>
      <c r="H545" s="4">
        <v>0</v>
      </c>
      <c r="I545" s="4">
        <v>0</v>
      </c>
      <c r="J545" s="4">
        <v>0</v>
      </c>
      <c r="K545" s="4">
        <v>0</v>
      </c>
      <c r="L545" s="4">
        <v>0</v>
      </c>
    </row>
    <row r="546" spans="1:12" x14ac:dyDescent="0.25">
      <c r="A546" s="4">
        <v>545</v>
      </c>
      <c r="B546" s="4">
        <v>13</v>
      </c>
      <c r="C546" s="4">
        <v>3</v>
      </c>
      <c r="D546" s="6">
        <v>308</v>
      </c>
      <c r="E546" s="4">
        <v>1</v>
      </c>
      <c r="F546" s="4">
        <v>0</v>
      </c>
      <c r="G546" s="4">
        <v>0</v>
      </c>
      <c r="H546" s="4">
        <v>0</v>
      </c>
      <c r="I546" s="4">
        <v>1</v>
      </c>
      <c r="J546" s="4">
        <v>0</v>
      </c>
      <c r="K546" s="4">
        <v>1</v>
      </c>
      <c r="L546" s="4">
        <v>1</v>
      </c>
    </row>
    <row r="547" spans="1:12" x14ac:dyDescent="0.25">
      <c r="A547" s="4">
        <v>546</v>
      </c>
      <c r="B547" s="4">
        <v>2</v>
      </c>
      <c r="C547" s="4">
        <v>2</v>
      </c>
      <c r="D547" s="6">
        <v>180</v>
      </c>
      <c r="E547" s="4">
        <v>0</v>
      </c>
      <c r="F547" s="4">
        <v>0</v>
      </c>
      <c r="G547" s="4">
        <v>0</v>
      </c>
      <c r="H547" s="4">
        <v>0</v>
      </c>
      <c r="I547" s="4">
        <v>1</v>
      </c>
      <c r="J547" s="4">
        <v>0</v>
      </c>
      <c r="K547" s="4">
        <v>0</v>
      </c>
      <c r="L547" s="4">
        <v>0</v>
      </c>
    </row>
    <row r="548" spans="1:12" x14ac:dyDescent="0.25">
      <c r="A548" s="4">
        <v>547</v>
      </c>
      <c r="B548" s="4">
        <v>4</v>
      </c>
      <c r="C548" s="4">
        <v>2</v>
      </c>
      <c r="D548" s="6">
        <v>133</v>
      </c>
      <c r="E548" s="4">
        <v>0</v>
      </c>
      <c r="F548" s="4">
        <v>0</v>
      </c>
      <c r="G548" s="4">
        <v>0</v>
      </c>
      <c r="H548" s="4">
        <v>0</v>
      </c>
      <c r="I548" s="4">
        <v>0</v>
      </c>
      <c r="J548" s="4">
        <v>0</v>
      </c>
      <c r="K548" s="4" t="s">
        <v>156</v>
      </c>
      <c r="L548" s="4" t="s">
        <v>156</v>
      </c>
    </row>
    <row r="549" spans="1:12" x14ac:dyDescent="0.25">
      <c r="A549" s="4">
        <v>548</v>
      </c>
      <c r="B549" s="4">
        <v>0</v>
      </c>
      <c r="C549" s="4">
        <v>0</v>
      </c>
      <c r="D549" s="6">
        <v>0</v>
      </c>
      <c r="E549" s="4"/>
      <c r="F549" s="4"/>
      <c r="G549" s="4"/>
      <c r="H549" s="4"/>
      <c r="I549" s="4"/>
      <c r="J549" s="4"/>
      <c r="K549" s="4"/>
      <c r="L549" s="4"/>
    </row>
    <row r="550" spans="1:12" x14ac:dyDescent="0.25">
      <c r="A550" s="4">
        <v>549</v>
      </c>
      <c r="B550" s="4">
        <v>0</v>
      </c>
      <c r="C550" s="4">
        <v>0</v>
      </c>
      <c r="D550" s="6">
        <v>0</v>
      </c>
      <c r="E550" s="4"/>
      <c r="F550" s="4"/>
      <c r="G550" s="4"/>
      <c r="H550" s="4"/>
      <c r="I550" s="4"/>
      <c r="J550" s="4"/>
      <c r="K550" s="4"/>
      <c r="L550" s="4"/>
    </row>
    <row r="551" spans="1:12" x14ac:dyDescent="0.25">
      <c r="A551" s="4">
        <v>550</v>
      </c>
      <c r="B551" s="4">
        <v>0</v>
      </c>
      <c r="C551" s="4">
        <v>0</v>
      </c>
      <c r="D551" s="6">
        <v>0</v>
      </c>
      <c r="E551" s="4"/>
      <c r="F551" s="4"/>
      <c r="G551" s="4"/>
      <c r="H551" s="4"/>
      <c r="I551" s="4"/>
      <c r="J551" s="4"/>
      <c r="K551" s="4"/>
      <c r="L551" s="4"/>
    </row>
    <row r="552" spans="1:12" x14ac:dyDescent="0.25">
      <c r="A552" s="4">
        <v>551</v>
      </c>
      <c r="B552" s="4">
        <v>0</v>
      </c>
      <c r="C552" s="4">
        <v>0</v>
      </c>
      <c r="D552" s="6">
        <v>0</v>
      </c>
      <c r="E552" s="4"/>
      <c r="F552" s="4"/>
      <c r="G552" s="4"/>
      <c r="H552" s="4"/>
      <c r="I552" s="4"/>
      <c r="J552" s="4"/>
      <c r="K552" s="4"/>
      <c r="L552" s="4"/>
    </row>
    <row r="553" spans="1:12" x14ac:dyDescent="0.25">
      <c r="A553" s="4">
        <v>552</v>
      </c>
      <c r="B553" s="4">
        <v>0</v>
      </c>
      <c r="C553" s="4">
        <v>0</v>
      </c>
      <c r="D553" s="6">
        <v>0</v>
      </c>
      <c r="E553" s="4"/>
      <c r="F553" s="4"/>
      <c r="G553" s="4"/>
      <c r="H553" s="4"/>
      <c r="I553" s="4"/>
      <c r="J553" s="4"/>
      <c r="K553" s="4"/>
      <c r="L553" s="4"/>
    </row>
    <row r="554" spans="1:12" x14ac:dyDescent="0.25">
      <c r="A554" s="4">
        <v>553</v>
      </c>
      <c r="B554" s="4">
        <v>38</v>
      </c>
      <c r="C554" s="4">
        <v>38</v>
      </c>
      <c r="D554" s="6">
        <v>3420</v>
      </c>
      <c r="E554" s="4">
        <v>0</v>
      </c>
      <c r="F554" s="4">
        <v>0</v>
      </c>
      <c r="G554" s="4">
        <v>0</v>
      </c>
      <c r="H554" s="4">
        <v>0</v>
      </c>
      <c r="I554" s="4">
        <v>2</v>
      </c>
      <c r="J554" s="4">
        <v>0</v>
      </c>
      <c r="K554" s="4">
        <v>0</v>
      </c>
      <c r="L554" s="4">
        <v>0</v>
      </c>
    </row>
    <row r="555" spans="1:12" x14ac:dyDescent="0.25">
      <c r="A555" s="4">
        <v>554</v>
      </c>
      <c r="B555" s="4">
        <v>37</v>
      </c>
      <c r="C555" s="4">
        <v>36</v>
      </c>
      <c r="D555" s="6">
        <v>3232</v>
      </c>
      <c r="E555" s="4">
        <v>17</v>
      </c>
      <c r="F555" s="4">
        <v>9</v>
      </c>
      <c r="G555" s="4">
        <v>4</v>
      </c>
      <c r="H555" s="4">
        <v>4</v>
      </c>
      <c r="I555" s="4">
        <v>5</v>
      </c>
      <c r="J555" s="4">
        <v>0</v>
      </c>
      <c r="K555" s="4" t="s">
        <v>222</v>
      </c>
      <c r="L555" s="4" t="s">
        <v>223</v>
      </c>
    </row>
    <row r="556" spans="1:12" x14ac:dyDescent="0.25">
      <c r="A556" s="4">
        <v>555</v>
      </c>
      <c r="B556" s="4">
        <v>36</v>
      </c>
      <c r="C556" s="4">
        <v>36</v>
      </c>
      <c r="D556" s="6">
        <v>3196</v>
      </c>
      <c r="E556" s="4">
        <v>2</v>
      </c>
      <c r="F556" s="4">
        <v>2</v>
      </c>
      <c r="G556" s="4">
        <v>0</v>
      </c>
      <c r="H556" s="4">
        <v>0</v>
      </c>
      <c r="I556" s="4">
        <v>3</v>
      </c>
      <c r="J556" s="4">
        <v>0</v>
      </c>
      <c r="K556" s="4">
        <v>2</v>
      </c>
      <c r="L556" s="4">
        <v>2</v>
      </c>
    </row>
    <row r="557" spans="1:12" x14ac:dyDescent="0.25">
      <c r="A557" s="4">
        <v>556</v>
      </c>
      <c r="B557" s="4">
        <v>35</v>
      </c>
      <c r="C557" s="4">
        <v>35</v>
      </c>
      <c r="D557" s="6">
        <v>3071</v>
      </c>
      <c r="E557" s="4">
        <v>0</v>
      </c>
      <c r="F557" s="4">
        <v>0</v>
      </c>
      <c r="G557" s="4">
        <v>0</v>
      </c>
      <c r="H557" s="4">
        <v>0</v>
      </c>
      <c r="I557" s="4">
        <v>1</v>
      </c>
      <c r="J557" s="4">
        <v>0</v>
      </c>
      <c r="K557" s="4">
        <v>1</v>
      </c>
      <c r="L557" s="4">
        <v>1</v>
      </c>
    </row>
    <row r="558" spans="1:12" x14ac:dyDescent="0.25">
      <c r="A558" s="4">
        <v>557</v>
      </c>
      <c r="B558" s="4">
        <v>35</v>
      </c>
      <c r="C558" s="4">
        <v>35</v>
      </c>
      <c r="D558" s="6">
        <v>3006</v>
      </c>
      <c r="E558" s="4">
        <v>23</v>
      </c>
      <c r="F558" s="4">
        <v>7</v>
      </c>
      <c r="G558" s="4">
        <v>0</v>
      </c>
      <c r="H558" s="4">
        <v>0</v>
      </c>
      <c r="I558" s="4">
        <v>2</v>
      </c>
      <c r="J558" s="4">
        <v>0</v>
      </c>
      <c r="K558" s="4" t="s">
        <v>224</v>
      </c>
      <c r="L558" s="4" t="s">
        <v>224</v>
      </c>
    </row>
    <row r="559" spans="1:12" x14ac:dyDescent="0.25">
      <c r="A559" s="4">
        <v>558</v>
      </c>
      <c r="B559" s="4">
        <v>29</v>
      </c>
      <c r="C559" s="4">
        <v>28</v>
      </c>
      <c r="D559" s="6">
        <v>2583</v>
      </c>
      <c r="E559" s="4">
        <v>1</v>
      </c>
      <c r="F559" s="4">
        <v>1</v>
      </c>
      <c r="G559" s="4">
        <v>0</v>
      </c>
      <c r="H559" s="4">
        <v>0</v>
      </c>
      <c r="I559" s="4">
        <v>6</v>
      </c>
      <c r="J559" s="4">
        <v>0</v>
      </c>
      <c r="K559" s="4" t="s">
        <v>170</v>
      </c>
      <c r="L559" s="4" t="s">
        <v>170</v>
      </c>
    </row>
    <row r="560" spans="1:12" x14ac:dyDescent="0.25">
      <c r="A560" s="4">
        <v>559</v>
      </c>
      <c r="B560" s="4">
        <v>31</v>
      </c>
      <c r="C560" s="4">
        <v>26</v>
      </c>
      <c r="D560" s="6">
        <v>2286</v>
      </c>
      <c r="E560" s="4">
        <v>1</v>
      </c>
      <c r="F560" s="4">
        <v>1</v>
      </c>
      <c r="G560" s="4">
        <v>0</v>
      </c>
      <c r="H560" s="4">
        <v>0</v>
      </c>
      <c r="I560" s="4">
        <v>5</v>
      </c>
      <c r="J560" s="4">
        <v>0</v>
      </c>
      <c r="K560" s="4" t="s">
        <v>149</v>
      </c>
      <c r="L560" s="4" t="s">
        <v>149</v>
      </c>
    </row>
    <row r="561" spans="1:12" x14ac:dyDescent="0.25">
      <c r="A561" s="4">
        <v>560</v>
      </c>
      <c r="B561" s="4">
        <v>25</v>
      </c>
      <c r="C561" s="4">
        <v>22</v>
      </c>
      <c r="D561" s="6">
        <v>1916</v>
      </c>
      <c r="E561" s="4">
        <v>2</v>
      </c>
      <c r="F561" s="4">
        <v>3</v>
      </c>
      <c r="G561" s="4">
        <v>0</v>
      </c>
      <c r="H561" s="4">
        <v>0</v>
      </c>
      <c r="I561" s="4">
        <v>4</v>
      </c>
      <c r="J561" s="4">
        <v>0</v>
      </c>
      <c r="K561" s="4">
        <v>3</v>
      </c>
      <c r="L561" s="4">
        <v>3</v>
      </c>
    </row>
    <row r="562" spans="1:12" x14ac:dyDescent="0.25">
      <c r="A562" s="4">
        <v>561</v>
      </c>
      <c r="B562" s="4">
        <v>22</v>
      </c>
      <c r="C562" s="4">
        <v>21</v>
      </c>
      <c r="D562" s="6">
        <v>1844</v>
      </c>
      <c r="E562" s="4">
        <v>1</v>
      </c>
      <c r="F562" s="4">
        <v>0</v>
      </c>
      <c r="G562" s="4">
        <v>0</v>
      </c>
      <c r="H562" s="4">
        <v>0</v>
      </c>
      <c r="I562" s="4">
        <v>8</v>
      </c>
      <c r="J562" s="4">
        <v>0</v>
      </c>
      <c r="K562" s="4" t="s">
        <v>141</v>
      </c>
      <c r="L562" s="4" t="s">
        <v>141</v>
      </c>
    </row>
    <row r="563" spans="1:12" x14ac:dyDescent="0.25">
      <c r="A563" s="4">
        <v>562</v>
      </c>
      <c r="B563" s="4">
        <v>34</v>
      </c>
      <c r="C563" s="4">
        <v>19</v>
      </c>
      <c r="D563" s="6">
        <v>1775</v>
      </c>
      <c r="E563" s="4">
        <v>2</v>
      </c>
      <c r="F563" s="4">
        <v>6</v>
      </c>
      <c r="G563" s="4">
        <v>0</v>
      </c>
      <c r="H563" s="4">
        <v>0</v>
      </c>
      <c r="I563" s="4">
        <v>4</v>
      </c>
      <c r="J563" s="4">
        <v>0</v>
      </c>
      <c r="K563" s="4" t="s">
        <v>165</v>
      </c>
      <c r="L563" s="4" t="s">
        <v>165</v>
      </c>
    </row>
    <row r="564" spans="1:12" x14ac:dyDescent="0.25">
      <c r="A564" s="4">
        <v>563</v>
      </c>
      <c r="B564" s="4">
        <v>23</v>
      </c>
      <c r="C564" s="4">
        <v>17</v>
      </c>
      <c r="D564" s="6">
        <v>1631</v>
      </c>
      <c r="E564" s="4">
        <v>2</v>
      </c>
      <c r="F564" s="4">
        <v>0</v>
      </c>
      <c r="G564" s="4">
        <v>0</v>
      </c>
      <c r="H564" s="4">
        <v>0</v>
      </c>
      <c r="I564" s="4">
        <v>4</v>
      </c>
      <c r="J564" s="4">
        <v>0</v>
      </c>
      <c r="K564" s="4" t="s">
        <v>195</v>
      </c>
      <c r="L564" s="4" t="s">
        <v>195</v>
      </c>
    </row>
    <row r="565" spans="1:12" x14ac:dyDescent="0.25">
      <c r="A565" s="4">
        <v>564</v>
      </c>
      <c r="B565" s="4">
        <v>17</v>
      </c>
      <c r="C565" s="4">
        <v>16</v>
      </c>
      <c r="D565" s="6">
        <v>1361</v>
      </c>
      <c r="E565" s="4">
        <v>0</v>
      </c>
      <c r="F565" s="4">
        <v>4</v>
      </c>
      <c r="G565" s="4">
        <v>0</v>
      </c>
      <c r="H565" s="4">
        <v>0</v>
      </c>
      <c r="I565" s="4">
        <v>5</v>
      </c>
      <c r="J565" s="4">
        <v>0</v>
      </c>
      <c r="K565" s="4" t="s">
        <v>172</v>
      </c>
      <c r="L565" s="4" t="s">
        <v>172</v>
      </c>
    </row>
    <row r="566" spans="1:12" x14ac:dyDescent="0.25">
      <c r="A566" s="4">
        <v>565</v>
      </c>
      <c r="B566" s="4">
        <v>18</v>
      </c>
      <c r="C566" s="4">
        <v>14</v>
      </c>
      <c r="D566" s="6">
        <v>1350</v>
      </c>
      <c r="E566" s="4">
        <v>0</v>
      </c>
      <c r="F566" s="4">
        <v>0</v>
      </c>
      <c r="G566" s="4">
        <v>0</v>
      </c>
      <c r="H566" s="4">
        <v>0</v>
      </c>
      <c r="I566" s="4">
        <v>6</v>
      </c>
      <c r="J566" s="4">
        <v>0</v>
      </c>
      <c r="K566" s="4" t="s">
        <v>154</v>
      </c>
      <c r="L566" s="4" t="s">
        <v>154</v>
      </c>
    </row>
    <row r="567" spans="1:12" x14ac:dyDescent="0.25">
      <c r="A567" s="4">
        <v>566</v>
      </c>
      <c r="B567" s="4">
        <v>18</v>
      </c>
      <c r="C567" s="4">
        <v>14</v>
      </c>
      <c r="D567" s="6">
        <v>1261</v>
      </c>
      <c r="E567" s="4">
        <v>5</v>
      </c>
      <c r="F567" s="4">
        <v>8</v>
      </c>
      <c r="G567" s="4">
        <v>0</v>
      </c>
      <c r="H567" s="4">
        <v>0</v>
      </c>
      <c r="I567" s="4">
        <v>3</v>
      </c>
      <c r="J567" s="4">
        <v>0</v>
      </c>
      <c r="K567" s="4" t="s">
        <v>193</v>
      </c>
      <c r="L567" s="4" t="s">
        <v>193</v>
      </c>
    </row>
    <row r="568" spans="1:12" x14ac:dyDescent="0.25">
      <c r="A568" s="4">
        <v>567</v>
      </c>
      <c r="B568" s="4">
        <v>15</v>
      </c>
      <c r="C568" s="4">
        <v>13</v>
      </c>
      <c r="D568" s="6">
        <v>1047</v>
      </c>
      <c r="E568" s="4">
        <v>0</v>
      </c>
      <c r="F568" s="4">
        <v>2</v>
      </c>
      <c r="G568" s="4">
        <v>0</v>
      </c>
      <c r="H568" s="4">
        <v>0</v>
      </c>
      <c r="I568" s="4">
        <v>2</v>
      </c>
      <c r="J568" s="4">
        <v>0</v>
      </c>
      <c r="K568" s="4" t="s">
        <v>166</v>
      </c>
      <c r="L568" s="4" t="s">
        <v>166</v>
      </c>
    </row>
    <row r="569" spans="1:12" x14ac:dyDescent="0.25">
      <c r="A569" s="4">
        <v>568</v>
      </c>
      <c r="B569" s="4">
        <v>11</v>
      </c>
      <c r="C569" s="4">
        <v>10</v>
      </c>
      <c r="D569" s="6">
        <v>735</v>
      </c>
      <c r="E569" s="4">
        <v>0</v>
      </c>
      <c r="F569" s="4">
        <v>0</v>
      </c>
      <c r="G569" s="4">
        <v>0</v>
      </c>
      <c r="H569" s="4">
        <v>0</v>
      </c>
      <c r="I569" s="4">
        <v>4</v>
      </c>
      <c r="J569" s="4">
        <v>1</v>
      </c>
      <c r="K569" s="4" t="s">
        <v>166</v>
      </c>
      <c r="L569" s="4" t="s">
        <v>166</v>
      </c>
    </row>
    <row r="570" spans="1:12" x14ac:dyDescent="0.25">
      <c r="A570" s="4">
        <v>569</v>
      </c>
      <c r="B570" s="4">
        <v>19</v>
      </c>
      <c r="C570" s="4">
        <v>9</v>
      </c>
      <c r="D570" s="6">
        <v>912</v>
      </c>
      <c r="E570" s="4">
        <v>0</v>
      </c>
      <c r="F570" s="4">
        <v>1</v>
      </c>
      <c r="G570" s="4">
        <v>0</v>
      </c>
      <c r="H570" s="4">
        <v>0</v>
      </c>
      <c r="I570" s="4">
        <v>2</v>
      </c>
      <c r="J570" s="4">
        <v>0</v>
      </c>
      <c r="K570" s="4" t="s">
        <v>156</v>
      </c>
      <c r="L570" s="4" t="s">
        <v>156</v>
      </c>
    </row>
    <row r="571" spans="1:12" x14ac:dyDescent="0.25">
      <c r="A571" s="4">
        <v>570</v>
      </c>
      <c r="B571" s="4">
        <v>15</v>
      </c>
      <c r="C571" s="4">
        <v>9</v>
      </c>
      <c r="D571" s="6">
        <v>875</v>
      </c>
      <c r="E571" s="4">
        <v>2</v>
      </c>
      <c r="F571" s="4">
        <v>4</v>
      </c>
      <c r="G571" s="4">
        <v>0</v>
      </c>
      <c r="H571" s="4">
        <v>0</v>
      </c>
      <c r="I571" s="4">
        <v>0</v>
      </c>
      <c r="J571" s="4">
        <v>0</v>
      </c>
      <c r="K571" s="4" t="s">
        <v>140</v>
      </c>
      <c r="L571" s="4" t="s">
        <v>140</v>
      </c>
    </row>
    <row r="572" spans="1:12" x14ac:dyDescent="0.25">
      <c r="A572" s="4">
        <v>571</v>
      </c>
      <c r="B572" s="4">
        <v>10</v>
      </c>
      <c r="C572" s="4">
        <v>8</v>
      </c>
      <c r="D572" s="6">
        <v>657</v>
      </c>
      <c r="E572" s="4">
        <v>1</v>
      </c>
      <c r="F572" s="4">
        <v>0</v>
      </c>
      <c r="G572" s="4">
        <v>1</v>
      </c>
      <c r="H572" s="4">
        <v>1</v>
      </c>
      <c r="I572" s="4">
        <v>1</v>
      </c>
      <c r="J572" s="4">
        <v>0</v>
      </c>
      <c r="K572" s="4" t="s">
        <v>149</v>
      </c>
      <c r="L572" s="4" t="s">
        <v>141</v>
      </c>
    </row>
    <row r="573" spans="1:12" x14ac:dyDescent="0.25">
      <c r="A573" s="4">
        <v>572</v>
      </c>
      <c r="B573" s="4">
        <v>9</v>
      </c>
      <c r="C573" s="4">
        <v>6</v>
      </c>
      <c r="D573" s="6">
        <v>484</v>
      </c>
      <c r="E573" s="4">
        <v>1</v>
      </c>
      <c r="F573" s="4">
        <v>1</v>
      </c>
      <c r="G573" s="4">
        <v>0</v>
      </c>
      <c r="H573" s="4">
        <v>0</v>
      </c>
      <c r="I573" s="4">
        <v>1</v>
      </c>
      <c r="J573" s="4">
        <v>0</v>
      </c>
      <c r="K573" s="4" t="s">
        <v>148</v>
      </c>
      <c r="L573" s="4" t="s">
        <v>148</v>
      </c>
    </row>
    <row r="574" spans="1:12" x14ac:dyDescent="0.25">
      <c r="A574" s="4">
        <v>573</v>
      </c>
      <c r="B574" s="4">
        <v>25</v>
      </c>
      <c r="C574" s="4">
        <v>4</v>
      </c>
      <c r="D574" s="6">
        <v>565</v>
      </c>
      <c r="E574" s="4">
        <v>3</v>
      </c>
      <c r="F574" s="4">
        <v>1</v>
      </c>
      <c r="G574" s="4">
        <v>0</v>
      </c>
      <c r="H574" s="4">
        <v>0</v>
      </c>
      <c r="I574" s="4">
        <v>1</v>
      </c>
      <c r="J574" s="4">
        <v>0</v>
      </c>
      <c r="K574" s="4" t="s">
        <v>162</v>
      </c>
      <c r="L574" s="4" t="s">
        <v>162</v>
      </c>
    </row>
    <row r="575" spans="1:12" x14ac:dyDescent="0.25">
      <c r="A575" s="4">
        <v>574</v>
      </c>
      <c r="B575" s="4">
        <v>9</v>
      </c>
      <c r="C575" s="4">
        <v>2</v>
      </c>
      <c r="D575" s="6">
        <v>238</v>
      </c>
      <c r="E575" s="4">
        <v>0</v>
      </c>
      <c r="F575" s="4">
        <v>0</v>
      </c>
      <c r="G575" s="4">
        <v>0</v>
      </c>
      <c r="H575" s="4">
        <v>0</v>
      </c>
      <c r="I575" s="4">
        <v>0</v>
      </c>
      <c r="J575" s="4">
        <v>0</v>
      </c>
      <c r="K575" s="4" t="s">
        <v>141</v>
      </c>
      <c r="L575" s="4" t="s">
        <v>141</v>
      </c>
    </row>
    <row r="576" spans="1:12" x14ac:dyDescent="0.25">
      <c r="A576" s="4">
        <v>575</v>
      </c>
      <c r="B576" s="4">
        <v>9</v>
      </c>
      <c r="C576" s="4">
        <v>0</v>
      </c>
      <c r="D576" s="6">
        <v>94</v>
      </c>
      <c r="E576" s="4">
        <v>0</v>
      </c>
      <c r="F576" s="4">
        <v>0</v>
      </c>
      <c r="G576" s="4">
        <v>0</v>
      </c>
      <c r="H576" s="4">
        <v>0</v>
      </c>
      <c r="I576" s="4">
        <v>0</v>
      </c>
      <c r="J576" s="4">
        <v>0</v>
      </c>
      <c r="K576" s="4">
        <v>0</v>
      </c>
      <c r="L576" s="4">
        <v>0</v>
      </c>
    </row>
    <row r="577" spans="1:12" x14ac:dyDescent="0.25">
      <c r="A577" s="4">
        <v>576</v>
      </c>
      <c r="B577" s="4">
        <v>3</v>
      </c>
      <c r="C577" s="4">
        <v>0</v>
      </c>
      <c r="D577" s="6">
        <v>89</v>
      </c>
      <c r="E577" s="4">
        <v>0</v>
      </c>
      <c r="F577" s="4">
        <v>0</v>
      </c>
      <c r="G577" s="4">
        <v>0</v>
      </c>
      <c r="H577" s="4">
        <v>0</v>
      </c>
      <c r="I577" s="4">
        <v>0</v>
      </c>
      <c r="J577" s="4">
        <v>0</v>
      </c>
      <c r="K577" s="4">
        <v>0</v>
      </c>
      <c r="L577" s="4">
        <v>0</v>
      </c>
    </row>
    <row r="578" spans="1:12" x14ac:dyDescent="0.25">
      <c r="A578" s="4">
        <v>577</v>
      </c>
      <c r="B578" s="4">
        <v>1</v>
      </c>
      <c r="C578" s="4">
        <v>0</v>
      </c>
      <c r="D578" s="6">
        <v>4</v>
      </c>
      <c r="E578" s="4">
        <v>0</v>
      </c>
      <c r="F578" s="4">
        <v>0</v>
      </c>
      <c r="G578" s="4">
        <v>0</v>
      </c>
      <c r="H578" s="4">
        <v>0</v>
      </c>
      <c r="I578" s="4">
        <v>0</v>
      </c>
      <c r="J578" s="4">
        <v>0</v>
      </c>
      <c r="K578" s="4">
        <v>0</v>
      </c>
      <c r="L578" s="4">
        <v>0</v>
      </c>
    </row>
    <row r="579" spans="1:12" x14ac:dyDescent="0.25">
      <c r="A579" s="4">
        <v>578</v>
      </c>
      <c r="B579" s="4">
        <v>0</v>
      </c>
      <c r="C579" s="4">
        <v>0</v>
      </c>
      <c r="D579" s="6">
        <v>0</v>
      </c>
      <c r="E579" s="4"/>
      <c r="F579" s="4"/>
      <c r="G579" s="4"/>
      <c r="H579" s="4"/>
      <c r="I579" s="4"/>
      <c r="J579" s="4"/>
      <c r="K579" s="4"/>
      <c r="L579" s="4"/>
    </row>
    <row r="580" spans="1:12" x14ac:dyDescent="0.25">
      <c r="A580" s="4">
        <v>579</v>
      </c>
      <c r="B580" s="4">
        <v>0</v>
      </c>
      <c r="C580" s="4">
        <v>0</v>
      </c>
      <c r="D580" s="6">
        <v>0</v>
      </c>
      <c r="E580" s="4"/>
      <c r="F580" s="4"/>
      <c r="G580" s="4"/>
      <c r="H580" s="4"/>
      <c r="I580" s="4"/>
      <c r="J580" s="4"/>
      <c r="K580" s="4"/>
      <c r="L580" s="4"/>
    </row>
    <row r="581" spans="1:12" x14ac:dyDescent="0.25">
      <c r="A581" s="4">
        <v>580</v>
      </c>
      <c r="B581" s="4">
        <v>0</v>
      </c>
      <c r="C581" s="4">
        <v>0</v>
      </c>
      <c r="D581" s="6">
        <v>0</v>
      </c>
      <c r="E581" s="4"/>
      <c r="F581" s="4"/>
      <c r="G581" s="4"/>
      <c r="H581" s="4"/>
      <c r="I581" s="4"/>
      <c r="J581" s="4"/>
      <c r="K581" s="4"/>
      <c r="L581" s="4"/>
    </row>
    <row r="582" spans="1:12" x14ac:dyDescent="0.25">
      <c r="A582" s="4">
        <v>581</v>
      </c>
      <c r="B582" s="4">
        <v>0</v>
      </c>
      <c r="C582" s="4">
        <v>0</v>
      </c>
      <c r="D582" s="6">
        <v>0</v>
      </c>
      <c r="E582" s="4"/>
      <c r="F582" s="4"/>
      <c r="G582" s="4"/>
      <c r="H582" s="4"/>
      <c r="I582" s="4"/>
      <c r="J582" s="4"/>
      <c r="K582" s="4"/>
      <c r="L582" s="4"/>
    </row>
    <row r="583" spans="1:12" x14ac:dyDescent="0.25">
      <c r="A583" s="4">
        <v>582</v>
      </c>
      <c r="B583" s="4">
        <v>0</v>
      </c>
      <c r="C583" s="4">
        <v>0</v>
      </c>
      <c r="D583" s="6">
        <v>0</v>
      </c>
      <c r="E583" s="4"/>
      <c r="F583" s="4"/>
      <c r="G583" s="4"/>
      <c r="H583" s="4"/>
      <c r="I583" s="4"/>
      <c r="J583" s="4"/>
      <c r="K583" s="4"/>
      <c r="L583" s="4"/>
    </row>
    <row r="584" spans="1:12" x14ac:dyDescent="0.25">
      <c r="A584" s="4">
        <v>583</v>
      </c>
      <c r="B584" s="4">
        <v>0</v>
      </c>
      <c r="C584" s="4">
        <v>0</v>
      </c>
      <c r="D584" s="6">
        <v>0</v>
      </c>
      <c r="E584" s="4"/>
      <c r="F584" s="4"/>
      <c r="G584" s="4"/>
      <c r="H584" s="4"/>
      <c r="I584" s="4"/>
      <c r="J584" s="4"/>
      <c r="K584" s="4"/>
      <c r="L584" s="4"/>
    </row>
    <row r="585" spans="1:12" x14ac:dyDescent="0.25">
      <c r="A585" s="4">
        <v>584</v>
      </c>
      <c r="B585" s="4">
        <v>0</v>
      </c>
      <c r="C585" s="4">
        <v>0</v>
      </c>
      <c r="D585" s="6">
        <v>0</v>
      </c>
      <c r="E585" s="4"/>
      <c r="F585" s="4"/>
      <c r="G585" s="4"/>
      <c r="H585" s="4"/>
      <c r="I585" s="4"/>
      <c r="J585" s="4"/>
      <c r="K585" s="4"/>
      <c r="L585" s="4"/>
    </row>
    <row r="586" spans="1:12" x14ac:dyDescent="0.25">
      <c r="A586" s="4">
        <v>585</v>
      </c>
      <c r="B586" s="4">
        <v>0</v>
      </c>
      <c r="C586" s="4">
        <v>0</v>
      </c>
      <c r="D586" s="6">
        <v>0</v>
      </c>
      <c r="E586" s="4"/>
      <c r="F586" s="4"/>
      <c r="G586" s="4"/>
      <c r="H586" s="4"/>
      <c r="I586" s="4"/>
      <c r="J586" s="4"/>
      <c r="K586" s="4"/>
      <c r="L586" s="4"/>
    </row>
    <row r="587" spans="1:12" x14ac:dyDescent="0.25">
      <c r="A587" s="4">
        <v>586</v>
      </c>
      <c r="B587" s="4">
        <v>0</v>
      </c>
      <c r="C587" s="4">
        <v>0</v>
      </c>
      <c r="D587" s="6">
        <v>0</v>
      </c>
      <c r="E587" s="4"/>
      <c r="F587" s="4"/>
      <c r="G587" s="4"/>
      <c r="H587" s="4"/>
      <c r="I587" s="4"/>
      <c r="J587" s="4"/>
      <c r="K587" s="4"/>
      <c r="L587" s="4"/>
    </row>
    <row r="588" spans="1:12" x14ac:dyDescent="0.25">
      <c r="A588" s="4">
        <v>587</v>
      </c>
      <c r="B588" s="4">
        <v>0</v>
      </c>
      <c r="C588" s="4">
        <v>0</v>
      </c>
      <c r="D588" s="6">
        <v>0</v>
      </c>
      <c r="E588" s="4"/>
      <c r="F588" s="4"/>
      <c r="G588" s="4"/>
      <c r="H588" s="4"/>
      <c r="I588" s="4"/>
      <c r="J588" s="4"/>
      <c r="K588" s="4"/>
      <c r="L588" s="4"/>
    </row>
    <row r="589" spans="1:12" x14ac:dyDescent="0.25">
      <c r="A589" s="4">
        <v>588</v>
      </c>
      <c r="B589" s="4">
        <v>36</v>
      </c>
      <c r="C589" s="4">
        <v>36</v>
      </c>
      <c r="D589" s="6">
        <v>3220</v>
      </c>
      <c r="E589" s="4">
        <v>2</v>
      </c>
      <c r="F589" s="4">
        <v>1</v>
      </c>
      <c r="G589" s="4">
        <v>0</v>
      </c>
      <c r="H589" s="4">
        <v>0</v>
      </c>
      <c r="I589" s="4">
        <v>5</v>
      </c>
      <c r="J589" s="4">
        <v>0</v>
      </c>
      <c r="K589" s="4" t="s">
        <v>193</v>
      </c>
      <c r="L589" s="4" t="s">
        <v>193</v>
      </c>
    </row>
    <row r="590" spans="1:12" x14ac:dyDescent="0.25">
      <c r="A590" s="4">
        <v>589</v>
      </c>
      <c r="B590" s="4">
        <v>33</v>
      </c>
      <c r="C590" s="4">
        <v>30</v>
      </c>
      <c r="D590" s="6">
        <v>2581</v>
      </c>
      <c r="E590" s="4">
        <v>10</v>
      </c>
      <c r="F590" s="4">
        <v>6</v>
      </c>
      <c r="G590" s="4">
        <v>0</v>
      </c>
      <c r="H590" s="4">
        <v>0</v>
      </c>
      <c r="I590" s="4">
        <v>9</v>
      </c>
      <c r="J590" s="4">
        <v>1</v>
      </c>
      <c r="K590" s="4" t="s">
        <v>225</v>
      </c>
      <c r="L590" s="4" t="s">
        <v>225</v>
      </c>
    </row>
    <row r="591" spans="1:12" x14ac:dyDescent="0.25">
      <c r="A591" s="4">
        <v>590</v>
      </c>
      <c r="B591" s="4">
        <v>31</v>
      </c>
      <c r="C591" s="4">
        <v>27</v>
      </c>
      <c r="D591" s="6">
        <v>2396</v>
      </c>
      <c r="E591" s="4">
        <v>0</v>
      </c>
      <c r="F591" s="4">
        <v>1</v>
      </c>
      <c r="G591" s="4">
        <v>0</v>
      </c>
      <c r="H591" s="4">
        <v>0</v>
      </c>
      <c r="I591" s="4">
        <v>3</v>
      </c>
      <c r="J591" s="4">
        <v>0</v>
      </c>
      <c r="K591" s="4" t="s">
        <v>156</v>
      </c>
      <c r="L591" s="4" t="s">
        <v>156</v>
      </c>
    </row>
    <row r="592" spans="1:12" x14ac:dyDescent="0.25">
      <c r="A592" s="4">
        <v>591</v>
      </c>
      <c r="B592" s="4">
        <v>32</v>
      </c>
      <c r="C592" s="4">
        <v>27</v>
      </c>
      <c r="D592" s="6">
        <v>2248</v>
      </c>
      <c r="E592" s="4">
        <v>5</v>
      </c>
      <c r="F592" s="4">
        <v>3</v>
      </c>
      <c r="G592" s="4">
        <v>1</v>
      </c>
      <c r="H592" s="4">
        <v>1</v>
      </c>
      <c r="I592" s="4">
        <v>5</v>
      </c>
      <c r="J592" s="4">
        <v>0</v>
      </c>
      <c r="K592" s="4">
        <v>8</v>
      </c>
      <c r="L592" s="4" t="s">
        <v>143</v>
      </c>
    </row>
    <row r="593" spans="1:12" x14ac:dyDescent="0.25">
      <c r="A593" s="4">
        <v>592</v>
      </c>
      <c r="B593" s="4">
        <v>26</v>
      </c>
      <c r="C593" s="4">
        <v>26</v>
      </c>
      <c r="D593" s="6">
        <v>2340</v>
      </c>
      <c r="E593" s="4">
        <v>0</v>
      </c>
      <c r="F593" s="4">
        <v>1</v>
      </c>
      <c r="G593" s="4">
        <v>0</v>
      </c>
      <c r="H593" s="4">
        <v>0</v>
      </c>
      <c r="I593" s="4">
        <v>0</v>
      </c>
      <c r="J593" s="4">
        <v>0</v>
      </c>
      <c r="K593" s="4">
        <v>0</v>
      </c>
      <c r="L593" s="4">
        <v>0</v>
      </c>
    </row>
    <row r="594" spans="1:12" x14ac:dyDescent="0.25">
      <c r="A594" s="4">
        <v>593</v>
      </c>
      <c r="B594" s="4">
        <v>27</v>
      </c>
      <c r="C594" s="4">
        <v>26</v>
      </c>
      <c r="D594" s="6">
        <v>2142</v>
      </c>
      <c r="E594" s="4">
        <v>0</v>
      </c>
      <c r="F594" s="4">
        <v>5</v>
      </c>
      <c r="G594" s="4">
        <v>0</v>
      </c>
      <c r="H594" s="4">
        <v>0</v>
      </c>
      <c r="I594" s="4">
        <v>2</v>
      </c>
      <c r="J594" s="4">
        <v>0</v>
      </c>
      <c r="K594" s="4" t="s">
        <v>156</v>
      </c>
      <c r="L594" s="4" t="s">
        <v>156</v>
      </c>
    </row>
    <row r="595" spans="1:12" x14ac:dyDescent="0.25">
      <c r="A595" s="4">
        <v>594</v>
      </c>
      <c r="B595" s="4">
        <v>26</v>
      </c>
      <c r="C595" s="4">
        <v>22</v>
      </c>
      <c r="D595" s="6">
        <v>1920</v>
      </c>
      <c r="E595" s="4">
        <v>1</v>
      </c>
      <c r="F595" s="4">
        <v>1</v>
      </c>
      <c r="G595" s="4">
        <v>0</v>
      </c>
      <c r="H595" s="4">
        <v>0</v>
      </c>
      <c r="I595" s="4">
        <v>5</v>
      </c>
      <c r="J595" s="4">
        <v>1</v>
      </c>
      <c r="K595" s="4" t="s">
        <v>162</v>
      </c>
      <c r="L595" s="4" t="s">
        <v>162</v>
      </c>
    </row>
    <row r="596" spans="1:12" x14ac:dyDescent="0.25">
      <c r="A596" s="4">
        <v>595</v>
      </c>
      <c r="B596" s="4">
        <v>22</v>
      </c>
      <c r="C596" s="4">
        <v>21</v>
      </c>
      <c r="D596" s="6">
        <v>1861</v>
      </c>
      <c r="E596" s="4">
        <v>5</v>
      </c>
      <c r="F596" s="4">
        <v>2</v>
      </c>
      <c r="G596" s="4">
        <v>0</v>
      </c>
      <c r="H596" s="4">
        <v>1</v>
      </c>
      <c r="I596" s="4">
        <v>2</v>
      </c>
      <c r="J596" s="4">
        <v>0</v>
      </c>
      <c r="K596" s="4" t="s">
        <v>177</v>
      </c>
      <c r="L596" s="4" t="s">
        <v>226</v>
      </c>
    </row>
    <row r="597" spans="1:12" x14ac:dyDescent="0.25">
      <c r="A597" s="4">
        <v>596</v>
      </c>
      <c r="B597" s="4">
        <v>28</v>
      </c>
      <c r="C597" s="4">
        <v>20</v>
      </c>
      <c r="D597" s="6">
        <v>1616</v>
      </c>
      <c r="E597" s="4">
        <v>0</v>
      </c>
      <c r="F597" s="4">
        <v>2</v>
      </c>
      <c r="G597" s="4">
        <v>0</v>
      </c>
      <c r="H597" s="4">
        <v>0</v>
      </c>
      <c r="I597" s="4">
        <v>2</v>
      </c>
      <c r="J597" s="4">
        <v>0</v>
      </c>
      <c r="K597" s="4" t="s">
        <v>147</v>
      </c>
      <c r="L597" s="4" t="s">
        <v>147</v>
      </c>
    </row>
    <row r="598" spans="1:12" x14ac:dyDescent="0.25">
      <c r="A598" s="4">
        <v>597</v>
      </c>
      <c r="B598" s="4">
        <v>19</v>
      </c>
      <c r="C598" s="4">
        <v>19</v>
      </c>
      <c r="D598" s="6">
        <v>1673</v>
      </c>
      <c r="E598" s="4">
        <v>0</v>
      </c>
      <c r="F598" s="4">
        <v>0</v>
      </c>
      <c r="G598" s="4">
        <v>0</v>
      </c>
      <c r="H598" s="4">
        <v>0</v>
      </c>
      <c r="I598" s="4">
        <v>4</v>
      </c>
      <c r="J598" s="4">
        <v>0</v>
      </c>
      <c r="K598" s="4" t="s">
        <v>152</v>
      </c>
      <c r="L598" s="4" t="s">
        <v>152</v>
      </c>
    </row>
    <row r="599" spans="1:12" x14ac:dyDescent="0.25">
      <c r="A599" s="4">
        <v>598</v>
      </c>
      <c r="B599" s="4">
        <v>19</v>
      </c>
      <c r="C599" s="4">
        <v>18</v>
      </c>
      <c r="D599" s="6">
        <v>1623</v>
      </c>
      <c r="E599" s="4">
        <v>1</v>
      </c>
      <c r="F599" s="4">
        <v>0</v>
      </c>
      <c r="G599" s="4">
        <v>0</v>
      </c>
      <c r="H599" s="4">
        <v>0</v>
      </c>
      <c r="I599" s="4">
        <v>5</v>
      </c>
      <c r="J599" s="4">
        <v>1</v>
      </c>
      <c r="K599" s="4" t="s">
        <v>154</v>
      </c>
      <c r="L599" s="4" t="s">
        <v>154</v>
      </c>
    </row>
    <row r="600" spans="1:12" x14ac:dyDescent="0.25">
      <c r="A600" s="4">
        <v>599</v>
      </c>
      <c r="B600" s="4">
        <v>20</v>
      </c>
      <c r="C600" s="4">
        <v>17</v>
      </c>
      <c r="D600" s="6">
        <v>1416</v>
      </c>
      <c r="E600" s="4">
        <v>0</v>
      </c>
      <c r="F600" s="4">
        <v>0</v>
      </c>
      <c r="G600" s="4">
        <v>0</v>
      </c>
      <c r="H600" s="4">
        <v>0</v>
      </c>
      <c r="I600" s="4">
        <v>6</v>
      </c>
      <c r="J600" s="4">
        <v>0</v>
      </c>
      <c r="K600" s="4" t="s">
        <v>168</v>
      </c>
      <c r="L600" s="4" t="s">
        <v>168</v>
      </c>
    </row>
    <row r="601" spans="1:12" x14ac:dyDescent="0.25">
      <c r="A601" s="4">
        <v>600</v>
      </c>
      <c r="B601" s="4">
        <v>28</v>
      </c>
      <c r="C601" s="4">
        <v>15</v>
      </c>
      <c r="D601" s="6">
        <v>1644</v>
      </c>
      <c r="E601" s="4">
        <v>3</v>
      </c>
      <c r="F601" s="4">
        <v>1</v>
      </c>
      <c r="G601" s="4">
        <v>0</v>
      </c>
      <c r="H601" s="4">
        <v>0</v>
      </c>
      <c r="I601" s="4">
        <v>1</v>
      </c>
      <c r="J601" s="4">
        <v>0</v>
      </c>
      <c r="K601" s="4" t="s">
        <v>177</v>
      </c>
      <c r="L601" s="4" t="s">
        <v>177</v>
      </c>
    </row>
    <row r="602" spans="1:12" x14ac:dyDescent="0.25">
      <c r="A602" s="4">
        <v>601</v>
      </c>
      <c r="B602" s="4">
        <v>17</v>
      </c>
      <c r="C602" s="4">
        <v>15</v>
      </c>
      <c r="D602" s="6">
        <v>1390</v>
      </c>
      <c r="E602" s="4">
        <v>0</v>
      </c>
      <c r="F602" s="4">
        <v>0</v>
      </c>
      <c r="G602" s="4">
        <v>0</v>
      </c>
      <c r="H602" s="4">
        <v>0</v>
      </c>
      <c r="I602" s="4">
        <v>3</v>
      </c>
      <c r="J602" s="4">
        <v>0</v>
      </c>
      <c r="K602" s="4" t="s">
        <v>156</v>
      </c>
      <c r="L602" s="4" t="s">
        <v>156</v>
      </c>
    </row>
    <row r="603" spans="1:12" x14ac:dyDescent="0.25">
      <c r="A603" s="4">
        <v>602</v>
      </c>
      <c r="B603" s="4">
        <v>15</v>
      </c>
      <c r="C603" s="4">
        <v>13</v>
      </c>
      <c r="D603" s="6">
        <v>1077</v>
      </c>
      <c r="E603" s="4">
        <v>0</v>
      </c>
      <c r="F603" s="4">
        <v>1</v>
      </c>
      <c r="G603" s="4">
        <v>0</v>
      </c>
      <c r="H603" s="4">
        <v>0</v>
      </c>
      <c r="I603" s="4">
        <v>0</v>
      </c>
      <c r="J603" s="4">
        <v>0</v>
      </c>
      <c r="K603" s="4" t="s">
        <v>166</v>
      </c>
      <c r="L603" s="4" t="s">
        <v>166</v>
      </c>
    </row>
    <row r="604" spans="1:12" x14ac:dyDescent="0.25">
      <c r="A604" s="4">
        <v>603</v>
      </c>
      <c r="B604" s="4">
        <v>16</v>
      </c>
      <c r="C604" s="4">
        <v>12</v>
      </c>
      <c r="D604" s="6">
        <v>1193</v>
      </c>
      <c r="E604" s="4">
        <v>0</v>
      </c>
      <c r="F604" s="4">
        <v>0</v>
      </c>
      <c r="G604" s="4">
        <v>0</v>
      </c>
      <c r="H604" s="4">
        <v>0</v>
      </c>
      <c r="I604" s="4">
        <v>0</v>
      </c>
      <c r="J604" s="4">
        <v>0</v>
      </c>
      <c r="K604" s="4" t="s">
        <v>141</v>
      </c>
      <c r="L604" s="4" t="s">
        <v>141</v>
      </c>
    </row>
    <row r="605" spans="1:12" x14ac:dyDescent="0.25">
      <c r="A605" s="4">
        <v>604</v>
      </c>
      <c r="B605" s="4">
        <v>12</v>
      </c>
      <c r="C605" s="4">
        <v>12</v>
      </c>
      <c r="D605" s="6">
        <v>1080</v>
      </c>
      <c r="E605" s="4">
        <v>0</v>
      </c>
      <c r="F605" s="4">
        <v>0</v>
      </c>
      <c r="G605" s="4">
        <v>0</v>
      </c>
      <c r="H605" s="4">
        <v>0</v>
      </c>
      <c r="I605" s="4">
        <v>0</v>
      </c>
      <c r="J605" s="4">
        <v>0</v>
      </c>
      <c r="K605" s="4">
        <v>0</v>
      </c>
      <c r="L605" s="4">
        <v>0</v>
      </c>
    </row>
    <row r="606" spans="1:12" x14ac:dyDescent="0.25">
      <c r="A606" s="4">
        <v>605</v>
      </c>
      <c r="B606" s="4">
        <v>25</v>
      </c>
      <c r="C606" s="4">
        <v>11</v>
      </c>
      <c r="D606" s="6">
        <v>1147</v>
      </c>
      <c r="E606" s="4">
        <v>5</v>
      </c>
      <c r="F606" s="4">
        <v>2</v>
      </c>
      <c r="G606" s="4">
        <v>0</v>
      </c>
      <c r="H606" s="4">
        <v>0</v>
      </c>
      <c r="I606" s="4">
        <v>3</v>
      </c>
      <c r="J606" s="4">
        <v>0</v>
      </c>
      <c r="K606" s="4" t="s">
        <v>140</v>
      </c>
      <c r="L606" s="4" t="s">
        <v>140</v>
      </c>
    </row>
    <row r="607" spans="1:12" x14ac:dyDescent="0.25">
      <c r="A607" s="4">
        <v>606</v>
      </c>
      <c r="B607" s="4">
        <v>16</v>
      </c>
      <c r="C607" s="4">
        <v>9</v>
      </c>
      <c r="D607" s="6">
        <v>903</v>
      </c>
      <c r="E607" s="4">
        <v>0</v>
      </c>
      <c r="F607" s="4">
        <v>0</v>
      </c>
      <c r="G607" s="4">
        <v>0</v>
      </c>
      <c r="H607" s="4">
        <v>0</v>
      </c>
      <c r="I607" s="4">
        <v>0</v>
      </c>
      <c r="J607" s="4">
        <v>0</v>
      </c>
      <c r="K607" s="4" t="s">
        <v>156</v>
      </c>
      <c r="L607" s="4" t="s">
        <v>156</v>
      </c>
    </row>
    <row r="608" spans="1:12" x14ac:dyDescent="0.25">
      <c r="A608" s="4">
        <v>607</v>
      </c>
      <c r="B608" s="4">
        <v>13</v>
      </c>
      <c r="C608" s="4">
        <v>9</v>
      </c>
      <c r="D608" s="6">
        <v>799</v>
      </c>
      <c r="E608" s="4">
        <v>0</v>
      </c>
      <c r="F608" s="4">
        <v>0</v>
      </c>
      <c r="G608" s="4">
        <v>0</v>
      </c>
      <c r="H608" s="4">
        <v>0</v>
      </c>
      <c r="I608" s="4">
        <v>0</v>
      </c>
      <c r="J608" s="4">
        <v>0</v>
      </c>
      <c r="K608" s="4" t="s">
        <v>154</v>
      </c>
      <c r="L608" s="4" t="s">
        <v>154</v>
      </c>
    </row>
    <row r="609" spans="1:12" x14ac:dyDescent="0.25">
      <c r="A609" s="4">
        <v>608</v>
      </c>
      <c r="B609" s="4">
        <v>18</v>
      </c>
      <c r="C609" s="4">
        <v>7</v>
      </c>
      <c r="D609" s="6">
        <v>852</v>
      </c>
      <c r="E609" s="4">
        <v>0</v>
      </c>
      <c r="F609" s="4">
        <v>0</v>
      </c>
      <c r="G609" s="4">
        <v>0</v>
      </c>
      <c r="H609" s="4">
        <v>0</v>
      </c>
      <c r="I609" s="4">
        <v>1</v>
      </c>
      <c r="J609" s="4">
        <v>0</v>
      </c>
      <c r="K609" s="4" t="s">
        <v>154</v>
      </c>
      <c r="L609" s="4" t="s">
        <v>154</v>
      </c>
    </row>
    <row r="610" spans="1:12" x14ac:dyDescent="0.25">
      <c r="A610" s="4">
        <v>609</v>
      </c>
      <c r="B610" s="4">
        <v>8</v>
      </c>
      <c r="C610" s="4">
        <v>7</v>
      </c>
      <c r="D610" s="6">
        <v>689</v>
      </c>
      <c r="E610" s="4">
        <v>0</v>
      </c>
      <c r="F610" s="4">
        <v>0</v>
      </c>
      <c r="G610" s="4">
        <v>0</v>
      </c>
      <c r="H610" s="4">
        <v>0</v>
      </c>
      <c r="I610" s="4">
        <v>4</v>
      </c>
      <c r="J610" s="4">
        <v>0</v>
      </c>
      <c r="K610" s="4" t="s">
        <v>154</v>
      </c>
      <c r="L610" s="4" t="s">
        <v>154</v>
      </c>
    </row>
    <row r="611" spans="1:12" x14ac:dyDescent="0.25">
      <c r="A611" s="4">
        <v>610</v>
      </c>
      <c r="B611" s="4">
        <v>5</v>
      </c>
      <c r="C611" s="4">
        <v>5</v>
      </c>
      <c r="D611" s="6">
        <v>427</v>
      </c>
      <c r="E611" s="4">
        <v>0</v>
      </c>
      <c r="F611" s="4">
        <v>0</v>
      </c>
      <c r="G611" s="4">
        <v>0</v>
      </c>
      <c r="H611" s="4">
        <v>0</v>
      </c>
      <c r="I611" s="4">
        <v>0</v>
      </c>
      <c r="J611" s="4">
        <v>0</v>
      </c>
      <c r="K611" s="4">
        <v>0</v>
      </c>
      <c r="L611" s="4">
        <v>0</v>
      </c>
    </row>
    <row r="612" spans="1:12" x14ac:dyDescent="0.25">
      <c r="A612" s="4">
        <v>611</v>
      </c>
      <c r="B612" s="4">
        <v>9</v>
      </c>
      <c r="C612" s="4">
        <v>4</v>
      </c>
      <c r="D612" s="6">
        <v>401</v>
      </c>
      <c r="E612" s="4">
        <v>0</v>
      </c>
      <c r="F612" s="4">
        <v>0</v>
      </c>
      <c r="G612" s="4">
        <v>0</v>
      </c>
      <c r="H612" s="4">
        <v>0</v>
      </c>
      <c r="I612" s="4">
        <v>3</v>
      </c>
      <c r="J612" s="4">
        <v>0</v>
      </c>
      <c r="K612" s="4">
        <v>0</v>
      </c>
      <c r="L612" s="4">
        <v>0</v>
      </c>
    </row>
    <row r="613" spans="1:12" x14ac:dyDescent="0.25">
      <c r="A613" s="4">
        <v>612</v>
      </c>
      <c r="B613" s="4">
        <v>7</v>
      </c>
      <c r="C613" s="4">
        <v>4</v>
      </c>
      <c r="D613" s="6">
        <v>334</v>
      </c>
      <c r="E613" s="4">
        <v>0</v>
      </c>
      <c r="F613" s="4">
        <v>0</v>
      </c>
      <c r="G613" s="4">
        <v>0</v>
      </c>
      <c r="H613" s="4">
        <v>0</v>
      </c>
      <c r="I613" s="4">
        <v>0</v>
      </c>
      <c r="J613" s="4">
        <v>0</v>
      </c>
      <c r="K613" s="4" t="s">
        <v>148</v>
      </c>
      <c r="L613" s="4" t="s">
        <v>148</v>
      </c>
    </row>
    <row r="614" spans="1:12" x14ac:dyDescent="0.25">
      <c r="A614" s="4">
        <v>613</v>
      </c>
      <c r="B614" s="4">
        <v>4</v>
      </c>
      <c r="C614" s="4">
        <v>2</v>
      </c>
      <c r="D614" s="6">
        <v>222</v>
      </c>
      <c r="E614" s="4">
        <v>0</v>
      </c>
      <c r="F614" s="4">
        <v>0</v>
      </c>
      <c r="G614" s="4">
        <v>0</v>
      </c>
      <c r="H614" s="4">
        <v>0</v>
      </c>
      <c r="I614" s="4">
        <v>0</v>
      </c>
      <c r="J614" s="4">
        <v>0</v>
      </c>
      <c r="K614" s="4" t="s">
        <v>152</v>
      </c>
      <c r="L614" s="4" t="s">
        <v>152</v>
      </c>
    </row>
    <row r="615" spans="1:12" x14ac:dyDescent="0.25">
      <c r="A615" s="4">
        <v>614</v>
      </c>
      <c r="B615" s="4">
        <v>3</v>
      </c>
      <c r="C615" s="4">
        <v>2</v>
      </c>
      <c r="D615" s="6">
        <v>168</v>
      </c>
      <c r="E615" s="4">
        <v>0</v>
      </c>
      <c r="F615" s="4">
        <v>0</v>
      </c>
      <c r="G615" s="4">
        <v>0</v>
      </c>
      <c r="H615" s="4">
        <v>0</v>
      </c>
      <c r="I615" s="4">
        <v>0</v>
      </c>
      <c r="J615" s="4">
        <v>0</v>
      </c>
      <c r="K615" s="4">
        <v>0</v>
      </c>
      <c r="L615" s="4">
        <v>0</v>
      </c>
    </row>
    <row r="616" spans="1:12" x14ac:dyDescent="0.25">
      <c r="A616" s="4">
        <v>615</v>
      </c>
      <c r="B616" s="4">
        <v>4</v>
      </c>
      <c r="C616" s="4">
        <v>2</v>
      </c>
      <c r="D616" s="6">
        <v>166</v>
      </c>
      <c r="E616" s="4">
        <v>1</v>
      </c>
      <c r="F616" s="4">
        <v>0</v>
      </c>
      <c r="G616" s="4">
        <v>0</v>
      </c>
      <c r="H616" s="4">
        <v>0</v>
      </c>
      <c r="I616" s="4">
        <v>0</v>
      </c>
      <c r="J616" s="4">
        <v>0</v>
      </c>
      <c r="K616" s="4" t="s">
        <v>154</v>
      </c>
      <c r="L616" s="4" t="s">
        <v>154</v>
      </c>
    </row>
    <row r="617" spans="1:12" x14ac:dyDescent="0.25">
      <c r="A617" s="4">
        <v>616</v>
      </c>
      <c r="B617" s="4">
        <v>3</v>
      </c>
      <c r="C617" s="4">
        <v>0</v>
      </c>
      <c r="D617" s="6">
        <v>30</v>
      </c>
      <c r="E617" s="4">
        <v>0</v>
      </c>
      <c r="F617" s="4">
        <v>0</v>
      </c>
      <c r="G617" s="4">
        <v>0</v>
      </c>
      <c r="H617" s="4">
        <v>0</v>
      </c>
      <c r="I617" s="4">
        <v>0</v>
      </c>
      <c r="J617" s="4">
        <v>0</v>
      </c>
      <c r="K617" s="4" t="s">
        <v>166</v>
      </c>
      <c r="L617" s="4" t="s">
        <v>166</v>
      </c>
    </row>
    <row r="618" spans="1:12" x14ac:dyDescent="0.25">
      <c r="A618" s="4">
        <v>617</v>
      </c>
      <c r="B618" s="4">
        <v>2</v>
      </c>
      <c r="C618" s="4">
        <v>0</v>
      </c>
      <c r="D618" s="6">
        <v>25</v>
      </c>
      <c r="E618" s="4">
        <v>0</v>
      </c>
      <c r="F618" s="4">
        <v>0</v>
      </c>
      <c r="G618" s="4">
        <v>0</v>
      </c>
      <c r="H618" s="4">
        <v>0</v>
      </c>
      <c r="I618" s="4">
        <v>0</v>
      </c>
      <c r="J618" s="4">
        <v>0</v>
      </c>
      <c r="K618" s="4" t="s">
        <v>166</v>
      </c>
      <c r="L618" s="4" t="s">
        <v>166</v>
      </c>
    </row>
    <row r="619" spans="1:12" x14ac:dyDescent="0.25">
      <c r="A619" s="4">
        <v>618</v>
      </c>
      <c r="B619" s="4">
        <v>0</v>
      </c>
      <c r="C619" s="4">
        <v>0</v>
      </c>
      <c r="D619" s="6">
        <v>0</v>
      </c>
      <c r="E619" s="4"/>
      <c r="F619" s="4"/>
      <c r="G619" s="4"/>
      <c r="H619" s="4"/>
      <c r="I619" s="4"/>
      <c r="J619" s="4"/>
      <c r="K619" s="4"/>
      <c r="L619" s="4"/>
    </row>
    <row r="620" spans="1:12" x14ac:dyDescent="0.25">
      <c r="A620" s="4">
        <v>619</v>
      </c>
      <c r="B620" s="4">
        <v>0</v>
      </c>
      <c r="C620" s="4">
        <v>0</v>
      </c>
      <c r="D620" s="6">
        <v>0</v>
      </c>
      <c r="E620" s="4"/>
      <c r="F620" s="4"/>
      <c r="G620" s="4"/>
      <c r="H620" s="4"/>
      <c r="I620" s="4"/>
      <c r="J620" s="4"/>
      <c r="K620" s="4"/>
      <c r="L620" s="4"/>
    </row>
    <row r="621" spans="1:12" x14ac:dyDescent="0.25">
      <c r="A621" s="4">
        <v>620</v>
      </c>
      <c r="B621" s="4">
        <v>0</v>
      </c>
      <c r="C621" s="4">
        <v>0</v>
      </c>
      <c r="D621" s="6">
        <v>0</v>
      </c>
      <c r="E621" s="4"/>
      <c r="F621" s="4"/>
      <c r="G621" s="4"/>
      <c r="H621" s="4"/>
      <c r="I621" s="4"/>
      <c r="J621" s="4"/>
      <c r="K621" s="4"/>
      <c r="L621" s="4"/>
    </row>
    <row r="622" spans="1:12" x14ac:dyDescent="0.25">
      <c r="A622" s="4">
        <v>621</v>
      </c>
      <c r="B622" s="4">
        <v>0</v>
      </c>
      <c r="C622" s="4">
        <v>0</v>
      </c>
      <c r="D622" s="6">
        <v>0</v>
      </c>
      <c r="E622" s="4"/>
      <c r="F622" s="4"/>
      <c r="G622" s="4"/>
      <c r="H622" s="4"/>
      <c r="I622" s="4"/>
      <c r="J622" s="4"/>
      <c r="K622" s="4"/>
      <c r="L622" s="4"/>
    </row>
    <row r="623" spans="1:12" x14ac:dyDescent="0.25">
      <c r="A623" s="4">
        <v>622</v>
      </c>
      <c r="B623" s="4">
        <v>0</v>
      </c>
      <c r="C623" s="4">
        <v>0</v>
      </c>
      <c r="D623" s="6">
        <v>0</v>
      </c>
      <c r="E623" s="4"/>
      <c r="F623" s="4"/>
      <c r="G623" s="4"/>
      <c r="H623" s="4"/>
      <c r="I623" s="4"/>
      <c r="J623" s="4"/>
      <c r="K623" s="4"/>
      <c r="L623" s="4"/>
    </row>
    <row r="624" spans="1:12" x14ac:dyDescent="0.25">
      <c r="A624" s="4">
        <v>623</v>
      </c>
      <c r="B624" s="4">
        <v>0</v>
      </c>
      <c r="C624" s="4">
        <v>0</v>
      </c>
      <c r="D624" s="6">
        <v>0</v>
      </c>
      <c r="E624" s="4"/>
      <c r="F624" s="4"/>
      <c r="G624" s="4"/>
      <c r="H624" s="4"/>
      <c r="I624" s="4"/>
      <c r="J624" s="4"/>
      <c r="K624" s="4"/>
      <c r="L624" s="4"/>
    </row>
    <row r="625" spans="1:12" x14ac:dyDescent="0.25">
      <c r="A625" s="4">
        <v>624</v>
      </c>
      <c r="B625" s="4">
        <v>0</v>
      </c>
      <c r="C625" s="4">
        <v>0</v>
      </c>
      <c r="D625" s="6">
        <v>0</v>
      </c>
      <c r="E625" s="4"/>
      <c r="F625" s="4"/>
      <c r="G625" s="4"/>
      <c r="H625" s="4"/>
      <c r="I625" s="4"/>
      <c r="J625" s="4"/>
      <c r="K625" s="4"/>
      <c r="L625" s="4"/>
    </row>
    <row r="626" spans="1:12" x14ac:dyDescent="0.25">
      <c r="A626" s="4">
        <v>625</v>
      </c>
      <c r="B626" s="4">
        <v>0</v>
      </c>
      <c r="C626" s="4">
        <v>0</v>
      </c>
      <c r="D626" s="6">
        <v>0</v>
      </c>
      <c r="E626" s="4"/>
      <c r="F626" s="4"/>
      <c r="G626" s="4"/>
      <c r="H626" s="4"/>
      <c r="I626" s="4"/>
      <c r="J626" s="4"/>
      <c r="K626" s="4"/>
      <c r="L626" s="4"/>
    </row>
    <row r="627" spans="1:12" x14ac:dyDescent="0.25">
      <c r="A627" s="4">
        <v>626</v>
      </c>
      <c r="B627" s="4">
        <v>0</v>
      </c>
      <c r="C627" s="4">
        <v>0</v>
      </c>
      <c r="D627" s="6">
        <v>0</v>
      </c>
      <c r="E627" s="4"/>
      <c r="F627" s="4"/>
      <c r="G627" s="4"/>
      <c r="H627" s="4"/>
      <c r="I627" s="4"/>
      <c r="J627" s="4"/>
      <c r="K627" s="4"/>
      <c r="L627" s="4"/>
    </row>
    <row r="628" spans="1:12" x14ac:dyDescent="0.25">
      <c r="A628" s="4">
        <v>627</v>
      </c>
      <c r="B628" s="4">
        <v>37</v>
      </c>
      <c r="C628" s="4">
        <v>37</v>
      </c>
      <c r="D628" s="6">
        <v>3330</v>
      </c>
      <c r="E628" s="4">
        <v>0</v>
      </c>
      <c r="F628" s="4">
        <v>0</v>
      </c>
      <c r="G628" s="4">
        <v>0</v>
      </c>
      <c r="H628" s="4">
        <v>0</v>
      </c>
      <c r="I628" s="4">
        <v>2</v>
      </c>
      <c r="J628" s="4">
        <v>0</v>
      </c>
      <c r="K628" s="4">
        <v>0</v>
      </c>
      <c r="L628" s="4">
        <v>0</v>
      </c>
    </row>
    <row r="629" spans="1:12" x14ac:dyDescent="0.25">
      <c r="A629" s="4">
        <v>628</v>
      </c>
      <c r="B629" s="4">
        <v>36</v>
      </c>
      <c r="C629" s="4">
        <v>35</v>
      </c>
      <c r="D629" s="6">
        <v>3179</v>
      </c>
      <c r="E629" s="4">
        <v>1</v>
      </c>
      <c r="F629" s="4">
        <v>4</v>
      </c>
      <c r="G629" s="4">
        <v>0</v>
      </c>
      <c r="H629" s="4">
        <v>0</v>
      </c>
      <c r="I629" s="4">
        <v>8</v>
      </c>
      <c r="J629" s="4">
        <v>0</v>
      </c>
      <c r="K629" s="4" t="s">
        <v>168</v>
      </c>
      <c r="L629" s="4" t="s">
        <v>168</v>
      </c>
    </row>
    <row r="630" spans="1:12" x14ac:dyDescent="0.25">
      <c r="A630" s="4">
        <v>629</v>
      </c>
      <c r="B630" s="4">
        <v>35</v>
      </c>
      <c r="C630" s="4">
        <v>34</v>
      </c>
      <c r="D630" s="6">
        <v>3062</v>
      </c>
      <c r="E630" s="4">
        <v>5</v>
      </c>
      <c r="F630" s="4">
        <v>1</v>
      </c>
      <c r="G630" s="4">
        <v>0</v>
      </c>
      <c r="H630" s="4">
        <v>0</v>
      </c>
      <c r="I630" s="4">
        <v>3</v>
      </c>
      <c r="J630" s="4">
        <v>0</v>
      </c>
      <c r="K630" s="4" t="s">
        <v>138</v>
      </c>
      <c r="L630" s="4" t="s">
        <v>208</v>
      </c>
    </row>
    <row r="631" spans="1:12" x14ac:dyDescent="0.25">
      <c r="A631" s="4">
        <v>630</v>
      </c>
      <c r="B631" s="4">
        <v>36</v>
      </c>
      <c r="C631" s="4">
        <v>34</v>
      </c>
      <c r="D631" s="6">
        <v>2983</v>
      </c>
      <c r="E631" s="4">
        <v>12</v>
      </c>
      <c r="F631" s="4">
        <v>10</v>
      </c>
      <c r="G631" s="4">
        <v>0</v>
      </c>
      <c r="H631" s="4">
        <v>0</v>
      </c>
      <c r="I631" s="4">
        <v>6</v>
      </c>
      <c r="J631" s="4">
        <v>0</v>
      </c>
      <c r="K631" s="4" t="s">
        <v>227</v>
      </c>
      <c r="L631" s="4" t="s">
        <v>227</v>
      </c>
    </row>
    <row r="632" spans="1:12" x14ac:dyDescent="0.25">
      <c r="A632" s="4">
        <v>631</v>
      </c>
      <c r="B632" s="4">
        <v>36</v>
      </c>
      <c r="C632" s="4">
        <v>34</v>
      </c>
      <c r="D632" s="6">
        <v>2971</v>
      </c>
      <c r="E632" s="4">
        <v>10</v>
      </c>
      <c r="F632" s="4">
        <v>8</v>
      </c>
      <c r="G632" s="4">
        <v>0</v>
      </c>
      <c r="H632" s="4">
        <v>1</v>
      </c>
      <c r="I632" s="4">
        <v>8</v>
      </c>
      <c r="J632" s="4">
        <v>1</v>
      </c>
      <c r="K632" s="4" t="s">
        <v>227</v>
      </c>
      <c r="L632" s="4" t="s">
        <v>228</v>
      </c>
    </row>
    <row r="633" spans="1:12" x14ac:dyDescent="0.25">
      <c r="A633" s="4">
        <v>632</v>
      </c>
      <c r="B633" s="4">
        <v>36</v>
      </c>
      <c r="C633" s="4">
        <v>32</v>
      </c>
      <c r="D633" s="6">
        <v>2795</v>
      </c>
      <c r="E633" s="4">
        <v>6</v>
      </c>
      <c r="F633" s="4">
        <v>3</v>
      </c>
      <c r="G633" s="4">
        <v>0</v>
      </c>
      <c r="H633" s="4">
        <v>0</v>
      </c>
      <c r="I633" s="4">
        <v>4</v>
      </c>
      <c r="J633" s="4">
        <v>0</v>
      </c>
      <c r="K633" s="4">
        <v>5</v>
      </c>
      <c r="L633" s="4">
        <v>5</v>
      </c>
    </row>
    <row r="634" spans="1:12" x14ac:dyDescent="0.25">
      <c r="A634" s="4">
        <v>633</v>
      </c>
      <c r="B634" s="4">
        <v>31</v>
      </c>
      <c r="C634" s="4">
        <v>31</v>
      </c>
      <c r="D634" s="6">
        <v>2726</v>
      </c>
      <c r="E634" s="4">
        <v>2</v>
      </c>
      <c r="F634" s="4">
        <v>3</v>
      </c>
      <c r="G634" s="4">
        <v>0</v>
      </c>
      <c r="H634" s="4">
        <v>0</v>
      </c>
      <c r="I634" s="4">
        <v>3</v>
      </c>
      <c r="J634" s="4">
        <v>0</v>
      </c>
      <c r="K634" s="4" t="s">
        <v>168</v>
      </c>
      <c r="L634" s="4" t="s">
        <v>168</v>
      </c>
    </row>
    <row r="635" spans="1:12" x14ac:dyDescent="0.25">
      <c r="A635" s="4">
        <v>634</v>
      </c>
      <c r="B635" s="4">
        <v>34</v>
      </c>
      <c r="C635" s="4">
        <v>30</v>
      </c>
      <c r="D635" s="6">
        <v>2754</v>
      </c>
      <c r="E635" s="4">
        <v>2</v>
      </c>
      <c r="F635" s="4">
        <v>2</v>
      </c>
      <c r="G635" s="4">
        <v>0</v>
      </c>
      <c r="H635" s="4">
        <v>0</v>
      </c>
      <c r="I635" s="4">
        <v>5</v>
      </c>
      <c r="J635" s="4">
        <v>1</v>
      </c>
      <c r="K635" s="4" t="s">
        <v>155</v>
      </c>
      <c r="L635" s="4" t="s">
        <v>155</v>
      </c>
    </row>
    <row r="636" spans="1:12" x14ac:dyDescent="0.25">
      <c r="A636" s="4">
        <v>635</v>
      </c>
      <c r="B636" s="4">
        <v>32</v>
      </c>
      <c r="C636" s="4">
        <v>26</v>
      </c>
      <c r="D636" s="6">
        <v>2168</v>
      </c>
      <c r="E636" s="4">
        <v>8</v>
      </c>
      <c r="F636" s="4">
        <v>6</v>
      </c>
      <c r="G636" s="4">
        <v>0</v>
      </c>
      <c r="H636" s="4">
        <v>0</v>
      </c>
      <c r="I636" s="4">
        <v>0</v>
      </c>
      <c r="J636" s="4">
        <v>0</v>
      </c>
      <c r="K636" s="4" t="s">
        <v>194</v>
      </c>
      <c r="L636" s="4" t="s">
        <v>194</v>
      </c>
    </row>
    <row r="637" spans="1:12" x14ac:dyDescent="0.25">
      <c r="A637" s="4">
        <v>636</v>
      </c>
      <c r="B637" s="4">
        <v>28</v>
      </c>
      <c r="C637" s="4">
        <v>25</v>
      </c>
      <c r="D637" s="6">
        <v>2209</v>
      </c>
      <c r="E637" s="4">
        <v>0</v>
      </c>
      <c r="F637" s="4">
        <v>4</v>
      </c>
      <c r="G637" s="4">
        <v>0</v>
      </c>
      <c r="H637" s="4">
        <v>0</v>
      </c>
      <c r="I637" s="4">
        <v>5</v>
      </c>
      <c r="J637" s="4">
        <v>1</v>
      </c>
      <c r="K637" s="4" t="s">
        <v>150</v>
      </c>
      <c r="L637" s="4" t="s">
        <v>150</v>
      </c>
    </row>
    <row r="638" spans="1:12" x14ac:dyDescent="0.25">
      <c r="A638" s="4">
        <v>637</v>
      </c>
      <c r="B638" s="4">
        <v>24</v>
      </c>
      <c r="C638" s="4">
        <v>24</v>
      </c>
      <c r="D638" s="6">
        <v>2078</v>
      </c>
      <c r="E638" s="4">
        <v>1</v>
      </c>
      <c r="F638" s="4">
        <v>0</v>
      </c>
      <c r="G638" s="4">
        <v>0</v>
      </c>
      <c r="H638" s="4">
        <v>0</v>
      </c>
      <c r="I638" s="4">
        <v>1</v>
      </c>
      <c r="J638" s="4">
        <v>0</v>
      </c>
      <c r="K638" s="4" t="s">
        <v>172</v>
      </c>
      <c r="L638" s="4" t="s">
        <v>172</v>
      </c>
    </row>
    <row r="639" spans="1:12" x14ac:dyDescent="0.25">
      <c r="A639" s="4">
        <v>638</v>
      </c>
      <c r="B639" s="4">
        <v>30</v>
      </c>
      <c r="C639" s="4">
        <v>19</v>
      </c>
      <c r="D639" s="6">
        <v>1786</v>
      </c>
      <c r="E639" s="4">
        <v>5</v>
      </c>
      <c r="F639" s="4">
        <v>3</v>
      </c>
      <c r="G639" s="4">
        <v>3</v>
      </c>
      <c r="H639" s="4">
        <v>3</v>
      </c>
      <c r="I639" s="4">
        <v>2</v>
      </c>
      <c r="J639" s="4">
        <v>0</v>
      </c>
      <c r="K639" s="4" t="s">
        <v>193</v>
      </c>
      <c r="L639" s="4" t="s">
        <v>168</v>
      </c>
    </row>
    <row r="640" spans="1:12" x14ac:dyDescent="0.25">
      <c r="A640" s="4">
        <v>639</v>
      </c>
      <c r="B640" s="4">
        <v>20</v>
      </c>
      <c r="C640" s="4">
        <v>16</v>
      </c>
      <c r="D640" s="6">
        <v>1397</v>
      </c>
      <c r="E640" s="4">
        <v>1</v>
      </c>
      <c r="F640" s="4">
        <v>0</v>
      </c>
      <c r="G640" s="4">
        <v>0</v>
      </c>
      <c r="H640" s="4">
        <v>0</v>
      </c>
      <c r="I640" s="4">
        <v>1</v>
      </c>
      <c r="J640" s="4">
        <v>0</v>
      </c>
      <c r="K640" s="4" t="s">
        <v>156</v>
      </c>
      <c r="L640" s="4" t="s">
        <v>156</v>
      </c>
    </row>
    <row r="641" spans="1:12" x14ac:dyDescent="0.25">
      <c r="A641" s="4">
        <v>640</v>
      </c>
      <c r="B641" s="4">
        <v>11</v>
      </c>
      <c r="C641" s="4">
        <v>11</v>
      </c>
      <c r="D641" s="6">
        <v>921</v>
      </c>
      <c r="E641" s="4">
        <v>1</v>
      </c>
      <c r="F641" s="4">
        <v>0</v>
      </c>
      <c r="G641" s="4">
        <v>0</v>
      </c>
      <c r="H641" s="4">
        <v>0</v>
      </c>
      <c r="I641" s="4">
        <v>1</v>
      </c>
      <c r="J641" s="4">
        <v>0</v>
      </c>
      <c r="K641" s="4" t="s">
        <v>152</v>
      </c>
      <c r="L641" s="4" t="s">
        <v>152</v>
      </c>
    </row>
    <row r="642" spans="1:12" x14ac:dyDescent="0.25">
      <c r="A642" s="4">
        <v>641</v>
      </c>
      <c r="B642" s="4">
        <v>13</v>
      </c>
      <c r="C642" s="4">
        <v>10</v>
      </c>
      <c r="D642" s="6">
        <v>963</v>
      </c>
      <c r="E642" s="4">
        <v>0</v>
      </c>
      <c r="F642" s="4">
        <v>1</v>
      </c>
      <c r="G642" s="4">
        <v>0</v>
      </c>
      <c r="H642" s="4">
        <v>0</v>
      </c>
      <c r="I642" s="4">
        <v>0</v>
      </c>
      <c r="J642" s="4">
        <v>0</v>
      </c>
      <c r="K642" s="4" t="s">
        <v>156</v>
      </c>
      <c r="L642" s="4" t="s">
        <v>156</v>
      </c>
    </row>
    <row r="643" spans="1:12" x14ac:dyDescent="0.25">
      <c r="A643" s="4">
        <v>642</v>
      </c>
      <c r="B643" s="4">
        <v>13</v>
      </c>
      <c r="C643" s="4">
        <v>6</v>
      </c>
      <c r="D643" s="6">
        <v>650</v>
      </c>
      <c r="E643" s="4">
        <v>1</v>
      </c>
      <c r="F643" s="4">
        <v>1</v>
      </c>
      <c r="G643" s="4">
        <v>0</v>
      </c>
      <c r="H643" s="4">
        <v>0</v>
      </c>
      <c r="I643" s="4">
        <v>1</v>
      </c>
      <c r="J643" s="4">
        <v>0</v>
      </c>
      <c r="K643" s="4" t="s">
        <v>156</v>
      </c>
      <c r="L643" s="4" t="s">
        <v>156</v>
      </c>
    </row>
    <row r="644" spans="1:12" x14ac:dyDescent="0.25">
      <c r="A644" s="4">
        <v>643</v>
      </c>
      <c r="B644" s="4">
        <v>19</v>
      </c>
      <c r="C644" s="4">
        <v>6</v>
      </c>
      <c r="D644" s="6">
        <v>560</v>
      </c>
      <c r="E644" s="4">
        <v>1</v>
      </c>
      <c r="F644" s="4">
        <v>0</v>
      </c>
      <c r="G644" s="4">
        <v>0</v>
      </c>
      <c r="H644" s="4">
        <v>0</v>
      </c>
      <c r="I644" s="4">
        <v>0</v>
      </c>
      <c r="J644" s="4">
        <v>0</v>
      </c>
      <c r="K644" s="4">
        <v>1</v>
      </c>
      <c r="L644" s="4">
        <v>1</v>
      </c>
    </row>
    <row r="645" spans="1:12" x14ac:dyDescent="0.25">
      <c r="A645" s="4">
        <v>644</v>
      </c>
      <c r="B645" s="4">
        <v>11</v>
      </c>
      <c r="C645" s="4">
        <v>3</v>
      </c>
      <c r="D645" s="6">
        <v>332</v>
      </c>
      <c r="E645" s="4">
        <v>1</v>
      </c>
      <c r="F645" s="4">
        <v>0</v>
      </c>
      <c r="G645" s="4">
        <v>1</v>
      </c>
      <c r="H645" s="4">
        <v>2</v>
      </c>
      <c r="I645" s="4">
        <v>0</v>
      </c>
      <c r="J645" s="4">
        <v>0</v>
      </c>
      <c r="K645" s="4" t="s">
        <v>149</v>
      </c>
      <c r="L645" s="4">
        <v>0</v>
      </c>
    </row>
    <row r="646" spans="1:12" x14ac:dyDescent="0.25">
      <c r="A646" s="4">
        <v>645</v>
      </c>
      <c r="B646" s="4">
        <v>7</v>
      </c>
      <c r="C646" s="4">
        <v>3</v>
      </c>
      <c r="D646" s="6">
        <v>307</v>
      </c>
      <c r="E646" s="4">
        <v>0</v>
      </c>
      <c r="F646" s="4">
        <v>0</v>
      </c>
      <c r="G646" s="4">
        <v>0</v>
      </c>
      <c r="H646" s="4">
        <v>0</v>
      </c>
      <c r="I646" s="4">
        <v>1</v>
      </c>
      <c r="J646" s="4">
        <v>0</v>
      </c>
      <c r="K646" s="4">
        <v>0</v>
      </c>
      <c r="L646" s="4">
        <v>0</v>
      </c>
    </row>
    <row r="647" spans="1:12" x14ac:dyDescent="0.25">
      <c r="A647" s="4">
        <v>646</v>
      </c>
      <c r="B647" s="4">
        <v>19</v>
      </c>
      <c r="C647" s="4">
        <v>1</v>
      </c>
      <c r="D647" s="6">
        <v>316</v>
      </c>
      <c r="E647" s="4">
        <v>1</v>
      </c>
      <c r="F647" s="4">
        <v>0</v>
      </c>
      <c r="G647" s="4">
        <v>0</v>
      </c>
      <c r="H647" s="4">
        <v>0</v>
      </c>
      <c r="I647" s="4">
        <v>1</v>
      </c>
      <c r="J647" s="4">
        <v>0</v>
      </c>
      <c r="K647" s="4" t="s">
        <v>147</v>
      </c>
      <c r="L647" s="4" t="s">
        <v>147</v>
      </c>
    </row>
    <row r="648" spans="1:12" x14ac:dyDescent="0.25">
      <c r="A648" s="4">
        <v>647</v>
      </c>
      <c r="B648" s="4">
        <v>1</v>
      </c>
      <c r="C648" s="4">
        <v>1</v>
      </c>
      <c r="D648" s="6">
        <v>90</v>
      </c>
      <c r="E648" s="4">
        <v>0</v>
      </c>
      <c r="F648" s="4">
        <v>0</v>
      </c>
      <c r="G648" s="4">
        <v>0</v>
      </c>
      <c r="H648" s="4">
        <v>0</v>
      </c>
      <c r="I648" s="4">
        <v>0</v>
      </c>
      <c r="J648" s="4">
        <v>0</v>
      </c>
      <c r="K648" s="4">
        <v>0</v>
      </c>
      <c r="L648" s="4">
        <v>0</v>
      </c>
    </row>
    <row r="649" spans="1:12" x14ac:dyDescent="0.25">
      <c r="A649" s="4">
        <v>648</v>
      </c>
      <c r="B649" s="4">
        <v>1</v>
      </c>
      <c r="C649" s="4">
        <v>0</v>
      </c>
      <c r="D649" s="6">
        <v>7</v>
      </c>
      <c r="E649" s="4">
        <v>0</v>
      </c>
      <c r="F649" s="4">
        <v>0</v>
      </c>
      <c r="G649" s="4">
        <v>0</v>
      </c>
      <c r="H649" s="4">
        <v>0</v>
      </c>
      <c r="I649" s="4">
        <v>0</v>
      </c>
      <c r="J649" s="4">
        <v>0</v>
      </c>
      <c r="K649" s="4">
        <v>0</v>
      </c>
      <c r="L649" s="4">
        <v>0</v>
      </c>
    </row>
    <row r="650" spans="1:12" x14ac:dyDescent="0.25">
      <c r="A650" s="4">
        <v>649</v>
      </c>
      <c r="B650" s="4">
        <v>1</v>
      </c>
      <c r="C650" s="4">
        <v>0</v>
      </c>
      <c r="D650" s="6">
        <v>4</v>
      </c>
      <c r="E650" s="4">
        <v>0</v>
      </c>
      <c r="F650" s="4">
        <v>0</v>
      </c>
      <c r="G650" s="4">
        <v>0</v>
      </c>
      <c r="H650" s="4">
        <v>0</v>
      </c>
      <c r="I650" s="4">
        <v>0</v>
      </c>
      <c r="J650" s="4">
        <v>0</v>
      </c>
      <c r="K650" s="4">
        <v>0</v>
      </c>
      <c r="L650" s="4">
        <v>0</v>
      </c>
    </row>
    <row r="651" spans="1:12" x14ac:dyDescent="0.25">
      <c r="A651" s="4">
        <v>650</v>
      </c>
      <c r="B651" s="4">
        <v>1</v>
      </c>
      <c r="C651" s="4">
        <v>0</v>
      </c>
      <c r="D651" s="6">
        <v>1</v>
      </c>
      <c r="E651" s="4">
        <v>0</v>
      </c>
      <c r="F651" s="4">
        <v>0</v>
      </c>
      <c r="G651" s="4">
        <v>0</v>
      </c>
      <c r="H651" s="4">
        <v>0</v>
      </c>
      <c r="I651" s="4">
        <v>0</v>
      </c>
      <c r="J651" s="4">
        <v>0</v>
      </c>
      <c r="K651" s="4">
        <v>0</v>
      </c>
      <c r="L651" s="4">
        <v>0</v>
      </c>
    </row>
    <row r="652" spans="1:12" x14ac:dyDescent="0.25">
      <c r="A652" s="4">
        <v>651</v>
      </c>
      <c r="B652" s="4">
        <v>1</v>
      </c>
      <c r="C652" s="4">
        <v>0</v>
      </c>
      <c r="D652" s="6">
        <v>1</v>
      </c>
      <c r="E652" s="4">
        <v>0</v>
      </c>
      <c r="F652" s="4">
        <v>0</v>
      </c>
      <c r="G652" s="4">
        <v>0</v>
      </c>
      <c r="H652" s="4">
        <v>0</v>
      </c>
      <c r="I652" s="4">
        <v>0</v>
      </c>
      <c r="J652" s="4">
        <v>0</v>
      </c>
      <c r="K652" s="4">
        <v>0</v>
      </c>
      <c r="L652" s="4">
        <v>0</v>
      </c>
    </row>
    <row r="653" spans="1:12" x14ac:dyDescent="0.25">
      <c r="A653" s="4">
        <v>652</v>
      </c>
      <c r="B653" s="4">
        <v>0</v>
      </c>
      <c r="C653" s="4">
        <v>0</v>
      </c>
      <c r="D653" s="6">
        <v>0</v>
      </c>
      <c r="E653" s="4"/>
      <c r="F653" s="4"/>
      <c r="G653" s="4"/>
      <c r="H653" s="4"/>
      <c r="I653" s="4"/>
      <c r="J653" s="4"/>
      <c r="K653" s="4"/>
      <c r="L653" s="4"/>
    </row>
    <row r="654" spans="1:12" x14ac:dyDescent="0.25">
      <c r="A654" s="4">
        <v>653</v>
      </c>
      <c r="B654" s="4">
        <v>0</v>
      </c>
      <c r="C654" s="4">
        <v>0</v>
      </c>
      <c r="D654" s="6">
        <v>0</v>
      </c>
      <c r="E654" s="4"/>
      <c r="F654" s="4"/>
      <c r="G654" s="4"/>
      <c r="H654" s="4"/>
      <c r="I654" s="4"/>
      <c r="J654" s="4"/>
      <c r="K654" s="4"/>
      <c r="L654" s="4"/>
    </row>
    <row r="655" spans="1:12" x14ac:dyDescent="0.25">
      <c r="A655" s="4">
        <v>654</v>
      </c>
      <c r="B655" s="4">
        <v>0</v>
      </c>
      <c r="C655" s="4">
        <v>0</v>
      </c>
      <c r="D655" s="6">
        <v>0</v>
      </c>
      <c r="E655" s="4"/>
      <c r="F655" s="4"/>
      <c r="G655" s="4"/>
      <c r="H655" s="4"/>
      <c r="I655" s="4"/>
      <c r="J655" s="4"/>
      <c r="K655" s="4"/>
      <c r="L655" s="4"/>
    </row>
    <row r="656" spans="1:12" x14ac:dyDescent="0.25">
      <c r="A656" s="4">
        <v>655</v>
      </c>
      <c r="B656" s="4">
        <v>0</v>
      </c>
      <c r="C656" s="4">
        <v>0</v>
      </c>
      <c r="D656" s="6">
        <v>0</v>
      </c>
      <c r="E656" s="4"/>
      <c r="F656" s="4"/>
      <c r="G656" s="4"/>
      <c r="H656" s="4"/>
      <c r="I656" s="4"/>
      <c r="J656" s="4"/>
      <c r="K656" s="4"/>
      <c r="L656" s="4"/>
    </row>
    <row r="657" spans="1:12" x14ac:dyDescent="0.25">
      <c r="A657" s="4">
        <v>656</v>
      </c>
      <c r="B657" s="4">
        <v>0</v>
      </c>
      <c r="C657" s="4">
        <v>0</v>
      </c>
      <c r="D657" s="6">
        <v>0</v>
      </c>
      <c r="E657" s="4"/>
      <c r="F657" s="4"/>
      <c r="G657" s="4"/>
      <c r="H657" s="4"/>
      <c r="I657" s="4"/>
      <c r="J657" s="4"/>
      <c r="K657" s="4"/>
      <c r="L657" s="4"/>
    </row>
    <row r="658" spans="1:12" x14ac:dyDescent="0.25">
      <c r="A658" s="4">
        <v>657</v>
      </c>
      <c r="B658" s="4">
        <v>0</v>
      </c>
      <c r="C658" s="4">
        <v>0</v>
      </c>
      <c r="D658" s="6">
        <v>0</v>
      </c>
      <c r="E658" s="4"/>
      <c r="F658" s="4"/>
      <c r="G658" s="4"/>
      <c r="H658" s="4"/>
      <c r="I658" s="4"/>
      <c r="J658" s="4"/>
      <c r="K658" s="4"/>
      <c r="L658" s="4"/>
    </row>
    <row r="659" spans="1:12" x14ac:dyDescent="0.25">
      <c r="A659" s="4">
        <v>658</v>
      </c>
      <c r="B659" s="4">
        <v>38</v>
      </c>
      <c r="C659" s="4">
        <v>38</v>
      </c>
      <c r="D659" s="6">
        <v>3361</v>
      </c>
      <c r="E659" s="4">
        <v>4</v>
      </c>
      <c r="F659" s="4">
        <v>0</v>
      </c>
      <c r="G659" s="4">
        <v>0</v>
      </c>
      <c r="H659" s="4">
        <v>0</v>
      </c>
      <c r="I659" s="4">
        <v>4</v>
      </c>
      <c r="J659" s="4">
        <v>0</v>
      </c>
      <c r="K659" s="4">
        <v>2</v>
      </c>
      <c r="L659" s="4">
        <v>2</v>
      </c>
    </row>
    <row r="660" spans="1:12" x14ac:dyDescent="0.25">
      <c r="A660" s="4">
        <v>659</v>
      </c>
      <c r="B660" s="4">
        <v>37</v>
      </c>
      <c r="C660" s="4">
        <v>37</v>
      </c>
      <c r="D660" s="6">
        <v>3285</v>
      </c>
      <c r="E660" s="4">
        <v>0</v>
      </c>
      <c r="F660" s="4">
        <v>1</v>
      </c>
      <c r="G660" s="4">
        <v>0</v>
      </c>
      <c r="H660" s="4">
        <v>0</v>
      </c>
      <c r="I660" s="4">
        <v>3</v>
      </c>
      <c r="J660" s="4">
        <v>0</v>
      </c>
      <c r="K660" s="4">
        <v>0</v>
      </c>
      <c r="L660" s="4">
        <v>0</v>
      </c>
    </row>
    <row r="661" spans="1:12" x14ac:dyDescent="0.25">
      <c r="A661" s="4">
        <v>660</v>
      </c>
      <c r="B661" s="4">
        <v>35</v>
      </c>
      <c r="C661" s="4">
        <v>34</v>
      </c>
      <c r="D661" s="6">
        <v>2970</v>
      </c>
      <c r="E661" s="4">
        <v>2</v>
      </c>
      <c r="F661" s="4">
        <v>1</v>
      </c>
      <c r="G661" s="4">
        <v>0</v>
      </c>
      <c r="H661" s="4">
        <v>0</v>
      </c>
      <c r="I661" s="4">
        <v>4</v>
      </c>
      <c r="J661" s="4">
        <v>0</v>
      </c>
      <c r="K661" s="4">
        <v>1</v>
      </c>
      <c r="L661" s="4">
        <v>1</v>
      </c>
    </row>
    <row r="662" spans="1:12" x14ac:dyDescent="0.25">
      <c r="A662" s="4">
        <v>661</v>
      </c>
      <c r="B662" s="4">
        <v>31</v>
      </c>
      <c r="C662" s="4">
        <v>31</v>
      </c>
      <c r="D662" s="6">
        <v>2705</v>
      </c>
      <c r="E662" s="4">
        <v>2</v>
      </c>
      <c r="F662" s="4">
        <v>0</v>
      </c>
      <c r="G662" s="4">
        <v>0</v>
      </c>
      <c r="H662" s="4">
        <v>0</v>
      </c>
      <c r="I662" s="4">
        <v>6</v>
      </c>
      <c r="J662" s="4">
        <v>0</v>
      </c>
      <c r="K662" s="4" t="s">
        <v>137</v>
      </c>
      <c r="L662" s="4" t="s">
        <v>137</v>
      </c>
    </row>
    <row r="663" spans="1:12" x14ac:dyDescent="0.25">
      <c r="A663" s="4">
        <v>662</v>
      </c>
      <c r="B663" s="4">
        <v>33</v>
      </c>
      <c r="C663" s="4">
        <v>31</v>
      </c>
      <c r="D663" s="6">
        <v>2661</v>
      </c>
      <c r="E663" s="4">
        <v>4</v>
      </c>
      <c r="F663" s="4">
        <v>2</v>
      </c>
      <c r="G663" s="4">
        <v>0</v>
      </c>
      <c r="H663" s="4">
        <v>0</v>
      </c>
      <c r="I663" s="4">
        <v>9</v>
      </c>
      <c r="J663" s="4">
        <v>0</v>
      </c>
      <c r="K663" s="4" t="s">
        <v>139</v>
      </c>
      <c r="L663" s="4" t="s">
        <v>139</v>
      </c>
    </row>
    <row r="664" spans="1:12" x14ac:dyDescent="0.25">
      <c r="A664" s="4">
        <v>663</v>
      </c>
      <c r="B664" s="4">
        <v>30</v>
      </c>
      <c r="C664" s="4">
        <v>30</v>
      </c>
      <c r="D664" s="6">
        <v>2687</v>
      </c>
      <c r="E664" s="4">
        <v>1</v>
      </c>
      <c r="F664" s="4">
        <v>0</v>
      </c>
      <c r="G664" s="4">
        <v>0</v>
      </c>
      <c r="H664" s="4">
        <v>0</v>
      </c>
      <c r="I664" s="4">
        <v>3</v>
      </c>
      <c r="J664" s="4">
        <v>0</v>
      </c>
      <c r="K664" s="4">
        <v>1</v>
      </c>
      <c r="L664" s="4">
        <v>1</v>
      </c>
    </row>
    <row r="665" spans="1:12" x14ac:dyDescent="0.25">
      <c r="A665" s="4">
        <v>664</v>
      </c>
      <c r="B665" s="4">
        <v>34</v>
      </c>
      <c r="C665" s="4">
        <v>30</v>
      </c>
      <c r="D665" s="6">
        <v>2631</v>
      </c>
      <c r="E665" s="4">
        <v>6</v>
      </c>
      <c r="F665" s="4">
        <v>4</v>
      </c>
      <c r="G665" s="4">
        <v>1</v>
      </c>
      <c r="H665" s="4">
        <v>1</v>
      </c>
      <c r="I665" s="4">
        <v>9</v>
      </c>
      <c r="J665" s="4">
        <v>2</v>
      </c>
      <c r="K665" s="4" t="s">
        <v>164</v>
      </c>
      <c r="L665" s="4" t="s">
        <v>178</v>
      </c>
    </row>
    <row r="666" spans="1:12" x14ac:dyDescent="0.25">
      <c r="A666" s="4">
        <v>665</v>
      </c>
      <c r="B666" s="4">
        <v>25</v>
      </c>
      <c r="C666" s="4">
        <v>25</v>
      </c>
      <c r="D666" s="6">
        <v>2131</v>
      </c>
      <c r="E666" s="4">
        <v>0</v>
      </c>
      <c r="F666" s="4">
        <v>1</v>
      </c>
      <c r="G666" s="4">
        <v>0</v>
      </c>
      <c r="H666" s="4">
        <v>0</v>
      </c>
      <c r="I666" s="4">
        <v>1</v>
      </c>
      <c r="J666" s="4">
        <v>0</v>
      </c>
      <c r="K666" s="4" t="s">
        <v>158</v>
      </c>
      <c r="L666" s="4" t="s">
        <v>158</v>
      </c>
    </row>
    <row r="667" spans="1:12" x14ac:dyDescent="0.25">
      <c r="A667" s="4">
        <v>666</v>
      </c>
      <c r="B667" s="4">
        <v>30</v>
      </c>
      <c r="C667" s="4">
        <v>21</v>
      </c>
      <c r="D667" s="6">
        <v>1950</v>
      </c>
      <c r="E667" s="4">
        <v>2</v>
      </c>
      <c r="F667" s="4">
        <v>2</v>
      </c>
      <c r="G667" s="4">
        <v>0</v>
      </c>
      <c r="H667" s="4">
        <v>0</v>
      </c>
      <c r="I667" s="4">
        <v>4</v>
      </c>
      <c r="J667" s="4">
        <v>0</v>
      </c>
      <c r="K667" s="4" t="s">
        <v>171</v>
      </c>
      <c r="L667" s="4" t="s">
        <v>171</v>
      </c>
    </row>
    <row r="668" spans="1:12" x14ac:dyDescent="0.25">
      <c r="A668" s="4">
        <v>667</v>
      </c>
      <c r="B668" s="4">
        <v>23</v>
      </c>
      <c r="C668" s="4">
        <v>20</v>
      </c>
      <c r="D668" s="6">
        <v>1828</v>
      </c>
      <c r="E668" s="4">
        <v>1</v>
      </c>
      <c r="F668" s="4">
        <v>2</v>
      </c>
      <c r="G668" s="4">
        <v>0</v>
      </c>
      <c r="H668" s="4">
        <v>0</v>
      </c>
      <c r="I668" s="4">
        <v>4</v>
      </c>
      <c r="J668" s="4">
        <v>0</v>
      </c>
      <c r="K668" s="4" t="s">
        <v>141</v>
      </c>
      <c r="L668" s="4" t="s">
        <v>141</v>
      </c>
    </row>
    <row r="669" spans="1:12" x14ac:dyDescent="0.25">
      <c r="A669" s="4">
        <v>668</v>
      </c>
      <c r="B669" s="4">
        <v>30</v>
      </c>
      <c r="C669" s="4">
        <v>20</v>
      </c>
      <c r="D669" s="6">
        <v>1816</v>
      </c>
      <c r="E669" s="4">
        <v>5</v>
      </c>
      <c r="F669" s="4">
        <v>1</v>
      </c>
      <c r="G669" s="4">
        <v>0</v>
      </c>
      <c r="H669" s="4">
        <v>0</v>
      </c>
      <c r="I669" s="4">
        <v>2</v>
      </c>
      <c r="J669" s="4">
        <v>0</v>
      </c>
      <c r="K669" s="4">
        <v>4</v>
      </c>
      <c r="L669" s="4">
        <v>4</v>
      </c>
    </row>
    <row r="670" spans="1:12" x14ac:dyDescent="0.25">
      <c r="A670" s="4">
        <v>669</v>
      </c>
      <c r="B670" s="4">
        <v>18</v>
      </c>
      <c r="C670" s="4">
        <v>17</v>
      </c>
      <c r="D670" s="6">
        <v>1449</v>
      </c>
      <c r="E670" s="4">
        <v>0</v>
      </c>
      <c r="F670" s="4">
        <v>0</v>
      </c>
      <c r="G670" s="4">
        <v>0</v>
      </c>
      <c r="H670" s="4">
        <v>0</v>
      </c>
      <c r="I670" s="4">
        <v>3</v>
      </c>
      <c r="J670" s="4">
        <v>0</v>
      </c>
      <c r="K670" s="4" t="s">
        <v>148</v>
      </c>
      <c r="L670" s="4" t="s">
        <v>148</v>
      </c>
    </row>
    <row r="671" spans="1:12" x14ac:dyDescent="0.25">
      <c r="A671" s="4">
        <v>670</v>
      </c>
      <c r="B671" s="4">
        <v>28</v>
      </c>
      <c r="C671" s="4">
        <v>16</v>
      </c>
      <c r="D671" s="6">
        <v>1336</v>
      </c>
      <c r="E671" s="4">
        <v>2</v>
      </c>
      <c r="F671" s="4">
        <v>1</v>
      </c>
      <c r="G671" s="4">
        <v>0</v>
      </c>
      <c r="H671" s="4">
        <v>0</v>
      </c>
      <c r="I671" s="4">
        <v>0</v>
      </c>
      <c r="J671" s="4">
        <v>0</v>
      </c>
      <c r="K671" s="4" t="s">
        <v>193</v>
      </c>
      <c r="L671" s="4" t="s">
        <v>193</v>
      </c>
    </row>
    <row r="672" spans="1:12" x14ac:dyDescent="0.25">
      <c r="A672" s="4">
        <v>671</v>
      </c>
      <c r="B672" s="4">
        <v>26</v>
      </c>
      <c r="C672" s="4">
        <v>15</v>
      </c>
      <c r="D672" s="6">
        <v>1484</v>
      </c>
      <c r="E672" s="4">
        <v>2</v>
      </c>
      <c r="F672" s="4">
        <v>3</v>
      </c>
      <c r="G672" s="4">
        <v>0</v>
      </c>
      <c r="H672" s="4">
        <v>0</v>
      </c>
      <c r="I672" s="4">
        <v>2</v>
      </c>
      <c r="J672" s="4">
        <v>0</v>
      </c>
      <c r="K672" s="4" t="s">
        <v>180</v>
      </c>
      <c r="L672" s="4" t="s">
        <v>180</v>
      </c>
    </row>
    <row r="673" spans="1:12" x14ac:dyDescent="0.25">
      <c r="A673" s="4">
        <v>672</v>
      </c>
      <c r="B673" s="4">
        <v>20</v>
      </c>
      <c r="C673" s="4">
        <v>10</v>
      </c>
      <c r="D673" s="6">
        <v>1067</v>
      </c>
      <c r="E673" s="4">
        <v>1</v>
      </c>
      <c r="F673" s="4">
        <v>0</v>
      </c>
      <c r="G673" s="4">
        <v>0</v>
      </c>
      <c r="H673" s="4">
        <v>0</v>
      </c>
      <c r="I673" s="4">
        <v>0</v>
      </c>
      <c r="J673" s="4">
        <v>0</v>
      </c>
      <c r="K673" s="4" t="s">
        <v>157</v>
      </c>
      <c r="L673" s="4" t="s">
        <v>157</v>
      </c>
    </row>
    <row r="674" spans="1:12" x14ac:dyDescent="0.25">
      <c r="A674" s="4">
        <v>673</v>
      </c>
      <c r="B674" s="4">
        <v>13</v>
      </c>
      <c r="C674" s="4">
        <v>10</v>
      </c>
      <c r="D674" s="6">
        <v>1024</v>
      </c>
      <c r="E674" s="4">
        <v>2</v>
      </c>
      <c r="F674" s="4">
        <v>0</v>
      </c>
      <c r="G674" s="4">
        <v>0</v>
      </c>
      <c r="H674" s="4">
        <v>0</v>
      </c>
      <c r="I674" s="4">
        <v>1</v>
      </c>
      <c r="J674" s="4">
        <v>0</v>
      </c>
      <c r="K674" s="4" t="s">
        <v>147</v>
      </c>
      <c r="L674" s="4" t="s">
        <v>147</v>
      </c>
    </row>
    <row r="675" spans="1:12" x14ac:dyDescent="0.25">
      <c r="A675" s="4">
        <v>674</v>
      </c>
      <c r="B675" s="4">
        <v>10</v>
      </c>
      <c r="C675" s="4">
        <v>10</v>
      </c>
      <c r="D675" s="6">
        <v>900</v>
      </c>
      <c r="E675" s="4">
        <v>0</v>
      </c>
      <c r="F675" s="4">
        <v>0</v>
      </c>
      <c r="G675" s="4">
        <v>0</v>
      </c>
      <c r="H675" s="4">
        <v>0</v>
      </c>
      <c r="I675" s="4">
        <v>1</v>
      </c>
      <c r="J675" s="4">
        <v>0</v>
      </c>
      <c r="K675" s="4" t="s">
        <v>154</v>
      </c>
      <c r="L675" s="4" t="s">
        <v>154</v>
      </c>
    </row>
    <row r="676" spans="1:12" x14ac:dyDescent="0.25">
      <c r="A676" s="4">
        <v>675</v>
      </c>
      <c r="B676" s="4">
        <v>22</v>
      </c>
      <c r="C676" s="4">
        <v>6</v>
      </c>
      <c r="D676" s="6">
        <v>572</v>
      </c>
      <c r="E676" s="4">
        <v>0</v>
      </c>
      <c r="F676" s="4">
        <v>0</v>
      </c>
      <c r="G676" s="4">
        <v>0</v>
      </c>
      <c r="H676" s="4">
        <v>0</v>
      </c>
      <c r="I676" s="4">
        <v>0</v>
      </c>
      <c r="J676" s="4">
        <v>0</v>
      </c>
      <c r="K676" s="4" t="s">
        <v>181</v>
      </c>
      <c r="L676" s="4" t="s">
        <v>181</v>
      </c>
    </row>
    <row r="677" spans="1:12" x14ac:dyDescent="0.25">
      <c r="A677" s="4">
        <v>676</v>
      </c>
      <c r="B677" s="4">
        <v>13</v>
      </c>
      <c r="C677" s="4">
        <v>5</v>
      </c>
      <c r="D677" s="6">
        <v>466</v>
      </c>
      <c r="E677" s="4">
        <v>1</v>
      </c>
      <c r="F677" s="4">
        <v>1</v>
      </c>
      <c r="G677" s="4">
        <v>0</v>
      </c>
      <c r="H677" s="4">
        <v>0</v>
      </c>
      <c r="I677" s="4">
        <v>3</v>
      </c>
      <c r="J677" s="4">
        <v>0</v>
      </c>
      <c r="K677" s="4" t="s">
        <v>149</v>
      </c>
      <c r="L677" s="4" t="s">
        <v>149</v>
      </c>
    </row>
    <row r="678" spans="1:12" x14ac:dyDescent="0.25">
      <c r="A678" s="4">
        <v>677</v>
      </c>
      <c r="B678" s="4">
        <v>4</v>
      </c>
      <c r="C678" s="4">
        <v>4</v>
      </c>
      <c r="D678" s="6">
        <v>360</v>
      </c>
      <c r="E678" s="4">
        <v>0</v>
      </c>
      <c r="F678" s="4">
        <v>0</v>
      </c>
      <c r="G678" s="4">
        <v>0</v>
      </c>
      <c r="H678" s="4">
        <v>0</v>
      </c>
      <c r="I678" s="4">
        <v>1</v>
      </c>
      <c r="J678" s="4">
        <v>0</v>
      </c>
      <c r="K678" s="4" t="s">
        <v>156</v>
      </c>
      <c r="L678" s="4" t="s">
        <v>156</v>
      </c>
    </row>
    <row r="679" spans="1:12" x14ac:dyDescent="0.25">
      <c r="A679" s="4">
        <v>678</v>
      </c>
      <c r="B679" s="4">
        <v>8</v>
      </c>
      <c r="C679" s="4">
        <v>4</v>
      </c>
      <c r="D679" s="6">
        <v>308</v>
      </c>
      <c r="E679" s="4">
        <v>0</v>
      </c>
      <c r="F679" s="4">
        <v>0</v>
      </c>
      <c r="G679" s="4">
        <v>0</v>
      </c>
      <c r="H679" s="4">
        <v>0</v>
      </c>
      <c r="I679" s="4">
        <v>1</v>
      </c>
      <c r="J679" s="4">
        <v>0</v>
      </c>
      <c r="K679" s="4">
        <v>0</v>
      </c>
      <c r="L679" s="4">
        <v>0</v>
      </c>
    </row>
    <row r="680" spans="1:12" x14ac:dyDescent="0.25">
      <c r="A680" s="4">
        <v>679</v>
      </c>
      <c r="B680" s="4">
        <v>4</v>
      </c>
      <c r="C680" s="4">
        <v>2</v>
      </c>
      <c r="D680" s="6">
        <v>180</v>
      </c>
      <c r="E680" s="4">
        <v>0</v>
      </c>
      <c r="F680" s="4">
        <v>0</v>
      </c>
      <c r="G680" s="4">
        <v>0</v>
      </c>
      <c r="H680" s="4">
        <v>0</v>
      </c>
      <c r="I680" s="4">
        <v>0</v>
      </c>
      <c r="J680" s="4">
        <v>0</v>
      </c>
      <c r="K680" s="4">
        <v>0</v>
      </c>
      <c r="L680" s="4">
        <v>0</v>
      </c>
    </row>
    <row r="681" spans="1:12" x14ac:dyDescent="0.25">
      <c r="A681" s="4">
        <v>680</v>
      </c>
      <c r="B681" s="4">
        <v>8</v>
      </c>
      <c r="C681" s="4">
        <v>1</v>
      </c>
      <c r="D681" s="6">
        <v>208</v>
      </c>
      <c r="E681" s="4">
        <v>0</v>
      </c>
      <c r="F681" s="4">
        <v>3</v>
      </c>
      <c r="G681" s="4">
        <v>0</v>
      </c>
      <c r="H681" s="4">
        <v>0</v>
      </c>
      <c r="I681" s="4">
        <v>0</v>
      </c>
      <c r="J681" s="4">
        <v>0</v>
      </c>
      <c r="K681" s="4" t="s">
        <v>152</v>
      </c>
      <c r="L681" s="4" t="s">
        <v>152</v>
      </c>
    </row>
    <row r="682" spans="1:12" x14ac:dyDescent="0.25">
      <c r="A682" s="4">
        <v>681</v>
      </c>
      <c r="B682" s="4">
        <v>2</v>
      </c>
      <c r="C682" s="4">
        <v>1</v>
      </c>
      <c r="D682" s="6">
        <v>135</v>
      </c>
      <c r="E682" s="4">
        <v>0</v>
      </c>
      <c r="F682" s="4">
        <v>0</v>
      </c>
      <c r="G682" s="4">
        <v>0</v>
      </c>
      <c r="H682" s="4">
        <v>0</v>
      </c>
      <c r="I682" s="4">
        <v>0</v>
      </c>
      <c r="J682" s="4">
        <v>0</v>
      </c>
      <c r="K682" s="4">
        <v>0</v>
      </c>
      <c r="L682" s="4">
        <v>0</v>
      </c>
    </row>
    <row r="683" spans="1:12" x14ac:dyDescent="0.25">
      <c r="A683" s="4">
        <v>682</v>
      </c>
      <c r="B683" s="4">
        <v>1</v>
      </c>
      <c r="C683" s="4">
        <v>0</v>
      </c>
      <c r="D683" s="6">
        <v>13</v>
      </c>
      <c r="E683" s="4">
        <v>0</v>
      </c>
      <c r="F683" s="4">
        <v>0</v>
      </c>
      <c r="G683" s="4">
        <v>0</v>
      </c>
      <c r="H683" s="4">
        <v>0</v>
      </c>
      <c r="I683" s="4">
        <v>0</v>
      </c>
      <c r="J683" s="4">
        <v>0</v>
      </c>
      <c r="K683" s="4">
        <v>0</v>
      </c>
      <c r="L683" s="4">
        <v>0</v>
      </c>
    </row>
    <row r="684" spans="1:12" x14ac:dyDescent="0.25">
      <c r="A684" s="4">
        <v>683</v>
      </c>
      <c r="B684" s="4">
        <v>2</v>
      </c>
      <c r="C684" s="4">
        <v>0</v>
      </c>
      <c r="D684" s="6">
        <v>9</v>
      </c>
      <c r="E684" s="4">
        <v>0</v>
      </c>
      <c r="F684" s="4">
        <v>0</v>
      </c>
      <c r="G684" s="4">
        <v>0</v>
      </c>
      <c r="H684" s="4">
        <v>0</v>
      </c>
      <c r="I684" s="4">
        <v>1</v>
      </c>
      <c r="J684" s="4">
        <v>0</v>
      </c>
      <c r="K684" s="4" t="s">
        <v>156</v>
      </c>
      <c r="L684" s="4" t="s">
        <v>156</v>
      </c>
    </row>
    <row r="685" spans="1:12" x14ac:dyDescent="0.25">
      <c r="A685" s="4">
        <v>684</v>
      </c>
      <c r="B685" s="4">
        <v>0</v>
      </c>
      <c r="C685" s="4">
        <v>0</v>
      </c>
      <c r="D685" s="6">
        <v>0</v>
      </c>
      <c r="E685" s="4"/>
      <c r="F685" s="4"/>
      <c r="G685" s="4"/>
      <c r="H685" s="4"/>
      <c r="I685" s="4"/>
      <c r="J685" s="4"/>
      <c r="K685" s="4"/>
      <c r="L685" s="4"/>
    </row>
    <row r="686" spans="1:12" x14ac:dyDescent="0.25">
      <c r="A686" s="4">
        <v>685</v>
      </c>
      <c r="B686" s="4">
        <v>0</v>
      </c>
      <c r="C686" s="4">
        <v>0</v>
      </c>
      <c r="D686" s="6">
        <v>0</v>
      </c>
      <c r="E686" s="4"/>
      <c r="F686" s="4"/>
      <c r="G686" s="4"/>
      <c r="H686" s="4"/>
      <c r="I686" s="4"/>
      <c r="J686" s="4"/>
      <c r="K686" s="4"/>
      <c r="L686" s="4"/>
    </row>
    <row r="687" spans="1:12" x14ac:dyDescent="0.25">
      <c r="A687" s="4">
        <v>686</v>
      </c>
      <c r="B687" s="4">
        <v>0</v>
      </c>
      <c r="C687" s="4">
        <v>0</v>
      </c>
      <c r="D687" s="6">
        <v>0</v>
      </c>
      <c r="E687" s="4"/>
      <c r="F687" s="4"/>
      <c r="G687" s="4"/>
      <c r="H687" s="4"/>
      <c r="I687" s="4"/>
      <c r="J687" s="4"/>
      <c r="K687" s="4"/>
      <c r="L687" s="4"/>
    </row>
    <row r="688" spans="1:12" x14ac:dyDescent="0.25">
      <c r="A688" s="4">
        <v>687</v>
      </c>
      <c r="B688" s="4">
        <v>0</v>
      </c>
      <c r="C688" s="4">
        <v>0</v>
      </c>
      <c r="D688" s="6">
        <v>0</v>
      </c>
      <c r="E688" s="4"/>
      <c r="F688" s="4"/>
      <c r="G688" s="4"/>
      <c r="H688" s="4"/>
      <c r="I688" s="4"/>
      <c r="J688" s="4"/>
      <c r="K688" s="4"/>
      <c r="L688" s="4"/>
    </row>
    <row r="689" spans="1:12" x14ac:dyDescent="0.25">
      <c r="A689" s="4">
        <v>688</v>
      </c>
      <c r="B689" s="4">
        <v>0</v>
      </c>
      <c r="C689" s="4">
        <v>0</v>
      </c>
      <c r="D689" s="6">
        <v>0</v>
      </c>
      <c r="E689" s="4"/>
      <c r="F689" s="4"/>
      <c r="G689" s="4"/>
      <c r="H689" s="4"/>
      <c r="I689" s="4"/>
      <c r="J689" s="4"/>
      <c r="K689" s="4"/>
      <c r="L689" s="4"/>
    </row>
    <row r="690" spans="1:12" x14ac:dyDescent="0.25">
      <c r="A690" s="4">
        <v>689</v>
      </c>
      <c r="B690" s="4">
        <v>0</v>
      </c>
      <c r="C690" s="4">
        <v>0</v>
      </c>
      <c r="D690" s="6">
        <v>0</v>
      </c>
      <c r="E690" s="4"/>
      <c r="F690" s="4"/>
      <c r="G690" s="4"/>
      <c r="H690" s="4"/>
      <c r="I690" s="4"/>
      <c r="J690" s="4"/>
      <c r="K690" s="4"/>
      <c r="L690" s="4"/>
    </row>
    <row r="691" spans="1:12" x14ac:dyDescent="0.25">
      <c r="A691" s="4">
        <v>690</v>
      </c>
      <c r="B691" s="4">
        <v>0</v>
      </c>
      <c r="C691" s="4">
        <v>0</v>
      </c>
      <c r="D691" s="6">
        <v>0</v>
      </c>
      <c r="E691" s="4"/>
      <c r="F691" s="4"/>
      <c r="G691" s="4"/>
      <c r="H691" s="4"/>
      <c r="I691" s="4"/>
      <c r="J691" s="4"/>
      <c r="K691" s="4"/>
      <c r="L691" s="4"/>
    </row>
    <row r="692" spans="1:12" x14ac:dyDescent="0.25">
      <c r="A692" s="4">
        <v>691</v>
      </c>
      <c r="B692" s="4">
        <v>0</v>
      </c>
      <c r="C692" s="4">
        <v>0</v>
      </c>
      <c r="D692" s="6">
        <v>0</v>
      </c>
      <c r="E692" s="4"/>
      <c r="F692" s="4"/>
      <c r="G692" s="4"/>
      <c r="H692" s="4"/>
      <c r="I692" s="4"/>
      <c r="J692" s="4"/>
      <c r="K692" s="4"/>
      <c r="L692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92"/>
  <sheetViews>
    <sheetView topLeftCell="G521" workbookViewId="0">
      <selection activeCell="K521" sqref="K521"/>
    </sheetView>
  </sheetViews>
  <sheetFormatPr baseColWidth="10" defaultRowHeight="15" x14ac:dyDescent="0.25"/>
  <cols>
    <col min="1" max="1" width="11.42578125" style="13"/>
    <col min="2" max="2" width="15.140625" style="13" customWidth="1"/>
    <col min="3" max="9" width="11.42578125" style="13"/>
    <col min="10" max="10" width="75.42578125" style="14" bestFit="1" customWidth="1"/>
    <col min="11" max="11" width="74.85546875" style="13" bestFit="1" customWidth="1"/>
    <col min="12" max="12" width="121.85546875" style="13" bestFit="1" customWidth="1"/>
    <col min="13" max="16384" width="11.42578125" style="13"/>
  </cols>
  <sheetData>
    <row r="1" spans="1:11" x14ac:dyDescent="0.25">
      <c r="A1" s="13" t="s">
        <v>1376</v>
      </c>
      <c r="B1" s="13" t="s">
        <v>1377</v>
      </c>
      <c r="C1" s="13" t="s">
        <v>1378</v>
      </c>
      <c r="D1" s="13" t="s">
        <v>1379</v>
      </c>
      <c r="E1" s="13" t="s">
        <v>1380</v>
      </c>
      <c r="F1" s="13" t="s">
        <v>1381</v>
      </c>
      <c r="G1" s="13" t="s">
        <v>1382</v>
      </c>
      <c r="H1" s="13" t="s">
        <v>1383</v>
      </c>
      <c r="I1" s="14" t="s">
        <v>1471</v>
      </c>
      <c r="J1" s="13" t="s">
        <v>1472</v>
      </c>
      <c r="K1" s="13" t="s">
        <v>1490</v>
      </c>
    </row>
    <row r="2" spans="1:11" x14ac:dyDescent="0.25">
      <c r="A2" s="13">
        <v>1</v>
      </c>
      <c r="B2" s="13" t="s">
        <v>229</v>
      </c>
      <c r="C2" s="13" t="s">
        <v>230</v>
      </c>
      <c r="D2" s="13">
        <v>19</v>
      </c>
      <c r="E2" s="13" t="s">
        <v>231</v>
      </c>
      <c r="F2" s="13" t="s">
        <v>232</v>
      </c>
      <c r="G2" s="13">
        <v>1</v>
      </c>
      <c r="H2" s="13">
        <f>jugadores[[#This Row],[id_jugador]]</f>
        <v>1</v>
      </c>
      <c r="I2" s="15">
        <v>65000000</v>
      </c>
      <c r="J2" s="16" t="s">
        <v>1474</v>
      </c>
      <c r="K2" s="13" t="str">
        <f>CONCATENATE("UPDATE jugadores set foto = ","'",J2,"'"," WHERE id_jugador=",jugadores[[#This Row],[id_jugador]])</f>
        <v>UPDATE jugadores set foto = 'https://img.a.transfermarkt.technology/portrait/big/433177-1582630395.jpg?lm=1' WHERE id_jugador=1</v>
      </c>
    </row>
    <row r="3" spans="1:11" x14ac:dyDescent="0.25">
      <c r="A3" s="13">
        <v>2</v>
      </c>
      <c r="B3" s="13" t="s">
        <v>233</v>
      </c>
      <c r="C3" s="13" t="s">
        <v>234</v>
      </c>
      <c r="D3" s="13">
        <v>23</v>
      </c>
      <c r="E3" s="13" t="s">
        <v>235</v>
      </c>
      <c r="F3" s="13" t="s">
        <v>236</v>
      </c>
      <c r="G3" s="13">
        <v>1</v>
      </c>
      <c r="H3" s="13">
        <f>jugadores[[#This Row],[id_jugador]]</f>
        <v>2</v>
      </c>
      <c r="I3" s="15">
        <v>38000000</v>
      </c>
      <c r="J3" s="16" t="s">
        <v>1475</v>
      </c>
      <c r="K3" s="13" t="str">
        <f>CONCATENATE("UPDATE jugadores set foto = ","'",J3,"'"," WHERE id_jugador=",jugadores[[#This Row],[id_jugador]])</f>
        <v>UPDATE jugadores set foto = 'https://img.a.transfermarkt.technology/portrait/big/435338-1484828988.jpg?lm=1' WHERE id_jugador=2</v>
      </c>
    </row>
    <row r="4" spans="1:11" x14ac:dyDescent="0.25">
      <c r="A4" s="13">
        <v>3</v>
      </c>
      <c r="B4" s="13" t="s">
        <v>237</v>
      </c>
      <c r="C4" s="13" t="s">
        <v>238</v>
      </c>
      <c r="D4" s="13">
        <v>23</v>
      </c>
      <c r="E4" s="13" t="s">
        <v>231</v>
      </c>
      <c r="F4" s="13" t="s">
        <v>239</v>
      </c>
      <c r="G4" s="13">
        <v>1</v>
      </c>
      <c r="H4" s="13">
        <f>jugadores[[#This Row],[id_jugador]]</f>
        <v>3</v>
      </c>
      <c r="I4" s="15">
        <v>28000000</v>
      </c>
      <c r="J4" s="16" t="s">
        <v>1476</v>
      </c>
      <c r="K4" s="13" t="str">
        <f>CONCATENATE("UPDATE jugadores set foto = ","'",J4,"'"," WHERE id_jugador=",jugadores[[#This Row],[id_jugador]])</f>
        <v>UPDATE jugadores set foto = 'https://img.a.transfermarkt.technology/portrait/big/427568-1661442445.jpg?lm=1' WHERE id_jugador=3</v>
      </c>
    </row>
    <row r="5" spans="1:11" x14ac:dyDescent="0.25">
      <c r="A5" s="13">
        <v>4</v>
      </c>
      <c r="B5" s="13" t="s">
        <v>240</v>
      </c>
      <c r="C5" s="13" t="s">
        <v>241</v>
      </c>
      <c r="D5" s="13">
        <v>23</v>
      </c>
      <c r="E5" s="13" t="s">
        <v>231</v>
      </c>
      <c r="F5" s="13" t="s">
        <v>236</v>
      </c>
      <c r="G5" s="13">
        <v>1</v>
      </c>
      <c r="H5" s="13">
        <f>jugadores[[#This Row],[id_jugador]]</f>
        <v>4</v>
      </c>
      <c r="I5" s="15">
        <v>40000000</v>
      </c>
      <c r="J5" s="16" t="s">
        <v>1477</v>
      </c>
      <c r="K5" s="13" t="str">
        <f>CONCATENATE("UPDATE jugadores set foto = ","'",J5,"'"," WHERE id_jugador=",jugadores[[#This Row],[id_jugador]])</f>
        <v>UPDATE jugadores set foto = 'https://img.a.transfermarkt.technology/portrait/big/335721-1571052198.jpg?lm=1' WHERE id_jugador=4</v>
      </c>
    </row>
    <row r="6" spans="1:11" x14ac:dyDescent="0.25">
      <c r="A6" s="13">
        <v>5</v>
      </c>
      <c r="B6" s="13" t="s">
        <v>242</v>
      </c>
      <c r="C6" s="13" t="s">
        <v>243</v>
      </c>
      <c r="D6" s="13">
        <v>22</v>
      </c>
      <c r="E6" s="13" t="s">
        <v>244</v>
      </c>
      <c r="F6" s="13" t="s">
        <v>245</v>
      </c>
      <c r="G6" s="13">
        <v>1</v>
      </c>
      <c r="H6" s="13">
        <f>jugadores[[#This Row],[id_jugador]]</f>
        <v>5</v>
      </c>
      <c r="I6" s="15">
        <v>45000000</v>
      </c>
      <c r="J6" s="16" t="s">
        <v>1478</v>
      </c>
      <c r="K6" s="13" t="str">
        <f>CONCATENATE("UPDATE jugadores set foto = ","'",J6,"'"," WHERE id_jugador=",jugadores[[#This Row],[id_jugador]])</f>
        <v>UPDATE jugadores set foto = 'https://img.a.transfermarkt.technology/portrait/big/316264-1510232173.jpg?lm=1' WHERE id_jugador=5</v>
      </c>
    </row>
    <row r="7" spans="1:11" x14ac:dyDescent="0.25">
      <c r="A7" s="13">
        <v>6</v>
      </c>
      <c r="B7" s="13" t="s">
        <v>246</v>
      </c>
      <c r="C7" s="13" t="s">
        <v>247</v>
      </c>
      <c r="D7" s="13">
        <v>28</v>
      </c>
      <c r="E7" s="13" t="s">
        <v>248</v>
      </c>
      <c r="F7" s="13" t="s">
        <v>249</v>
      </c>
      <c r="G7" s="13">
        <v>1</v>
      </c>
      <c r="H7" s="13">
        <f>jugadores[[#This Row],[id_jugador]]</f>
        <v>6</v>
      </c>
      <c r="I7" s="15">
        <v>20000000</v>
      </c>
      <c r="J7" s="16" t="s">
        <v>1479</v>
      </c>
      <c r="K7" s="13" t="str">
        <f>CONCATENATE("UPDATE jugadores set foto = ","'",J7,"'"," WHERE id_jugador=",jugadores[[#This Row],[id_jugador]])</f>
        <v>UPDATE jugadores set foto = 'https://img.a.transfermarkt.technology/portrait/big/111455-1583763084.jpg?lm=1' WHERE id_jugador=6</v>
      </c>
    </row>
    <row r="8" spans="1:11" x14ac:dyDescent="0.25">
      <c r="A8" s="13">
        <v>7</v>
      </c>
      <c r="B8" s="13" t="s">
        <v>250</v>
      </c>
      <c r="C8" s="13" t="s">
        <v>251</v>
      </c>
      <c r="D8" s="13">
        <v>28</v>
      </c>
      <c r="E8" s="13" t="s">
        <v>252</v>
      </c>
      <c r="F8" s="13" t="s">
        <v>245</v>
      </c>
      <c r="G8" s="13">
        <v>1</v>
      </c>
      <c r="H8" s="13">
        <f>jugadores[[#This Row],[id_jugador]]</f>
        <v>7</v>
      </c>
      <c r="I8" s="15">
        <v>38000000</v>
      </c>
      <c r="J8" s="16" t="s">
        <v>1480</v>
      </c>
      <c r="K8" s="13" t="str">
        <f>CONCATENATE("UPDATE jugadores set foto = ","'",J8,"'"," WHERE id_jugador=",jugadores[[#This Row],[id_jugador]])</f>
        <v>UPDATE jugadores set foto = 'https://img.a.transfermarkt.technology/portrait/big/230784-1636536627.jpg?lm=1' WHERE id_jugador=7</v>
      </c>
    </row>
    <row r="9" spans="1:11" x14ac:dyDescent="0.25">
      <c r="A9" s="13">
        <v>8</v>
      </c>
      <c r="B9" s="13" t="s">
        <v>253</v>
      </c>
      <c r="C9" s="13" t="s">
        <v>254</v>
      </c>
      <c r="D9" s="13">
        <v>24</v>
      </c>
      <c r="E9" s="13" t="s">
        <v>255</v>
      </c>
      <c r="F9" s="13" t="s">
        <v>236</v>
      </c>
      <c r="G9" s="13">
        <v>1</v>
      </c>
      <c r="H9" s="13">
        <f>jugadores[[#This Row],[id_jugador]]</f>
        <v>8</v>
      </c>
      <c r="I9" s="15">
        <v>32000000</v>
      </c>
      <c r="J9" s="16" t="s">
        <v>1481</v>
      </c>
      <c r="K9" s="13" t="str">
        <f>CONCATENATE("UPDATE jugadores set foto = ","'",J9,"'"," WHERE id_jugador=",jugadores[[#This Row],[id_jugador]])</f>
        <v>UPDATE jugadores set foto = 'https://img.a.transfermarkt.technology/portrait/big/300716-1475672770.jpg?lm=1' WHERE id_jugador=8</v>
      </c>
    </row>
    <row r="10" spans="1:11" x14ac:dyDescent="0.25">
      <c r="A10" s="13">
        <v>9</v>
      </c>
      <c r="B10" s="13" t="s">
        <v>256</v>
      </c>
      <c r="C10" s="13" t="s">
        <v>257</v>
      </c>
      <c r="D10" s="13">
        <v>21</v>
      </c>
      <c r="E10" s="13" t="s">
        <v>231</v>
      </c>
      <c r="F10" s="13" t="s">
        <v>258</v>
      </c>
      <c r="G10" s="13">
        <v>1</v>
      </c>
      <c r="H10" s="13">
        <f>jugadores[[#This Row],[id_jugador]]</f>
        <v>9</v>
      </c>
      <c r="I10" s="15">
        <v>40000000</v>
      </c>
      <c r="J10" s="16" t="s">
        <v>1482</v>
      </c>
      <c r="K10" s="13" t="str">
        <f>CONCATENATE("UPDATE jugadores set foto = ","'",J10,"'"," WHERE id_jugador=",jugadores[[#This Row],[id_jugador]])</f>
        <v>UPDATE jugadores set foto = 'https://img.a.transfermarkt.technology/portrait/big/392765-1561627170.jpg?lm=1' WHERE id_jugador=9</v>
      </c>
    </row>
    <row r="11" spans="1:11" x14ac:dyDescent="0.25">
      <c r="A11" s="13">
        <v>10</v>
      </c>
      <c r="B11" s="13" t="s">
        <v>233</v>
      </c>
      <c r="C11" s="13" t="s">
        <v>259</v>
      </c>
      <c r="D11" s="13">
        <v>20</v>
      </c>
      <c r="E11" s="13" t="s">
        <v>235</v>
      </c>
      <c r="F11" s="13" t="s">
        <v>232</v>
      </c>
      <c r="G11" s="13">
        <v>1</v>
      </c>
      <c r="H11" s="13">
        <f>jugadores[[#This Row],[id_jugador]]</f>
        <v>10</v>
      </c>
      <c r="I11" s="15">
        <v>40000000</v>
      </c>
      <c r="J11" s="16" t="s">
        <v>1483</v>
      </c>
      <c r="K11" s="13" t="str">
        <f>CONCATENATE("UPDATE jugadores set foto = ","'",J11,"'"," WHERE id_jugador=",jugadores[[#This Row],[id_jugador]])</f>
        <v>UPDATE jugadores set foto = 'https://img.a.transfermarkt.technology/portrait/big/655488-1565253804.jpg?lm=1' WHERE id_jugador=10</v>
      </c>
    </row>
    <row r="12" spans="1:11" x14ac:dyDescent="0.25">
      <c r="A12" s="13">
        <v>11</v>
      </c>
      <c r="B12" s="13" t="s">
        <v>260</v>
      </c>
      <c r="C12" s="13" t="s">
        <v>261</v>
      </c>
      <c r="D12" s="13">
        <v>30</v>
      </c>
      <c r="E12" s="13" t="s">
        <v>262</v>
      </c>
      <c r="F12" s="13" t="s">
        <v>232</v>
      </c>
      <c r="G12" s="13">
        <v>1</v>
      </c>
      <c r="H12" s="13">
        <f>jugadores[[#This Row],[id_jugador]]</f>
        <v>11</v>
      </c>
      <c r="I12" s="15">
        <v>15000000</v>
      </c>
      <c r="J12" s="16" t="s">
        <v>1484</v>
      </c>
      <c r="K12" s="13" t="str">
        <f>CONCATENATE("UPDATE jugadores set foto = ","'",J12,"'"," WHERE id_jugador=",jugadores[[#This Row],[id_jugador]])</f>
        <v>UPDATE jugadores set foto = 'https://img.a.transfermarkt.technology/portrait/big/93720-1594110895.jpg?lm=1' WHERE id_jugador=11</v>
      </c>
    </row>
    <row r="13" spans="1:11" x14ac:dyDescent="0.25">
      <c r="A13" s="13">
        <v>12</v>
      </c>
      <c r="B13" s="13" t="s">
        <v>263</v>
      </c>
      <c r="C13" s="13" t="s">
        <v>264</v>
      </c>
      <c r="D13" s="13">
        <v>22</v>
      </c>
      <c r="E13" s="13" t="s">
        <v>265</v>
      </c>
      <c r="F13" s="13" t="s">
        <v>236</v>
      </c>
      <c r="G13" s="13">
        <v>1</v>
      </c>
      <c r="H13" s="13">
        <f>jugadores[[#This Row],[id_jugador]]</f>
        <v>12</v>
      </c>
      <c r="I13" s="15">
        <v>25000000</v>
      </c>
      <c r="J13" s="16" t="s">
        <v>1485</v>
      </c>
      <c r="K13" s="13" t="str">
        <f>CONCATENATE("UPDATE jugadores set foto = ","'",J13,"'"," WHERE id_jugador=",jugadores[[#This Row],[id_jugador]])</f>
        <v>UPDATE jugadores set foto = 'https://img.a.transfermarkt.technology/portrait/big/331560-1516724308.jpg?lm=1' WHERE id_jugador=12</v>
      </c>
    </row>
    <row r="14" spans="1:11" x14ac:dyDescent="0.25">
      <c r="A14" s="13">
        <v>13</v>
      </c>
      <c r="B14" s="13" t="s">
        <v>266</v>
      </c>
      <c r="C14" s="13" t="s">
        <v>267</v>
      </c>
      <c r="D14" s="13">
        <v>29</v>
      </c>
      <c r="E14" s="13" t="s">
        <v>268</v>
      </c>
      <c r="F14" s="13" t="s">
        <v>236</v>
      </c>
      <c r="G14" s="13">
        <v>1</v>
      </c>
      <c r="H14" s="13">
        <f>jugadores[[#This Row],[id_jugador]]</f>
        <v>13</v>
      </c>
      <c r="I14" s="15">
        <v>6000000</v>
      </c>
      <c r="J14" s="16" t="s">
        <v>1486</v>
      </c>
      <c r="K14" s="13" t="str">
        <f>CONCATENATE("UPDATE jugadores set foto = ","'",J14,"'"," WHERE id_jugador=",jugadores[[#This Row],[id_jugador]])</f>
        <v>UPDATE jugadores set foto = 'https://img.a.transfermarkt.technology/portrait/big/112988-1464947425.jpg?lm=1' WHERE id_jugador=13</v>
      </c>
    </row>
    <row r="15" spans="1:11" x14ac:dyDescent="0.25">
      <c r="A15" s="13">
        <v>14</v>
      </c>
      <c r="B15" s="13" t="s">
        <v>269</v>
      </c>
      <c r="C15" s="13" t="s">
        <v>270</v>
      </c>
      <c r="D15" s="13">
        <v>21</v>
      </c>
      <c r="E15" s="13" t="s">
        <v>268</v>
      </c>
      <c r="F15" s="13" t="s">
        <v>236</v>
      </c>
      <c r="G15" s="13">
        <v>1</v>
      </c>
      <c r="H15" s="13">
        <f>jugadores[[#This Row],[id_jugador]]</f>
        <v>14</v>
      </c>
      <c r="I15" s="15">
        <v>15000000</v>
      </c>
      <c r="J15" s="16" t="s">
        <v>1487</v>
      </c>
      <c r="K15" s="13" t="str">
        <f>CONCATENATE("UPDATE jugadores set foto = ","'",J15,"'"," WHERE id_jugador=",jugadores[[#This Row],[id_jugador]])</f>
        <v>UPDATE jugadores set foto = 'https://img.a.transfermarkt.technology/portrait/big/535955-1603795135.jpg?lm=1' WHERE id_jugador=14</v>
      </c>
    </row>
    <row r="16" spans="1:11" x14ac:dyDescent="0.25">
      <c r="A16" s="13">
        <v>15</v>
      </c>
      <c r="B16" s="13" t="s">
        <v>271</v>
      </c>
      <c r="C16" s="13" t="s">
        <v>272</v>
      </c>
      <c r="D16" s="13">
        <v>21</v>
      </c>
      <c r="E16" s="13" t="s">
        <v>273</v>
      </c>
      <c r="F16" s="13" t="s">
        <v>245</v>
      </c>
      <c r="G16" s="13">
        <v>1</v>
      </c>
      <c r="H16" s="13">
        <f>jugadores[[#This Row],[id_jugador]]</f>
        <v>15</v>
      </c>
      <c r="I16" s="15">
        <v>14000000</v>
      </c>
      <c r="J16" s="16" t="s">
        <v>1488</v>
      </c>
      <c r="K16" s="13" t="str">
        <f>CONCATENATE("UPDATE jugadores set foto = ","'",J16,"'"," WHERE id_jugador=",jugadores[[#This Row],[id_jugador]])</f>
        <v>UPDATE jugadores set foto = 'https://img.a.transfermarkt.technology/portrait/big/381967-1517942918.jpg?lm=1' WHERE id_jugador=15</v>
      </c>
    </row>
    <row r="17" spans="1:11" x14ac:dyDescent="0.25">
      <c r="A17" s="13">
        <v>16</v>
      </c>
      <c r="B17" s="13" t="s">
        <v>274</v>
      </c>
      <c r="C17" s="13" t="s">
        <v>275</v>
      </c>
      <c r="D17" s="13">
        <v>32</v>
      </c>
      <c r="E17" s="13" t="s">
        <v>276</v>
      </c>
      <c r="F17" s="13" t="s">
        <v>277</v>
      </c>
      <c r="G17" s="13">
        <v>1</v>
      </c>
      <c r="H17" s="13">
        <f>jugadores[[#This Row],[id_jugador]]</f>
        <v>16</v>
      </c>
      <c r="I17" s="15">
        <v>15000000</v>
      </c>
      <c r="J17" s="16" t="s">
        <v>1491</v>
      </c>
      <c r="K17" s="13" t="str">
        <f>CONCATENATE("UPDATE jugadores set foto = ","'",J17,"'"," WHERE id_jugador=",jugadores[[#This Row],[id_jugador]])</f>
        <v>UPDATE jugadores set foto = 'https://img.a.transfermarkt.technology/portrait/big/58864-1662074822.jpg?lm=1' WHERE id_jugador=16</v>
      </c>
    </row>
    <row r="18" spans="1:11" x14ac:dyDescent="0.25">
      <c r="A18" s="13">
        <v>17</v>
      </c>
      <c r="B18" s="13" t="s">
        <v>278</v>
      </c>
      <c r="C18" s="13" t="s">
        <v>279</v>
      </c>
      <c r="D18" s="13">
        <v>25</v>
      </c>
      <c r="E18" s="13" t="s">
        <v>231</v>
      </c>
      <c r="F18" s="13" t="s">
        <v>236</v>
      </c>
      <c r="G18" s="13">
        <v>1</v>
      </c>
      <c r="H18" s="13">
        <f>jugadores[[#This Row],[id_jugador]]</f>
        <v>17</v>
      </c>
      <c r="I18" s="15">
        <v>10000000</v>
      </c>
      <c r="J18" s="16" t="s">
        <v>1492</v>
      </c>
      <c r="K18" s="13" t="str">
        <f>CONCATENATE("UPDATE jugadores set foto = ","'",J18,"'"," WHERE id_jugador=",jugadores[[#This Row],[id_jugador]])</f>
        <v>UPDATE jugadores set foto = 'https://img.a.transfermarkt.technology/portrait/big/253341-1469196379.jpg?lm=1' WHERE id_jugador=17</v>
      </c>
    </row>
    <row r="19" spans="1:11" x14ac:dyDescent="0.25">
      <c r="A19" s="13">
        <v>18</v>
      </c>
      <c r="B19" s="13" t="s">
        <v>280</v>
      </c>
      <c r="C19" s="13" t="s">
        <v>281</v>
      </c>
      <c r="D19" s="13">
        <v>22</v>
      </c>
      <c r="E19" s="13" t="s">
        <v>231</v>
      </c>
      <c r="F19" s="13" t="s">
        <v>277</v>
      </c>
      <c r="G19" s="13">
        <v>1</v>
      </c>
      <c r="H19" s="13">
        <f>jugadores[[#This Row],[id_jugador]]</f>
        <v>18</v>
      </c>
      <c r="I19" s="15">
        <v>16000000</v>
      </c>
      <c r="J19" s="16" t="s">
        <v>1493</v>
      </c>
      <c r="K19" s="13" t="str">
        <f>CONCATENATE("UPDATE jugadores set foto = ","'",J19,"'"," WHERE id_jugador=",jugadores[[#This Row],[id_jugador]])</f>
        <v>UPDATE jugadores set foto = 'https://img.a.transfermarkt.technology/portrait/big/340324-1508912874.jpg?lm=1' WHERE id_jugador=18</v>
      </c>
    </row>
    <row r="20" spans="1:11" x14ac:dyDescent="0.25">
      <c r="A20" s="13">
        <v>19</v>
      </c>
      <c r="B20" s="13" t="s">
        <v>282</v>
      </c>
      <c r="C20" s="13" t="s">
        <v>283</v>
      </c>
      <c r="D20" s="13">
        <v>29</v>
      </c>
      <c r="E20" s="13" t="s">
        <v>284</v>
      </c>
      <c r="F20" s="13" t="s">
        <v>245</v>
      </c>
      <c r="G20" s="13">
        <v>1</v>
      </c>
      <c r="H20" s="13">
        <f>jugadores[[#This Row],[id_jugador]]</f>
        <v>19</v>
      </c>
      <c r="I20" s="15">
        <v>11000000</v>
      </c>
      <c r="J20" s="16" t="s">
        <v>1494</v>
      </c>
      <c r="K20" s="13" t="str">
        <f>CONCATENATE("UPDATE jugadores set foto = ","'",J20,"'"," WHERE id_jugador=",jugadores[[#This Row],[id_jugador]])</f>
        <v>UPDATE jugadores set foto = 'https://img.a.transfermarkt.technology/portrait/big/160438-1646147218.jpg?lm=1' WHERE id_jugador=19</v>
      </c>
    </row>
    <row r="21" spans="1:11" x14ac:dyDescent="0.25">
      <c r="A21" s="13">
        <v>20</v>
      </c>
      <c r="B21" s="13" t="s">
        <v>285</v>
      </c>
      <c r="C21" s="13" t="s">
        <v>286</v>
      </c>
      <c r="D21" s="13">
        <v>26</v>
      </c>
      <c r="E21" s="13" t="s">
        <v>287</v>
      </c>
      <c r="F21" s="13" t="s">
        <v>232</v>
      </c>
      <c r="G21" s="13">
        <v>1</v>
      </c>
      <c r="H21" s="13">
        <f>jugadores[[#This Row],[id_jugador]]</f>
        <v>20</v>
      </c>
      <c r="I21" s="15">
        <v>25000000</v>
      </c>
      <c r="J21" s="16" t="s">
        <v>1495</v>
      </c>
      <c r="K21" s="13" t="str">
        <f>CONCATENATE("UPDATE jugadores set foto = ","'",J21,"'"," WHERE id_jugador=",jugadores[[#This Row],[id_jugador]])</f>
        <v>UPDATE jugadores set foto = 'https://img.a.transfermarkt.technology/portrait/big/343052-1539166309.jpg?lm=1' WHERE id_jugador=20</v>
      </c>
    </row>
    <row r="22" spans="1:11" x14ac:dyDescent="0.25">
      <c r="A22" s="13">
        <v>21</v>
      </c>
      <c r="B22" s="13" t="s">
        <v>288</v>
      </c>
      <c r="C22" s="13" t="s">
        <v>289</v>
      </c>
      <c r="D22" s="13">
        <v>29</v>
      </c>
      <c r="E22" s="13" t="s">
        <v>290</v>
      </c>
      <c r="F22" s="13" t="s">
        <v>239</v>
      </c>
      <c r="G22" s="13">
        <v>1</v>
      </c>
      <c r="H22" s="13">
        <f>jugadores[[#This Row],[id_jugador]]</f>
        <v>21</v>
      </c>
      <c r="I22" s="15">
        <v>9000000</v>
      </c>
      <c r="J22" s="16" t="s">
        <v>1496</v>
      </c>
      <c r="K22" s="13" t="str">
        <f>CONCATENATE("UPDATE jugadores set foto = ","'",J22,"'"," WHERE id_jugador=",jugadores[[#This Row],[id_jugador]])</f>
        <v>UPDATE jugadores set foto = 'https://img.a.transfermarkt.technology/portrait/big/72476-1642711733.jpg?lm=1' WHERE id_jugador=21</v>
      </c>
    </row>
    <row r="23" spans="1:11" x14ac:dyDescent="0.25">
      <c r="A23" s="13">
        <v>22</v>
      </c>
      <c r="B23" s="13" t="s">
        <v>291</v>
      </c>
      <c r="C23" s="13" t="s">
        <v>292</v>
      </c>
      <c r="D23" s="13">
        <v>23</v>
      </c>
      <c r="E23" s="13" t="s">
        <v>231</v>
      </c>
      <c r="F23" s="13" t="s">
        <v>245</v>
      </c>
      <c r="G23" s="13">
        <v>1</v>
      </c>
      <c r="H23" s="13">
        <f>jugadores[[#This Row],[id_jugador]]</f>
        <v>22</v>
      </c>
      <c r="I23" s="15">
        <v>10000000</v>
      </c>
      <c r="J23" s="16" t="s">
        <v>1497</v>
      </c>
      <c r="K23" s="13" t="str">
        <f>CONCATENATE("UPDATE jugadores set foto = ","'",J23,"'"," WHERE id_jugador=",jugadores[[#This Row],[id_jugador]])</f>
        <v>UPDATE jugadores set foto = 'https://img.a.transfermarkt.technology/portrait/big/285845-1520605666.jpg?lm=1' WHERE id_jugador=22</v>
      </c>
    </row>
    <row r="24" spans="1:11" x14ac:dyDescent="0.25">
      <c r="A24" s="13">
        <v>23</v>
      </c>
      <c r="B24" s="13" t="s">
        <v>293</v>
      </c>
      <c r="C24" s="13" t="s">
        <v>294</v>
      </c>
      <c r="D24" s="13">
        <v>27</v>
      </c>
      <c r="E24" s="13" t="s">
        <v>295</v>
      </c>
      <c r="F24" s="13" t="s">
        <v>236</v>
      </c>
      <c r="G24" s="13">
        <v>1</v>
      </c>
      <c r="H24" s="13">
        <f>jugadores[[#This Row],[id_jugador]]</f>
        <v>23</v>
      </c>
      <c r="I24" s="15">
        <v>5000000</v>
      </c>
      <c r="J24" s="16" t="s">
        <v>1498</v>
      </c>
      <c r="K24" s="13" t="str">
        <f>CONCATENATE("UPDATE jugadores set foto = ","'",J24,"'"," WHERE id_jugador=",jugadores[[#This Row],[id_jugador]])</f>
        <v>UPDATE jugadores set foto = 'https://img.a.transfermarkt.technology/portrait/big/210178-1642671456.jpg?lm=1' WHERE id_jugador=23</v>
      </c>
    </row>
    <row r="25" spans="1:11" x14ac:dyDescent="0.25">
      <c r="A25" s="13">
        <v>24</v>
      </c>
      <c r="B25" s="13" t="s">
        <v>296</v>
      </c>
      <c r="C25" s="13" t="s">
        <v>297</v>
      </c>
      <c r="D25" s="13">
        <v>26</v>
      </c>
      <c r="E25" s="13" t="s">
        <v>231</v>
      </c>
      <c r="F25" s="13" t="s">
        <v>236</v>
      </c>
      <c r="G25" s="13">
        <v>1</v>
      </c>
      <c r="H25" s="13">
        <f>jugadores[[#This Row],[id_jugador]]</f>
        <v>24</v>
      </c>
      <c r="I25" s="15">
        <v>10000000</v>
      </c>
      <c r="J25" s="16" t="s">
        <v>1499</v>
      </c>
      <c r="K25" s="13" t="str">
        <f>CONCATENATE("UPDATE jugadores set foto = ","'",J25,"'"," WHERE id_jugador=",jugadores[[#This Row],[id_jugador]])</f>
        <v>UPDATE jugadores set foto = 'https://img.a.transfermarkt.technology/portrait/big/215118-1469617121.jpg?lm=1' WHERE id_jugador=24</v>
      </c>
    </row>
    <row r="26" spans="1:11" x14ac:dyDescent="0.25">
      <c r="A26" s="13">
        <v>25</v>
      </c>
      <c r="B26" s="13" t="s">
        <v>298</v>
      </c>
      <c r="C26" s="13" t="s">
        <v>299</v>
      </c>
      <c r="D26" s="13">
        <v>28</v>
      </c>
      <c r="E26" s="13" t="s">
        <v>300</v>
      </c>
      <c r="F26" s="13" t="s">
        <v>236</v>
      </c>
      <c r="G26" s="13">
        <v>1</v>
      </c>
      <c r="H26" s="13">
        <f>jugadores[[#This Row],[id_jugador]]</f>
        <v>25</v>
      </c>
      <c r="I26" s="15">
        <v>3000000</v>
      </c>
      <c r="J26" s="16" t="s">
        <v>1500</v>
      </c>
      <c r="K26" s="13" t="str">
        <f>CONCATENATE("UPDATE jugadores set foto = ","'",J26,"'"," WHERE id_jugador=",jugadores[[#This Row],[id_jugador]])</f>
        <v>UPDATE jugadores set foto = 'https://img.a.transfermarkt.technology/portrait/big/94005-1640241615.jpeg?lm=1' WHERE id_jugador=25</v>
      </c>
    </row>
    <row r="27" spans="1:11" x14ac:dyDescent="0.25">
      <c r="A27" s="13">
        <v>26</v>
      </c>
      <c r="B27" s="13" t="s">
        <v>301</v>
      </c>
      <c r="C27" s="13" t="s">
        <v>302</v>
      </c>
      <c r="D27" s="13">
        <v>20</v>
      </c>
      <c r="E27" s="13" t="s">
        <v>231</v>
      </c>
      <c r="F27" s="13" t="s">
        <v>277</v>
      </c>
      <c r="G27" s="13">
        <v>1</v>
      </c>
      <c r="H27" s="13">
        <f>jugadores[[#This Row],[id_jugador]]</f>
        <v>26</v>
      </c>
      <c r="I27" s="15">
        <v>4000000</v>
      </c>
      <c r="J27" s="16" t="s">
        <v>1501</v>
      </c>
      <c r="K27" s="13" t="str">
        <f>CONCATENATE("UPDATE jugadores set foto = ","'",J27,"'"," WHERE id_jugador=",jugadores[[#This Row],[id_jugador]])</f>
        <v>UPDATE jugadores set foto = 'https://img.a.transfermarkt.technology/portrait/big/503770-1611906508.jpg?lm=1' WHERE id_jugador=26</v>
      </c>
    </row>
    <row r="28" spans="1:11" x14ac:dyDescent="0.25">
      <c r="A28" s="13">
        <v>27</v>
      </c>
      <c r="B28" s="13" t="s">
        <v>303</v>
      </c>
      <c r="C28" s="13" t="s">
        <v>304</v>
      </c>
      <c r="D28" s="13">
        <v>21</v>
      </c>
      <c r="E28" s="13" t="s">
        <v>231</v>
      </c>
      <c r="F28" s="13" t="s">
        <v>277</v>
      </c>
      <c r="G28" s="13">
        <v>1</v>
      </c>
      <c r="H28" s="13">
        <f>jugadores[[#This Row],[id_jugador]]</f>
        <v>27</v>
      </c>
      <c r="I28" s="15">
        <v>6500000</v>
      </c>
      <c r="J28" s="16" t="s">
        <v>1502</v>
      </c>
      <c r="K28" s="13" t="str">
        <f>CONCATENATE("UPDATE jugadores set foto = ","'",J28,"'"," WHERE id_jugador=",jugadores[[#This Row],[id_jugador]])</f>
        <v>UPDATE jugadores set foto = 'https://img.a.transfermarkt.technology/portrait/big/340325-1509012112.jpg?lm=1' WHERE id_jugador=27</v>
      </c>
    </row>
    <row r="29" spans="1:11" x14ac:dyDescent="0.25">
      <c r="A29" s="13">
        <v>28</v>
      </c>
      <c r="B29" s="13" t="s">
        <v>305</v>
      </c>
      <c r="C29" s="13" t="s">
        <v>306</v>
      </c>
      <c r="D29" s="13">
        <v>19</v>
      </c>
      <c r="E29" s="13" t="s">
        <v>231</v>
      </c>
      <c r="F29" s="13" t="s">
        <v>236</v>
      </c>
      <c r="G29" s="13">
        <v>1</v>
      </c>
      <c r="H29" s="13">
        <f>jugadores[[#This Row],[id_jugador]]</f>
        <v>28</v>
      </c>
      <c r="I29" s="15">
        <v>0</v>
      </c>
      <c r="J29" s="16" t="s">
        <v>1503</v>
      </c>
      <c r="K29" s="13" t="str">
        <f>CONCATENATE("UPDATE jugadores set foto = ","'",J29,"'"," WHERE id_jugador=",jugadores[[#This Row],[id_jugador]])</f>
        <v>UPDATE jugadores set foto = 'https://img.a.transfermarkt.technology/portrait/header/default.jpg?lm=1' WHERE id_jugador=28</v>
      </c>
    </row>
    <row r="30" spans="1:11" x14ac:dyDescent="0.25">
      <c r="A30" s="13">
        <v>29</v>
      </c>
      <c r="B30" s="13" t="s">
        <v>307</v>
      </c>
      <c r="C30" s="13" t="s">
        <v>308</v>
      </c>
      <c r="D30" s="13">
        <v>17</v>
      </c>
      <c r="E30" s="13" t="s">
        <v>231</v>
      </c>
      <c r="F30" s="13" t="s">
        <v>236</v>
      </c>
      <c r="G30" s="13">
        <v>1</v>
      </c>
      <c r="H30" s="13">
        <f>jugadores[[#This Row],[id_jugador]]</f>
        <v>29</v>
      </c>
      <c r="I30" s="15">
        <v>0</v>
      </c>
      <c r="J30" s="16" t="s">
        <v>1503</v>
      </c>
      <c r="K30" s="13" t="str">
        <f>CONCATENATE("UPDATE jugadores set foto = ","'",J30,"'"," WHERE id_jugador=",jugadores[[#This Row],[id_jugador]])</f>
        <v>UPDATE jugadores set foto = 'https://img.a.transfermarkt.technology/portrait/header/default.jpg?lm=1' WHERE id_jugador=29</v>
      </c>
    </row>
    <row r="31" spans="1:11" x14ac:dyDescent="0.25">
      <c r="A31" s="13">
        <v>30</v>
      </c>
      <c r="B31" s="13" t="s">
        <v>309</v>
      </c>
      <c r="C31" s="13" t="s">
        <v>310</v>
      </c>
      <c r="D31" s="13">
        <v>18</v>
      </c>
      <c r="E31" s="13" t="s">
        <v>231</v>
      </c>
      <c r="F31" s="13" t="s">
        <v>245</v>
      </c>
      <c r="G31" s="13">
        <v>1</v>
      </c>
      <c r="H31" s="13">
        <f>jugadores[[#This Row],[id_jugador]]</f>
        <v>30</v>
      </c>
      <c r="I31" s="15">
        <v>800000</v>
      </c>
      <c r="J31" s="16" t="s">
        <v>1504</v>
      </c>
      <c r="K31" s="13" t="str">
        <f>CONCATENATE("UPDATE jugadores set foto = ","'",J31,"'"," WHERE id_jugador=",jugadores[[#This Row],[id_jugador]])</f>
        <v>UPDATE jugadores set foto = 'https://img.a.transfermarkt.technology/portrait/big/547533-1557307886.png?lm=1' WHERE id_jugador=30</v>
      </c>
    </row>
    <row r="32" spans="1:11" x14ac:dyDescent="0.25">
      <c r="A32" s="13">
        <v>31</v>
      </c>
      <c r="B32" s="13" t="s">
        <v>311</v>
      </c>
      <c r="C32" s="13" t="s">
        <v>312</v>
      </c>
      <c r="D32" s="13">
        <v>26</v>
      </c>
      <c r="E32" s="13" t="s">
        <v>295</v>
      </c>
      <c r="F32" s="13" t="s">
        <v>313</v>
      </c>
      <c r="G32" s="13">
        <v>1</v>
      </c>
      <c r="H32" s="13">
        <f>jugadores[[#This Row],[id_jugador]]</f>
        <v>31</v>
      </c>
      <c r="I32" s="15">
        <v>20000000</v>
      </c>
      <c r="J32" s="16" t="s">
        <v>1505</v>
      </c>
      <c r="K32" s="13" t="str">
        <f>CONCATENATE("UPDATE jugadores set foto = ","'",J32,"'"," WHERE id_jugador=",jugadores[[#This Row],[id_jugador]])</f>
        <v>UPDATE jugadores set foto = 'https://img.a.transfermarkt.technology/portrait/big/191217-1662073878.jpg?lm=1' WHERE id_jugador=31</v>
      </c>
    </row>
    <row r="33" spans="1:11" x14ac:dyDescent="0.25">
      <c r="A33" s="13">
        <v>32</v>
      </c>
      <c r="B33" s="13" t="s">
        <v>314</v>
      </c>
      <c r="C33" s="13" t="s">
        <v>315</v>
      </c>
      <c r="D33" s="13">
        <v>18</v>
      </c>
      <c r="E33" s="13" t="s">
        <v>316</v>
      </c>
      <c r="F33" s="13" t="s">
        <v>277</v>
      </c>
      <c r="G33" s="13">
        <v>1</v>
      </c>
      <c r="H33" s="13">
        <f>jugadores[[#This Row],[id_jugador]]</f>
        <v>32</v>
      </c>
      <c r="I33" s="15">
        <v>600000</v>
      </c>
      <c r="J33" s="16" t="s">
        <v>1506</v>
      </c>
      <c r="K33" s="13" t="str">
        <f>CONCATENATE("UPDATE jugadores set foto = ","'",J33,"'"," WHERE id_jugador=",jugadores[[#This Row],[id_jugador]])</f>
        <v>UPDATE jugadores set foto = 'https://img.a.transfermarkt.technology/portrait/big/565821-1646904998.jpg?lm=1' WHERE id_jugador=32</v>
      </c>
    </row>
    <row r="34" spans="1:11" x14ac:dyDescent="0.25">
      <c r="A34" s="13">
        <v>33</v>
      </c>
      <c r="B34" s="13" t="s">
        <v>317</v>
      </c>
      <c r="C34" s="13" t="s">
        <v>318</v>
      </c>
      <c r="D34" s="13">
        <v>17</v>
      </c>
      <c r="E34" s="13" t="s">
        <v>319</v>
      </c>
      <c r="F34" s="13" t="s">
        <v>245</v>
      </c>
      <c r="G34" s="13">
        <v>1</v>
      </c>
      <c r="H34" s="13">
        <f>jugadores[[#This Row],[id_jugador]]</f>
        <v>33</v>
      </c>
      <c r="I34" s="15">
        <v>1500000</v>
      </c>
      <c r="J34" s="16" t="s">
        <v>1507</v>
      </c>
      <c r="K34" s="13" t="str">
        <f>CONCATENATE("UPDATE jugadores set foto = ","'",J34,"'"," WHERE id_jugador=",jugadores[[#This Row],[id_jugador]])</f>
        <v>UPDATE jugadores set foto = 'https://img.a.transfermarkt.technology/portrait/big/668495-1608204598.jpg?lm=1' WHERE id_jugador=33</v>
      </c>
    </row>
    <row r="35" spans="1:11" x14ac:dyDescent="0.25">
      <c r="A35" s="13">
        <v>34</v>
      </c>
      <c r="B35" s="13" t="s">
        <v>320</v>
      </c>
      <c r="C35" s="13" t="s">
        <v>321</v>
      </c>
      <c r="D35" s="13">
        <v>17</v>
      </c>
      <c r="E35" s="13" t="s">
        <v>231</v>
      </c>
      <c r="F35" s="13" t="s">
        <v>236</v>
      </c>
      <c r="G35" s="13">
        <v>1</v>
      </c>
      <c r="H35" s="13">
        <f>jugadores[[#This Row],[id_jugador]]</f>
        <v>34</v>
      </c>
      <c r="I35" s="15">
        <v>0</v>
      </c>
      <c r="J35" s="16" t="s">
        <v>1503</v>
      </c>
      <c r="K35" s="13" t="str">
        <f>CONCATENATE("UPDATE jugadores set foto = ","'",J35,"'"," WHERE id_jugador=",jugadores[[#This Row],[id_jugador]])</f>
        <v>UPDATE jugadores set foto = 'https://img.a.transfermarkt.technology/portrait/header/default.jpg?lm=1' WHERE id_jugador=34</v>
      </c>
    </row>
    <row r="36" spans="1:11" x14ac:dyDescent="0.25">
      <c r="A36" s="13">
        <v>35</v>
      </c>
      <c r="B36" s="13" t="s">
        <v>322</v>
      </c>
      <c r="C36" s="13" t="s">
        <v>323</v>
      </c>
      <c r="D36" s="13">
        <v>19</v>
      </c>
      <c r="E36" s="13" t="s">
        <v>324</v>
      </c>
      <c r="F36" s="13" t="s">
        <v>239</v>
      </c>
      <c r="G36" s="13">
        <v>1</v>
      </c>
      <c r="H36" s="13">
        <f>jugadores[[#This Row],[id_jugador]]</f>
        <v>35</v>
      </c>
      <c r="I36" s="15">
        <v>800000</v>
      </c>
      <c r="J36" s="16" t="s">
        <v>1503</v>
      </c>
      <c r="K36" s="13" t="str">
        <f>CONCATENATE("UPDATE jugadores set foto = ","'",J36,"'"," WHERE id_jugador=",jugadores[[#This Row],[id_jugador]])</f>
        <v>UPDATE jugadores set foto = 'https://img.a.transfermarkt.technology/portrait/header/default.jpg?lm=1' WHERE id_jugador=35</v>
      </c>
    </row>
    <row r="37" spans="1:11" x14ac:dyDescent="0.25">
      <c r="A37" s="13">
        <v>36</v>
      </c>
      <c r="B37" s="13" t="s">
        <v>325</v>
      </c>
      <c r="C37" s="13" t="s">
        <v>326</v>
      </c>
      <c r="D37" s="13">
        <v>18</v>
      </c>
      <c r="E37" s="13" t="s">
        <v>231</v>
      </c>
      <c r="F37" s="13" t="s">
        <v>236</v>
      </c>
      <c r="G37" s="13">
        <v>1</v>
      </c>
      <c r="H37" s="13">
        <f>jugadores[[#This Row],[id_jugador]]</f>
        <v>36</v>
      </c>
      <c r="I37" s="15">
        <v>0</v>
      </c>
      <c r="J37" s="16" t="s">
        <v>1503</v>
      </c>
      <c r="K37" s="13" t="str">
        <f>CONCATENATE("UPDATE jugadores set foto = ","'",J37,"'"," WHERE id_jugador=",jugadores[[#This Row],[id_jugador]])</f>
        <v>UPDATE jugadores set foto = 'https://img.a.transfermarkt.technology/portrait/header/default.jpg?lm=1' WHERE id_jugador=36</v>
      </c>
    </row>
    <row r="38" spans="1:11" x14ac:dyDescent="0.25">
      <c r="A38" s="13">
        <v>37</v>
      </c>
      <c r="B38" s="13" t="s">
        <v>327</v>
      </c>
      <c r="C38" s="13" t="s">
        <v>328</v>
      </c>
      <c r="D38" s="13">
        <v>18</v>
      </c>
      <c r="E38" s="13" t="s">
        <v>329</v>
      </c>
      <c r="F38" s="13" t="s">
        <v>236</v>
      </c>
      <c r="G38" s="13">
        <v>1</v>
      </c>
      <c r="H38" s="13">
        <f>jugadores[[#This Row],[id_jugador]]</f>
        <v>37</v>
      </c>
      <c r="I38" s="15">
        <v>0</v>
      </c>
      <c r="J38" s="16" t="s">
        <v>1508</v>
      </c>
      <c r="K38" s="13" t="str">
        <f>CONCATENATE("UPDATE jugadores set foto = ","'",J38,"'"," WHERE id_jugador=",jugadores[[#This Row],[id_jugador]])</f>
        <v>UPDATE jugadores set foto = 'https://img.a.transfermarkt.technology/portrait/big/581445-1659707123.jpg?lm=1' WHERE id_jugador=37</v>
      </c>
    </row>
    <row r="39" spans="1:11" x14ac:dyDescent="0.25">
      <c r="A39" s="13">
        <v>38</v>
      </c>
      <c r="B39" s="13" t="s">
        <v>330</v>
      </c>
      <c r="C39" s="13" t="s">
        <v>331</v>
      </c>
      <c r="D39" s="13">
        <v>19</v>
      </c>
      <c r="E39" s="13" t="s">
        <v>231</v>
      </c>
      <c r="F39" s="13" t="s">
        <v>239</v>
      </c>
      <c r="G39" s="13">
        <v>1</v>
      </c>
      <c r="H39" s="13">
        <f>jugadores[[#This Row],[id_jugador]]</f>
        <v>38</v>
      </c>
      <c r="I39" s="15">
        <v>1500000</v>
      </c>
      <c r="J39" s="16" t="s">
        <v>1509</v>
      </c>
      <c r="K39" s="13" t="str">
        <f>CONCATENATE("UPDATE jugadores set foto = ","'",J39,"'"," WHERE id_jugador=",jugadores[[#This Row],[id_jugador]])</f>
        <v>UPDATE jugadores set foto = 'https://img.a.transfermarkt.technology/portrait/big/503769-1524467160.jpg?lm=1' WHERE id_jugador=38</v>
      </c>
    </row>
    <row r="40" spans="1:11" x14ac:dyDescent="0.25">
      <c r="A40" s="13">
        <v>39</v>
      </c>
      <c r="B40" s="13" t="s">
        <v>332</v>
      </c>
      <c r="C40" s="13" t="s">
        <v>333</v>
      </c>
      <c r="D40" s="13">
        <v>17</v>
      </c>
      <c r="E40" s="13" t="s">
        <v>334</v>
      </c>
      <c r="F40" s="13" t="s">
        <v>245</v>
      </c>
      <c r="G40" s="13">
        <v>1</v>
      </c>
      <c r="H40" s="13">
        <f>jugadores[[#This Row],[id_jugador]]</f>
        <v>39</v>
      </c>
      <c r="I40" s="15">
        <v>0</v>
      </c>
      <c r="J40" s="16" t="s">
        <v>1510</v>
      </c>
      <c r="K40" s="13" t="str">
        <f>CONCATENATE("UPDATE jugadores set foto = ","'",J40,"'"," WHERE id_jugador=",jugadores[[#This Row],[id_jugador]])</f>
        <v>UPDATE jugadores set foto = 'https://img.a.transfermarkt.technology/portrait/big/559330-1641815631.jpg?lm=1' WHERE id_jugador=39</v>
      </c>
    </row>
    <row r="41" spans="1:11" x14ac:dyDescent="0.25">
      <c r="A41" s="13">
        <v>40</v>
      </c>
      <c r="B41" s="13" t="s">
        <v>335</v>
      </c>
      <c r="C41" s="13" t="s">
        <v>336</v>
      </c>
      <c r="D41" s="13">
        <v>17</v>
      </c>
      <c r="E41" s="13" t="s">
        <v>231</v>
      </c>
      <c r="F41" s="13" t="s">
        <v>277</v>
      </c>
      <c r="G41" s="13">
        <v>1</v>
      </c>
      <c r="H41" s="13">
        <f>jugadores[[#This Row],[id_jugador]]</f>
        <v>40</v>
      </c>
      <c r="I41" s="15">
        <v>2000000</v>
      </c>
      <c r="J41" s="16" t="s">
        <v>1511</v>
      </c>
      <c r="K41" s="13" t="str">
        <f>CONCATENATE("UPDATE jugadores set foto = ","'",J41,"'"," WHERE id_jugador=",jugadores[[#This Row],[id_jugador]])</f>
        <v>UPDATE jugadores set foto = 'https://img.a.transfermarkt.technology/portrait/big/581674-1640159851.jpg?lm=1' WHERE id_jugador=40</v>
      </c>
    </row>
    <row r="42" spans="1:11" x14ac:dyDescent="0.25">
      <c r="A42" s="13">
        <v>41</v>
      </c>
      <c r="B42" s="13" t="s">
        <v>337</v>
      </c>
      <c r="C42" s="13" t="s">
        <v>338</v>
      </c>
      <c r="D42" s="13">
        <v>20</v>
      </c>
      <c r="E42" s="13" t="s">
        <v>231</v>
      </c>
      <c r="F42" s="13" t="s">
        <v>236</v>
      </c>
      <c r="G42" s="13">
        <v>1</v>
      </c>
      <c r="H42" s="13">
        <f>jugadores[[#This Row],[id_jugador]]</f>
        <v>41</v>
      </c>
      <c r="I42" s="15">
        <v>150000</v>
      </c>
      <c r="J42" s="16" t="s">
        <v>1512</v>
      </c>
      <c r="K42" s="13" t="str">
        <f>CONCATENATE("UPDATE jugadores set foto = ","'",J42,"'"," WHERE id_jugador=",jugadores[[#This Row],[id_jugador]])</f>
        <v>UPDATE jugadores set foto = 'https://img.a.transfermarkt.technology/portrait/big/540687-1599073721.jpg?lm=1' WHERE id_jugador=41</v>
      </c>
    </row>
    <row r="43" spans="1:11" x14ac:dyDescent="0.25">
      <c r="A43" s="13">
        <v>42</v>
      </c>
      <c r="B43" s="13" t="s">
        <v>339</v>
      </c>
      <c r="C43" s="13" t="s">
        <v>340</v>
      </c>
      <c r="D43" s="13">
        <v>23</v>
      </c>
      <c r="E43" s="13" t="s">
        <v>341</v>
      </c>
      <c r="F43" s="13" t="s">
        <v>236</v>
      </c>
      <c r="G43" s="13">
        <v>2</v>
      </c>
      <c r="H43" s="13">
        <f>jugadores[[#This Row],[id_jugador]]</f>
        <v>42</v>
      </c>
      <c r="I43" s="15">
        <v>25000000</v>
      </c>
      <c r="J43" s="16" t="s">
        <v>1513</v>
      </c>
      <c r="K43" s="13" t="str">
        <f>CONCATENATE("UPDATE jugadores set foto = ","'",J43,"'"," WHERE id_jugador=",jugadores[[#This Row],[id_jugador]])</f>
        <v>UPDATE jugadores set foto = 'https://img.a.transfermarkt.technology/portrait/big/425334-1541149402.JPG?lm=1' WHERE id_jugador=42</v>
      </c>
    </row>
    <row r="44" spans="1:11" x14ac:dyDescent="0.25">
      <c r="A44" s="13">
        <v>43</v>
      </c>
      <c r="B44" s="13" t="s">
        <v>342</v>
      </c>
      <c r="C44" s="13" t="s">
        <v>343</v>
      </c>
      <c r="D44" s="13">
        <v>28</v>
      </c>
      <c r="E44" s="13" t="s">
        <v>344</v>
      </c>
      <c r="F44" s="13" t="s">
        <v>239</v>
      </c>
      <c r="G44" s="13">
        <v>2</v>
      </c>
      <c r="H44" s="13">
        <f>jugadores[[#This Row],[id_jugador]]</f>
        <v>43</v>
      </c>
      <c r="I44" s="15">
        <v>28000000</v>
      </c>
      <c r="J44" s="16" t="s">
        <v>1514</v>
      </c>
      <c r="K44" s="13" t="str">
        <f>CONCATENATE("UPDATE jugadores set foto = ","'",J44,"'"," WHERE id_jugador=",jugadores[[#This Row],[id_jugador]])</f>
        <v>UPDATE jugadores set foto = 'https://img.a.transfermarkt.technology/portrait/big/111873-1547721671.jpg?lm=1' WHERE id_jugador=43</v>
      </c>
    </row>
    <row r="45" spans="1:11" x14ac:dyDescent="0.25">
      <c r="A45" s="13">
        <v>44</v>
      </c>
      <c r="B45" s="13" t="s">
        <v>345</v>
      </c>
      <c r="C45" s="13" t="s">
        <v>346</v>
      </c>
      <c r="D45" s="13">
        <v>28</v>
      </c>
      <c r="E45" s="13" t="s">
        <v>231</v>
      </c>
      <c r="F45" s="13" t="s">
        <v>236</v>
      </c>
      <c r="G45" s="13">
        <v>2</v>
      </c>
      <c r="H45" s="13">
        <f>jugadores[[#This Row],[id_jugador]]</f>
        <v>44</v>
      </c>
      <c r="I45" s="15">
        <v>30000000</v>
      </c>
      <c r="J45" s="16" t="s">
        <v>1515</v>
      </c>
      <c r="K45" s="13" t="str">
        <f>CONCATENATE("UPDATE jugadores set foto = ","'",J45,"'"," WHERE id_jugador=",jugadores[[#This Row],[id_jugador]])</f>
        <v>UPDATE jugadores set foto = 'https://img.a.transfermarkt.technology/portrait/big/253677-1593437372.jpg?lm=1' WHERE id_jugador=44</v>
      </c>
    </row>
    <row r="46" spans="1:11" x14ac:dyDescent="0.25">
      <c r="A46" s="13">
        <v>45</v>
      </c>
      <c r="B46" s="13" t="s">
        <v>347</v>
      </c>
      <c r="C46" s="13" t="s">
        <v>348</v>
      </c>
      <c r="D46" s="13">
        <v>26</v>
      </c>
      <c r="E46" s="13" t="s">
        <v>255</v>
      </c>
      <c r="F46" s="13" t="s">
        <v>245</v>
      </c>
      <c r="G46" s="13">
        <v>2</v>
      </c>
      <c r="H46" s="13">
        <f>jugadores[[#This Row],[id_jugador]]</f>
        <v>45</v>
      </c>
      <c r="I46" s="15">
        <v>32000000</v>
      </c>
      <c r="J46" s="16" t="s">
        <v>1516</v>
      </c>
      <c r="K46" s="13" t="str">
        <f>CONCATENATE("UPDATE jugadores set foto = ","'",J46,"'"," WHERE id_jugador=",jugadores[[#This Row],[id_jugador]])</f>
        <v>UPDATE jugadores set foto = 'https://img.a.transfermarkt.technology/portrait/big/193116-1551688628.jpg?lm=1' WHERE id_jugador=45</v>
      </c>
    </row>
    <row r="47" spans="1:11" x14ac:dyDescent="0.25">
      <c r="A47" s="13">
        <v>46</v>
      </c>
      <c r="B47" s="13" t="s">
        <v>349</v>
      </c>
      <c r="C47" s="13" t="s">
        <v>350</v>
      </c>
      <c r="D47" s="13">
        <v>25</v>
      </c>
      <c r="E47" s="13" t="s">
        <v>231</v>
      </c>
      <c r="F47" s="13" t="s">
        <v>277</v>
      </c>
      <c r="G47" s="13">
        <v>2</v>
      </c>
      <c r="H47" s="13">
        <f>jugadores[[#This Row],[id_jugador]]</f>
        <v>46</v>
      </c>
      <c r="I47" s="15">
        <v>35000000</v>
      </c>
      <c r="J47" s="16" t="s">
        <v>1517</v>
      </c>
      <c r="K47" s="13" t="str">
        <f>CONCATENATE("UPDATE jugadores set foto = ","'",J47,"'"," WHERE id_jugador=",jugadores[[#This Row],[id_jugador]])</f>
        <v>UPDATE jugadores set foto = 'https://img.a.transfermarkt.technology/portrait/big/324358-1538466436.jpg?lm=1' WHERE id_jugador=46</v>
      </c>
    </row>
    <row r="48" spans="1:11" x14ac:dyDescent="0.25">
      <c r="A48" s="13">
        <v>47</v>
      </c>
      <c r="B48" s="13" t="s">
        <v>351</v>
      </c>
      <c r="C48" s="13" t="s">
        <v>352</v>
      </c>
      <c r="D48" s="13">
        <v>23</v>
      </c>
      <c r="E48" s="13" t="s">
        <v>235</v>
      </c>
      <c r="F48" s="13" t="s">
        <v>245</v>
      </c>
      <c r="G48" s="13">
        <v>2</v>
      </c>
      <c r="H48" s="13">
        <f>jugadores[[#This Row],[id_jugador]]</f>
        <v>47</v>
      </c>
      <c r="I48" s="15">
        <v>38000000</v>
      </c>
      <c r="J48" s="16" t="s">
        <v>1518</v>
      </c>
      <c r="K48" s="13" t="str">
        <f>CONCATENATE("UPDATE jugadores set foto = ","'",J48,"'"," WHERE id_jugador=",jugadores[[#This Row],[id_jugador]])</f>
        <v>UPDATE jugadores set foto = 'https://img.a.transfermarkt.technology/portrait/big/447661-1637233547.jpg?lm=1' WHERE id_jugador=47</v>
      </c>
    </row>
    <row r="49" spans="1:11" x14ac:dyDescent="0.25">
      <c r="A49" s="13">
        <v>48</v>
      </c>
      <c r="B49" s="13" t="s">
        <v>353</v>
      </c>
      <c r="C49" s="13" t="s">
        <v>354</v>
      </c>
      <c r="D49" s="13">
        <v>23</v>
      </c>
      <c r="E49" s="13" t="s">
        <v>231</v>
      </c>
      <c r="F49" s="13" t="s">
        <v>236</v>
      </c>
      <c r="G49" s="13">
        <v>2</v>
      </c>
      <c r="H49" s="13">
        <f>jugadores[[#This Row],[id_jugador]]</f>
        <v>48</v>
      </c>
      <c r="I49" s="15">
        <v>22000000</v>
      </c>
      <c r="J49" s="16" t="s">
        <v>1519</v>
      </c>
      <c r="K49" s="13" t="str">
        <f>CONCATENATE("UPDATE jugadores set foto = ","'",J49,"'"," WHERE id_jugador=",jugadores[[#This Row],[id_jugador]])</f>
        <v>UPDATE jugadores set foto = 'https://img.a.transfermarkt.technology/portrait/big/413403-1538465639.jpg?lm=1' WHERE id_jugador=48</v>
      </c>
    </row>
    <row r="50" spans="1:11" x14ac:dyDescent="0.25">
      <c r="A50" s="13">
        <v>49</v>
      </c>
      <c r="B50" s="13" t="s">
        <v>355</v>
      </c>
      <c r="C50" s="13" t="s">
        <v>356</v>
      </c>
      <c r="D50" s="13">
        <v>20</v>
      </c>
      <c r="E50" s="13" t="s">
        <v>231</v>
      </c>
      <c r="F50" s="13" t="s">
        <v>245</v>
      </c>
      <c r="G50" s="13">
        <v>2</v>
      </c>
      <c r="H50" s="13">
        <f>jugadores[[#This Row],[id_jugador]]</f>
        <v>49</v>
      </c>
      <c r="I50" s="15">
        <v>25000000</v>
      </c>
      <c r="J50" s="16" t="s">
        <v>1520</v>
      </c>
      <c r="K50" s="13" t="str">
        <f>CONCATENATE("UPDATE jugadores set foto = ","'",J50,"'"," WHERE id_jugador=",jugadores[[#This Row],[id_jugador]])</f>
        <v>UPDATE jugadores set foto = 'https://img.a.transfermarkt.technology/portrait/big/503749-1637233675.jpg?lm=1' WHERE id_jugador=49</v>
      </c>
    </row>
    <row r="51" spans="1:11" x14ac:dyDescent="0.25">
      <c r="A51" s="13">
        <v>50</v>
      </c>
      <c r="B51" s="13" t="s">
        <v>357</v>
      </c>
      <c r="C51" s="13" t="s">
        <v>358</v>
      </c>
      <c r="D51" s="13">
        <v>24</v>
      </c>
      <c r="E51" s="13" t="s">
        <v>344</v>
      </c>
      <c r="F51" s="13" t="s">
        <v>232</v>
      </c>
      <c r="G51" s="13">
        <v>2</v>
      </c>
      <c r="H51" s="13">
        <f>jugadores[[#This Row],[id_jugador]]</f>
        <v>50</v>
      </c>
      <c r="I51" s="15">
        <v>32000000</v>
      </c>
      <c r="J51" s="16" t="s">
        <v>1521</v>
      </c>
      <c r="K51" s="13" t="str">
        <f>CONCATENATE("UPDATE jugadores set foto = ","'",J51,"'"," WHERE id_jugador=",jugadores[[#This Row],[id_jugador]])</f>
        <v>UPDATE jugadores set foto = 'https://img.a.transfermarkt.technology/portrait/big/321247-1609843064.jpg?lm=1' WHERE id_jugador=50</v>
      </c>
    </row>
    <row r="52" spans="1:11" x14ac:dyDescent="0.25">
      <c r="A52" s="13">
        <v>51</v>
      </c>
      <c r="B52" s="13" t="s">
        <v>359</v>
      </c>
      <c r="C52" s="13" t="s">
        <v>360</v>
      </c>
      <c r="D52" s="13">
        <v>29</v>
      </c>
      <c r="E52" s="13" t="s">
        <v>231</v>
      </c>
      <c r="F52" s="13" t="s">
        <v>277</v>
      </c>
      <c r="G52" s="13">
        <v>2</v>
      </c>
      <c r="H52" s="13">
        <f>jugadores[[#This Row],[id_jugador]]</f>
        <v>51</v>
      </c>
      <c r="I52" s="15">
        <v>20000000</v>
      </c>
      <c r="J52" s="16" t="s">
        <v>1522</v>
      </c>
      <c r="K52" s="13" t="str">
        <f>CONCATENATE("UPDATE jugadores set foto = ","'",J52,"'"," WHERE id_jugador=",jugadores[[#This Row],[id_jugador]])</f>
        <v>UPDATE jugadores set foto = 'https://img.a.transfermarkt.technology/portrait/big/134294-1562056403.jpg?lm=1' WHERE id_jugador=51</v>
      </c>
    </row>
    <row r="53" spans="1:11" x14ac:dyDescent="0.25">
      <c r="A53" s="13">
        <v>52</v>
      </c>
      <c r="B53" s="13" t="s">
        <v>361</v>
      </c>
      <c r="C53" s="13" t="s">
        <v>362</v>
      </c>
      <c r="D53" s="13">
        <v>25</v>
      </c>
      <c r="E53" s="13" t="s">
        <v>231</v>
      </c>
      <c r="F53" s="13" t="s">
        <v>236</v>
      </c>
      <c r="G53" s="13">
        <v>2</v>
      </c>
      <c r="H53" s="13">
        <f>jugadores[[#This Row],[id_jugador]]</f>
        <v>52</v>
      </c>
      <c r="I53" s="15">
        <v>17000000</v>
      </c>
      <c r="J53" s="16" t="s">
        <v>1523</v>
      </c>
      <c r="K53" s="13" t="str">
        <f>CONCATENATE("UPDATE jugadores set foto = ","'",J53,"'"," WHERE id_jugador=",jugadores[[#This Row],[id_jugador]])</f>
        <v>UPDATE jugadores set foto = 'https://img.a.transfermarkt.technology/portrait/big/250478-1643653374.jpg?lm=1' WHERE id_jugador=52</v>
      </c>
    </row>
    <row r="54" spans="1:11" x14ac:dyDescent="0.25">
      <c r="A54" s="13">
        <v>53</v>
      </c>
      <c r="B54" s="13" t="s">
        <v>363</v>
      </c>
      <c r="C54" s="13" t="s">
        <v>364</v>
      </c>
      <c r="D54" s="13">
        <v>29</v>
      </c>
      <c r="E54" s="13" t="s">
        <v>235</v>
      </c>
      <c r="F54" s="13" t="s">
        <v>258</v>
      </c>
      <c r="G54" s="13">
        <v>2</v>
      </c>
      <c r="H54" s="13">
        <f>jugadores[[#This Row],[id_jugador]]</f>
        <v>53</v>
      </c>
      <c r="I54" s="15">
        <v>20000000</v>
      </c>
      <c r="J54" s="16" t="s">
        <v>1524</v>
      </c>
      <c r="K54" s="13" t="str">
        <f>CONCATENATE("UPDATE jugadores set foto = ","'",J54,"'"," WHERE id_jugador=",jugadores[[#This Row],[id_jugador]])</f>
        <v>UPDATE jugadores set foto = 'https://img.a.transfermarkt.technology/portrait/big/80444-1640621762.jpg?lm=1' WHERE id_jugador=53</v>
      </c>
    </row>
    <row r="55" spans="1:11" ht="15.75" thickBot="1" x14ac:dyDescent="0.3">
      <c r="A55" s="13">
        <v>54</v>
      </c>
      <c r="B55" s="13" t="s">
        <v>365</v>
      </c>
      <c r="C55" s="13" t="s">
        <v>366</v>
      </c>
      <c r="D55" s="13">
        <v>28</v>
      </c>
      <c r="E55" s="13" t="s">
        <v>262</v>
      </c>
      <c r="F55" s="13" t="s">
        <v>236</v>
      </c>
      <c r="G55" s="13">
        <v>2</v>
      </c>
      <c r="H55" s="13">
        <f>jugadores[[#This Row],[id_jugador]]</f>
        <v>54</v>
      </c>
      <c r="I55" s="15">
        <v>25000000</v>
      </c>
      <c r="J55" s="16" t="s">
        <v>1525</v>
      </c>
      <c r="K55" s="13" t="str">
        <f>CONCATENATE("UPDATE jugadores set foto = ","'",J55,"'"," WHERE id_jugador=",jugadores[[#This Row],[id_jugador]])</f>
        <v>UPDATE jugadores set foto = 'https://img.a.transfermarkt.technology/portrait/big/126664-1454084052.jpg?lm=1' WHERE id_jugador=54</v>
      </c>
    </row>
    <row r="56" spans="1:11" ht="15.75" thickBot="1" x14ac:dyDescent="0.3">
      <c r="A56" s="13">
        <v>55</v>
      </c>
      <c r="B56" s="13" t="s">
        <v>367</v>
      </c>
      <c r="C56" s="13" t="s">
        <v>368</v>
      </c>
      <c r="D56" s="13">
        <v>36</v>
      </c>
      <c r="E56" s="13" t="s">
        <v>231</v>
      </c>
      <c r="F56" s="13" t="s">
        <v>369</v>
      </c>
      <c r="G56" s="13">
        <v>2</v>
      </c>
      <c r="H56" s="13">
        <f>jugadores[[#This Row],[id_jugador]]</f>
        <v>55</v>
      </c>
      <c r="I56" s="15">
        <v>1000000</v>
      </c>
      <c r="J56" s="17" t="s">
        <v>1526</v>
      </c>
      <c r="K56" s="13" t="str">
        <f>CONCATENATE("UPDATE jugadores set foto = ","'",J56,"'"," WHERE id_jugador=",jugadores[[#This Row],[id_jugador]])</f>
        <v>UPDATE jugadores set foto = 'https://img.a.transfermarkt.technology/portrait/big/14086-1528450650.jpg?lm=1' WHERE id_jugador=55</v>
      </c>
    </row>
    <row r="57" spans="1:11" ht="15.75" thickBot="1" x14ac:dyDescent="0.3">
      <c r="A57" s="13">
        <v>56</v>
      </c>
      <c r="B57" s="13" t="s">
        <v>370</v>
      </c>
      <c r="C57" s="13" t="s">
        <v>371</v>
      </c>
      <c r="D57" s="13">
        <v>27</v>
      </c>
      <c r="E57" s="13" t="s">
        <v>372</v>
      </c>
      <c r="F57" s="13" t="s">
        <v>245</v>
      </c>
      <c r="G57" s="13">
        <v>2</v>
      </c>
      <c r="H57" s="13">
        <f>jugadores[[#This Row],[id_jugador]]</f>
        <v>56</v>
      </c>
      <c r="I57" s="15">
        <v>7000000</v>
      </c>
      <c r="J57" s="17" t="s">
        <v>1527</v>
      </c>
      <c r="K57" s="13" t="str">
        <f>CONCATENATE("UPDATE jugadores set foto = ","'",J57,"'"," WHERE id_jugador=",jugadores[[#This Row],[id_jugador]])</f>
        <v>UPDATE jugadores set foto = 'https://img.a.transfermarkt.technology/portrait/big/324882-1527519754.jpg?lm=1' WHERE id_jugador=56</v>
      </c>
    </row>
    <row r="58" spans="1:11" ht="15.75" thickBot="1" x14ac:dyDescent="0.3">
      <c r="A58" s="13">
        <v>57</v>
      </c>
      <c r="B58" s="13" t="s">
        <v>296</v>
      </c>
      <c r="C58" s="13" t="s">
        <v>297</v>
      </c>
      <c r="D58" s="13">
        <v>26</v>
      </c>
      <c r="E58" s="13" t="s">
        <v>231</v>
      </c>
      <c r="F58" s="13" t="s">
        <v>236</v>
      </c>
      <c r="G58" s="13">
        <v>2</v>
      </c>
      <c r="H58" s="13">
        <f>jugadores[[#This Row],[id_jugador]]</f>
        <v>57</v>
      </c>
      <c r="I58" s="15">
        <v>10000000</v>
      </c>
      <c r="J58" s="17" t="s">
        <v>1528</v>
      </c>
      <c r="K58" s="13" t="str">
        <f>CONCATENATE("UPDATE jugadores set foto = ","'",J58,"'"," WHERE id_jugador=",jugadores[[#This Row],[id_jugador]])</f>
        <v>UPDATE jugadores set foto = 'https://img.a.transfermarkt.technology/portrait/big/215118-1469617121.jpg?lm=11' WHERE id_jugador=57</v>
      </c>
    </row>
    <row r="59" spans="1:11" ht="15.75" thickBot="1" x14ac:dyDescent="0.3">
      <c r="A59" s="13">
        <v>58</v>
      </c>
      <c r="B59" s="13" t="s">
        <v>373</v>
      </c>
      <c r="C59" s="13" t="s">
        <v>374</v>
      </c>
      <c r="D59" s="13">
        <v>23</v>
      </c>
      <c r="E59" s="13" t="s">
        <v>375</v>
      </c>
      <c r="F59" s="13" t="s">
        <v>232</v>
      </c>
      <c r="G59" s="13">
        <v>2</v>
      </c>
      <c r="H59" s="13">
        <f>jugadores[[#This Row],[id_jugador]]</f>
        <v>58</v>
      </c>
      <c r="I59" s="15">
        <v>25000000</v>
      </c>
      <c r="J59" s="17" t="s">
        <v>1529</v>
      </c>
      <c r="K59" s="13" t="str">
        <f>CONCATENATE("UPDATE jugadores set foto = ","'",J59,"'"," WHERE id_jugador=",jugadores[[#This Row],[id_jugador]])</f>
        <v>UPDATE jugadores set foto = 'https://img.a.transfermarkt.technology/portrait/big/387626-1615896919.jpg?lm=1' WHERE id_jugador=58</v>
      </c>
    </row>
    <row r="60" spans="1:11" ht="15.75" thickBot="1" x14ac:dyDescent="0.3">
      <c r="A60" s="13">
        <v>59</v>
      </c>
      <c r="B60" s="13" t="s">
        <v>376</v>
      </c>
      <c r="C60" s="13" t="s">
        <v>377</v>
      </c>
      <c r="D60" s="13">
        <v>23</v>
      </c>
      <c r="E60" s="13" t="s">
        <v>231</v>
      </c>
      <c r="F60" s="13" t="s">
        <v>236</v>
      </c>
      <c r="G60" s="13">
        <v>2</v>
      </c>
      <c r="H60" s="13">
        <f>jugadores[[#This Row],[id_jugador]]</f>
        <v>59</v>
      </c>
      <c r="I60" s="15">
        <v>7000000</v>
      </c>
      <c r="J60" s="17" t="s">
        <v>1530</v>
      </c>
      <c r="K60" s="13" t="str">
        <f>CONCATENATE("UPDATE jugadores set foto = ","'",J60,"'"," WHERE id_jugador=",jugadores[[#This Row],[id_jugador]])</f>
        <v>UPDATE jugadores set foto = 'https://img.a.transfermarkt.technology/portrait/big/342046-1641553669.jpg?lm=1' WHERE id_jugador=59</v>
      </c>
    </row>
    <row r="61" spans="1:11" ht="15.75" thickBot="1" x14ac:dyDescent="0.3">
      <c r="A61" s="13">
        <v>60</v>
      </c>
      <c r="B61" s="13" t="s">
        <v>378</v>
      </c>
      <c r="C61" s="13" t="s">
        <v>379</v>
      </c>
      <c r="D61" s="13">
        <v>26</v>
      </c>
      <c r="E61" s="13" t="s">
        <v>231</v>
      </c>
      <c r="F61" s="13" t="s">
        <v>236</v>
      </c>
      <c r="G61" s="13">
        <v>2</v>
      </c>
      <c r="H61" s="13">
        <f>jugadores[[#This Row],[id_jugador]]</f>
        <v>60</v>
      </c>
      <c r="I61" s="15">
        <v>4000000</v>
      </c>
      <c r="J61" s="17" t="s">
        <v>1531</v>
      </c>
      <c r="K61" s="13" t="str">
        <f>CONCATENATE("UPDATE jugadores set foto = ","'",J61,"'"," WHERE id_jugador=",jugadores[[#This Row],[id_jugador]])</f>
        <v>UPDATE jugadores set foto = 'https://img.a.transfermarkt.technology/portrait/big/233124-1468596612.jpg?lm=1' WHERE id_jugador=60</v>
      </c>
    </row>
    <row r="62" spans="1:11" ht="15.75" thickBot="1" x14ac:dyDescent="0.3">
      <c r="A62" s="13">
        <v>61</v>
      </c>
      <c r="B62" s="13" t="s">
        <v>380</v>
      </c>
      <c r="C62" s="13" t="s">
        <v>381</v>
      </c>
      <c r="D62" s="13">
        <v>26</v>
      </c>
      <c r="E62" s="13" t="s">
        <v>334</v>
      </c>
      <c r="F62" s="13" t="s">
        <v>232</v>
      </c>
      <c r="G62" s="13">
        <v>2</v>
      </c>
      <c r="H62" s="13">
        <f>jugadores[[#This Row],[id_jugador]]</f>
        <v>61</v>
      </c>
      <c r="I62" s="15">
        <v>9000000</v>
      </c>
      <c r="J62" s="17" t="s">
        <v>1532</v>
      </c>
      <c r="K62" s="13" t="str">
        <f>CONCATENATE("UPDATE jugadores set foto = ","'",J62,"'"," WHERE id_jugador=",jugadores[[#This Row],[id_jugador]])</f>
        <v>UPDATE jugadores set foto = 'https://img.a.transfermarkt.technology/portrait/big/183720-1431937681.jpg?lm=1' WHERE id_jugador=61</v>
      </c>
    </row>
    <row r="63" spans="1:11" ht="15.75" thickBot="1" x14ac:dyDescent="0.3">
      <c r="A63" s="13">
        <v>62</v>
      </c>
      <c r="B63" s="13" t="s">
        <v>382</v>
      </c>
      <c r="C63" s="13" t="s">
        <v>383</v>
      </c>
      <c r="D63" s="13">
        <v>26</v>
      </c>
      <c r="E63" s="13" t="s">
        <v>262</v>
      </c>
      <c r="F63" s="13" t="s">
        <v>245</v>
      </c>
      <c r="G63" s="13">
        <v>2</v>
      </c>
      <c r="H63" s="13">
        <f>jugadores[[#This Row],[id_jugador]]</f>
        <v>62</v>
      </c>
      <c r="I63" s="15">
        <v>10000000</v>
      </c>
      <c r="J63" s="17" t="s">
        <v>1533</v>
      </c>
      <c r="K63" s="13" t="str">
        <f>CONCATENATE("UPDATE jugadores set foto = ","'",J63,"'"," WHERE id_jugador=",jugadores[[#This Row],[id_jugador]])</f>
        <v>UPDATE jugadores set foto = 'https://img.a.transfermarkt.technology/portrait/big/174094-1449588900.jpg?lm=1' WHERE id_jugador=62</v>
      </c>
    </row>
    <row r="64" spans="1:11" ht="15.75" thickBot="1" x14ac:dyDescent="0.3">
      <c r="A64" s="13">
        <v>63</v>
      </c>
      <c r="B64" s="13" t="s">
        <v>384</v>
      </c>
      <c r="C64" s="13" t="s">
        <v>385</v>
      </c>
      <c r="D64" s="13">
        <v>17</v>
      </c>
      <c r="E64" s="13" t="s">
        <v>231</v>
      </c>
      <c r="F64" s="13" t="s">
        <v>258</v>
      </c>
      <c r="G64" s="13">
        <v>2</v>
      </c>
      <c r="H64" s="13">
        <f>jugadores[[#This Row],[id_jugador]]</f>
        <v>63</v>
      </c>
      <c r="I64" s="15">
        <v>6000000</v>
      </c>
      <c r="J64" s="17" t="s">
        <v>1534</v>
      </c>
      <c r="K64" s="13" t="str">
        <f>CONCATENATE("UPDATE jugadores set foto = ","'",J64,"'"," WHERE id_jugador=",jugadores[[#This Row],[id_jugador]])</f>
        <v>UPDATE jugadores set foto = 'https://img.a.transfermarkt.technology/portrait/big/659459-1658416796.png?lm=1' WHERE id_jugador=63</v>
      </c>
    </row>
    <row r="65" spans="1:11" ht="15.75" thickBot="1" x14ac:dyDescent="0.3">
      <c r="A65" s="13">
        <v>64</v>
      </c>
      <c r="B65" s="13" t="s">
        <v>386</v>
      </c>
      <c r="C65" s="13" t="s">
        <v>387</v>
      </c>
      <c r="D65" s="13">
        <v>25</v>
      </c>
      <c r="E65" s="13" t="s">
        <v>388</v>
      </c>
      <c r="F65" s="13" t="s">
        <v>258</v>
      </c>
      <c r="G65" s="13">
        <v>2</v>
      </c>
      <c r="H65" s="13">
        <f>jugadores[[#This Row],[id_jugador]]</f>
        <v>64</v>
      </c>
      <c r="I65" s="15">
        <v>16000000</v>
      </c>
      <c r="J65" s="17" t="s">
        <v>1535</v>
      </c>
      <c r="K65" s="13" t="str">
        <f>CONCATENATE("UPDATE jugadores set foto = ","'",J65,"'"," WHERE id_jugador=",jugadores[[#This Row],[id_jugador]])</f>
        <v>UPDATE jugadores set foto = 'https://img.a.transfermarkt.technology/portrait/big/131996-1661178511.jpg?lm=1' WHERE id_jugador=64</v>
      </c>
    </row>
    <row r="66" spans="1:11" ht="15.75" thickBot="1" x14ac:dyDescent="0.3">
      <c r="A66" s="13">
        <v>65</v>
      </c>
      <c r="B66" s="13" t="s">
        <v>389</v>
      </c>
      <c r="C66" s="13" t="s">
        <v>390</v>
      </c>
      <c r="D66" s="13">
        <v>18</v>
      </c>
      <c r="E66" s="13" t="s">
        <v>231</v>
      </c>
      <c r="F66" s="13" t="s">
        <v>245</v>
      </c>
      <c r="G66" s="13">
        <v>2</v>
      </c>
      <c r="H66" s="13">
        <f>jugadores[[#This Row],[id_jugador]]</f>
        <v>65</v>
      </c>
      <c r="I66" s="15">
        <v>2500000</v>
      </c>
      <c r="J66" s="17" t="s">
        <v>1536</v>
      </c>
      <c r="K66" s="13" t="str">
        <f>CONCATENATE("UPDATE jugadores set foto = ","'",J66,"'"," WHERE id_jugador=",jugadores[[#This Row],[id_jugador]])</f>
        <v>UPDATE jugadores set foto = 'https://img.a.transfermarkt.technology/portrait/big/696589-1650877564.jpg?lm=1' WHERE id_jugador=65</v>
      </c>
    </row>
    <row r="67" spans="1:11" ht="15.75" thickBot="1" x14ac:dyDescent="0.3">
      <c r="A67" s="13">
        <v>66</v>
      </c>
      <c r="B67" s="13" t="s">
        <v>391</v>
      </c>
      <c r="C67" s="13" t="s">
        <v>392</v>
      </c>
      <c r="D67" s="13">
        <v>31</v>
      </c>
      <c r="E67" s="13" t="s">
        <v>393</v>
      </c>
      <c r="F67" s="13" t="s">
        <v>239</v>
      </c>
      <c r="G67" s="13">
        <v>2</v>
      </c>
      <c r="H67" s="13">
        <f>jugadores[[#This Row],[id_jugador]]</f>
        <v>66</v>
      </c>
      <c r="I67" s="15">
        <v>2000000</v>
      </c>
      <c r="J67" s="17" t="s">
        <v>1537</v>
      </c>
      <c r="K67" s="13" t="str">
        <f>CONCATENATE("UPDATE jugadores set foto = ","'",J67,"'"," WHERE id_jugador=",jugadores[[#This Row],[id_jugador]])</f>
        <v>UPDATE jugadores set foto = 'https://img.a.transfermarkt.technology/portrait/big/75458-1464870193.jpg?lm=1' WHERE id_jugador=66</v>
      </c>
    </row>
    <row r="68" spans="1:11" ht="15.75" thickBot="1" x14ac:dyDescent="0.3">
      <c r="A68" s="13">
        <v>67</v>
      </c>
      <c r="B68" s="13" t="s">
        <v>394</v>
      </c>
      <c r="C68" s="13" t="s">
        <v>395</v>
      </c>
      <c r="D68" s="13">
        <v>28</v>
      </c>
      <c r="E68" s="13" t="s">
        <v>231</v>
      </c>
      <c r="F68" s="13" t="s">
        <v>239</v>
      </c>
      <c r="G68" s="13">
        <v>2</v>
      </c>
      <c r="H68" s="13">
        <f>jugadores[[#This Row],[id_jugador]]</f>
        <v>67</v>
      </c>
      <c r="I68" s="15">
        <v>600000</v>
      </c>
      <c r="J68" s="17" t="s">
        <v>1538</v>
      </c>
      <c r="K68" s="13" t="str">
        <f>CONCATENATE("UPDATE jugadores set foto = ","'",J68,"'"," WHERE id_jugador=",jugadores[[#This Row],[id_jugador]])</f>
        <v>UPDATE jugadores set foto = 'https://img.a.transfermarkt.technology/portrait/big/s_110867_405_2012_1.jpg?lm=1' WHERE id_jugador=67</v>
      </c>
    </row>
    <row r="69" spans="1:11" ht="15.75" thickBot="1" x14ac:dyDescent="0.3">
      <c r="A69" s="13">
        <v>68</v>
      </c>
      <c r="B69" s="13" t="s">
        <v>396</v>
      </c>
      <c r="C69" s="13" t="s">
        <v>397</v>
      </c>
      <c r="D69" s="13">
        <v>19</v>
      </c>
      <c r="E69" s="13" t="s">
        <v>231</v>
      </c>
      <c r="F69" s="13" t="s">
        <v>258</v>
      </c>
      <c r="G69" s="13">
        <v>2</v>
      </c>
      <c r="H69" s="13">
        <f>jugadores[[#This Row],[id_jugador]]</f>
        <v>68</v>
      </c>
      <c r="I69" s="15">
        <v>6000000</v>
      </c>
      <c r="J69" s="17" t="s">
        <v>1539</v>
      </c>
      <c r="K69" s="13" t="str">
        <f>CONCATENATE("UPDATE jugadores set foto = ","'",J69,"'"," WHERE id_jugador=",jugadores[[#This Row],[id_jugador]])</f>
        <v>UPDATE jugadores set foto = 'https://img.a.transfermarkt.technology/portrait/big/533662-1641461875.jpg?lm=1' WHERE id_jugador=68</v>
      </c>
    </row>
    <row r="70" spans="1:11" ht="15.75" thickBot="1" x14ac:dyDescent="0.3">
      <c r="A70" s="13">
        <v>69</v>
      </c>
      <c r="B70" s="13" t="s">
        <v>398</v>
      </c>
      <c r="C70" s="13" t="s">
        <v>399</v>
      </c>
      <c r="D70" s="13">
        <v>23</v>
      </c>
      <c r="E70" s="13" t="s">
        <v>231</v>
      </c>
      <c r="F70" s="13" t="s">
        <v>277</v>
      </c>
      <c r="G70" s="13">
        <v>2</v>
      </c>
      <c r="H70" s="13">
        <f>jugadores[[#This Row],[id_jugador]]</f>
        <v>69</v>
      </c>
      <c r="I70" s="15">
        <v>2500000</v>
      </c>
      <c r="J70" s="17" t="s">
        <v>1540</v>
      </c>
      <c r="K70" s="13" t="str">
        <f>CONCATENATE("UPDATE jugadores set foto = ","'",J70,"'"," WHERE id_jugador=",jugadores[[#This Row],[id_jugador]])</f>
        <v>UPDATE jugadores set foto = 'https://img.a.transfermarkt.technology/portrait/big/412660-1506613671.jpg?lm=1' WHERE id_jugador=69</v>
      </c>
    </row>
    <row r="71" spans="1:11" ht="15.75" thickBot="1" x14ac:dyDescent="0.3">
      <c r="A71" s="13">
        <v>70</v>
      </c>
      <c r="B71" s="13" t="s">
        <v>400</v>
      </c>
      <c r="D71" s="13">
        <v>26</v>
      </c>
      <c r="E71" s="13" t="s">
        <v>284</v>
      </c>
      <c r="F71" s="13" t="s">
        <v>277</v>
      </c>
      <c r="G71" s="13">
        <v>2</v>
      </c>
      <c r="H71" s="13">
        <f>jugadores[[#This Row],[id_jugador]]</f>
        <v>70</v>
      </c>
      <c r="I71" s="15">
        <v>10000000</v>
      </c>
      <c r="J71" s="17" t="s">
        <v>1541</v>
      </c>
      <c r="K71" s="13" t="str">
        <f>CONCATENATE("UPDATE jugadores set foto = ","'",J71,"'"," WHERE id_jugador=",jugadores[[#This Row],[id_jugador]])</f>
        <v>UPDATE jugadores set foto = 'https://img.a.transfermarkt.technology/portrait/big/234189-1644332670.png?lm=1' WHERE id_jugador=70</v>
      </c>
    </row>
    <row r="72" spans="1:11" ht="15.75" thickBot="1" x14ac:dyDescent="0.3">
      <c r="A72" s="13">
        <v>71</v>
      </c>
      <c r="B72" s="13" t="s">
        <v>401</v>
      </c>
      <c r="C72" s="13" t="s">
        <v>402</v>
      </c>
      <c r="D72" s="13">
        <v>19</v>
      </c>
      <c r="E72" s="13" t="s">
        <v>231</v>
      </c>
      <c r="F72" s="13" t="s">
        <v>277</v>
      </c>
      <c r="G72" s="13">
        <v>2</v>
      </c>
      <c r="H72" s="13">
        <f>jugadores[[#This Row],[id_jugador]]</f>
        <v>71</v>
      </c>
      <c r="I72" s="15">
        <v>3000000</v>
      </c>
      <c r="J72" s="17" t="s">
        <v>1542</v>
      </c>
      <c r="K72" s="13" t="str">
        <f>CONCATENATE("UPDATE jugadores set foto = ","'",J72,"'"," WHERE id_jugador=",jugadores[[#This Row],[id_jugador]])</f>
        <v>UPDATE jugadores set foto = 'https://img.a.transfermarkt.technology/portrait/big/665390-1650877207.jpg?lm=1' WHERE id_jugador=71</v>
      </c>
    </row>
    <row r="73" spans="1:11" ht="15.75" thickBot="1" x14ac:dyDescent="0.3">
      <c r="A73" s="13">
        <v>72</v>
      </c>
      <c r="B73" s="13" t="s">
        <v>403</v>
      </c>
      <c r="C73" s="13" t="s">
        <v>404</v>
      </c>
      <c r="D73" s="13">
        <v>24</v>
      </c>
      <c r="E73" s="13" t="s">
        <v>235</v>
      </c>
      <c r="F73" s="13" t="s">
        <v>277</v>
      </c>
      <c r="G73" s="13">
        <v>2</v>
      </c>
      <c r="H73" s="13">
        <f>jugadores[[#This Row],[id_jugador]]</f>
        <v>72</v>
      </c>
      <c r="I73" s="15">
        <v>6000000</v>
      </c>
      <c r="J73" s="17" t="s">
        <v>1543</v>
      </c>
      <c r="K73" s="13" t="str">
        <f>CONCATENATE("UPDATE jugadores set foto = ","'",J73,"'"," WHERE id_jugador=",jugadores[[#This Row],[id_jugador]])</f>
        <v>UPDATE jugadores set foto = 'https://img.a.transfermarkt.technology/portrait/big/381362-1630503896.jpg?lm=1' WHERE id_jugador=72</v>
      </c>
    </row>
    <row r="74" spans="1:11" ht="15.75" thickBot="1" x14ac:dyDescent="0.3">
      <c r="A74" s="13">
        <v>73</v>
      </c>
      <c r="B74" s="13" t="s">
        <v>405</v>
      </c>
      <c r="C74" s="13" t="s">
        <v>406</v>
      </c>
      <c r="D74" s="13">
        <v>17</v>
      </c>
      <c r="E74" s="13" t="s">
        <v>334</v>
      </c>
      <c r="F74" s="13" t="s">
        <v>245</v>
      </c>
      <c r="G74" s="13">
        <v>2</v>
      </c>
      <c r="H74" s="13">
        <f>jugadores[[#This Row],[id_jugador]]</f>
        <v>73</v>
      </c>
      <c r="I74" s="15">
        <v>200000</v>
      </c>
      <c r="J74" s="17" t="s">
        <v>1503</v>
      </c>
      <c r="K74" s="13" t="str">
        <f>CONCATENATE("UPDATE jugadores set foto = ","'",J74,"'"," WHERE id_jugador=",jugadores[[#This Row],[id_jugador]])</f>
        <v>UPDATE jugadores set foto = 'https://img.a.transfermarkt.technology/portrait/header/default.jpg?lm=1' WHERE id_jugador=73</v>
      </c>
    </row>
    <row r="75" spans="1:11" ht="15.75" thickBot="1" x14ac:dyDescent="0.3">
      <c r="A75" s="13">
        <v>74</v>
      </c>
      <c r="B75" s="13" t="s">
        <v>407</v>
      </c>
      <c r="C75" s="13" t="s">
        <v>408</v>
      </c>
      <c r="D75" s="13">
        <v>17</v>
      </c>
      <c r="E75" s="13" t="s">
        <v>231</v>
      </c>
      <c r="F75" s="13" t="s">
        <v>236</v>
      </c>
      <c r="G75" s="13">
        <v>2</v>
      </c>
      <c r="H75" s="13">
        <f>jugadores[[#This Row],[id_jugador]]</f>
        <v>74</v>
      </c>
      <c r="I75" s="15">
        <v>150000</v>
      </c>
      <c r="J75" s="17" t="s">
        <v>1503</v>
      </c>
      <c r="K75" s="13" t="str">
        <f>CONCATENATE("UPDATE jugadores set foto = ","'",J75,"'"," WHERE id_jugador=",jugadores[[#This Row],[id_jugador]])</f>
        <v>UPDATE jugadores set foto = 'https://img.a.transfermarkt.technology/portrait/header/default.jpg?lm=1' WHERE id_jugador=74</v>
      </c>
    </row>
    <row r="76" spans="1:11" ht="15.75" thickBot="1" x14ac:dyDescent="0.3">
      <c r="A76" s="13">
        <v>75</v>
      </c>
      <c r="B76" s="13" t="s">
        <v>409</v>
      </c>
      <c r="C76" s="13" t="s">
        <v>410</v>
      </c>
      <c r="D76" s="13">
        <v>16</v>
      </c>
      <c r="E76" s="13" t="s">
        <v>231</v>
      </c>
      <c r="F76" s="13" t="s">
        <v>236</v>
      </c>
      <c r="G76" s="13">
        <v>2</v>
      </c>
      <c r="H76" s="13">
        <f>jugadores[[#This Row],[id_jugador]]</f>
        <v>75</v>
      </c>
      <c r="I76" s="15">
        <v>0</v>
      </c>
      <c r="J76" s="17" t="s">
        <v>1503</v>
      </c>
      <c r="K76" s="13" t="str">
        <f>CONCATENATE("UPDATE jugadores set foto = ","'",J76,"'"," WHERE id_jugador=",jugadores[[#This Row],[id_jugador]])</f>
        <v>UPDATE jugadores set foto = 'https://img.a.transfermarkt.technology/portrait/header/default.jpg?lm=1' WHERE id_jugador=75</v>
      </c>
    </row>
    <row r="77" spans="1:11" ht="15.75" thickBot="1" x14ac:dyDescent="0.3">
      <c r="A77" s="13">
        <v>76</v>
      </c>
      <c r="B77" s="13" t="s">
        <v>411</v>
      </c>
      <c r="C77" s="13" t="s">
        <v>412</v>
      </c>
      <c r="D77" s="13">
        <v>26</v>
      </c>
      <c r="E77" s="13" t="s">
        <v>262</v>
      </c>
      <c r="F77" s="13" t="s">
        <v>313</v>
      </c>
      <c r="G77" s="13">
        <v>2</v>
      </c>
      <c r="H77" s="13">
        <f>jugadores[[#This Row],[id_jugador]]</f>
        <v>76</v>
      </c>
      <c r="I77" s="15">
        <v>7000000</v>
      </c>
      <c r="J77" s="17" t="s">
        <v>1544</v>
      </c>
      <c r="K77" s="13" t="str">
        <f>CONCATENATE("UPDATE jugadores set foto = ","'",J77,"'"," WHERE id_jugador=",jugadores[[#This Row],[id_jugador]])</f>
        <v>UPDATE jugadores set foto = 'https://img.a.transfermarkt.technology/portrait/header/354352-1448524786.jpg?lm=1' WHERE id_jugador=76</v>
      </c>
    </row>
    <row r="78" spans="1:11" ht="15.75" thickBot="1" x14ac:dyDescent="0.3">
      <c r="A78" s="13">
        <v>77</v>
      </c>
      <c r="B78" s="13" t="s">
        <v>413</v>
      </c>
      <c r="C78" s="13" t="s">
        <v>414</v>
      </c>
      <c r="D78" s="13">
        <v>30</v>
      </c>
      <c r="E78" s="13" t="s">
        <v>329</v>
      </c>
      <c r="F78" s="13" t="s">
        <v>245</v>
      </c>
      <c r="G78" s="13">
        <v>2</v>
      </c>
      <c r="H78" s="13">
        <f>jugadores[[#This Row],[id_jugador]]</f>
        <v>77</v>
      </c>
      <c r="I78" s="15">
        <v>1800000</v>
      </c>
      <c r="J78" s="17" t="s">
        <v>1545</v>
      </c>
      <c r="K78" s="13" t="str">
        <f>CONCATENATE("UPDATE jugadores set foto = ","'",J78,"'"," WHERE id_jugador=",jugadores[[#This Row],[id_jugador]])</f>
        <v>UPDATE jugadores set foto = 'https://img.a.transfermarkt.technology/portrait/header/61653-1471862452.jpg?lm=1' WHERE id_jugador=77</v>
      </c>
    </row>
    <row r="79" spans="1:11" ht="15.75" thickBot="1" x14ac:dyDescent="0.3">
      <c r="A79" s="13">
        <v>78</v>
      </c>
      <c r="B79" s="13" t="s">
        <v>415</v>
      </c>
      <c r="C79" s="13" t="s">
        <v>416</v>
      </c>
      <c r="D79" s="13">
        <v>18</v>
      </c>
      <c r="E79" s="13" t="s">
        <v>231</v>
      </c>
      <c r="F79" s="13" t="s">
        <v>313</v>
      </c>
      <c r="G79" s="13">
        <v>2</v>
      </c>
      <c r="H79" s="13">
        <f>jugadores[[#This Row],[id_jugador]]</f>
        <v>78</v>
      </c>
      <c r="I79" s="15">
        <v>300000</v>
      </c>
      <c r="J79" s="17" t="s">
        <v>1546</v>
      </c>
      <c r="K79" s="13" t="str">
        <f>CONCATENATE("UPDATE jugadores set foto = ","'",J79,"'"," WHERE id_jugador=",jugadores[[#This Row],[id_jugador]])</f>
        <v>UPDATE jugadores set foto = 'https://img.a.transfermarkt.technology/portrait/header/626888-1633425896.jpg?lm=1' WHERE id_jugador=78</v>
      </c>
    </row>
    <row r="80" spans="1:11" ht="15.75" thickBot="1" x14ac:dyDescent="0.3">
      <c r="A80" s="13">
        <v>79</v>
      </c>
      <c r="B80" s="13" t="s">
        <v>417</v>
      </c>
      <c r="C80" s="13" t="s">
        <v>418</v>
      </c>
      <c r="D80" s="13">
        <v>18</v>
      </c>
      <c r="E80" s="13" t="s">
        <v>231</v>
      </c>
      <c r="F80" s="13" t="s">
        <v>239</v>
      </c>
      <c r="G80" s="13">
        <v>2</v>
      </c>
      <c r="H80" s="13">
        <f>jugadores[[#This Row],[id_jugador]]</f>
        <v>79</v>
      </c>
      <c r="I80" s="15">
        <v>0</v>
      </c>
      <c r="J80" s="17" t="s">
        <v>1503</v>
      </c>
      <c r="K80" s="13" t="str">
        <f>CONCATENATE("UPDATE jugadores set foto = ","'",J80,"'"," WHERE id_jugador=",jugadores[[#This Row],[id_jugador]])</f>
        <v>UPDATE jugadores set foto = 'https://img.a.transfermarkt.technology/portrait/header/default.jpg?lm=1' WHERE id_jugador=79</v>
      </c>
    </row>
    <row r="81" spans="1:11" ht="15.75" thickBot="1" x14ac:dyDescent="0.3">
      <c r="A81" s="13">
        <v>80</v>
      </c>
      <c r="B81" s="13" t="s">
        <v>419</v>
      </c>
      <c r="C81" s="13" t="s">
        <v>420</v>
      </c>
      <c r="D81" s="13">
        <v>17</v>
      </c>
      <c r="E81" s="13" t="s">
        <v>231</v>
      </c>
      <c r="F81" s="13" t="s">
        <v>245</v>
      </c>
      <c r="G81" s="13">
        <v>2</v>
      </c>
      <c r="H81" s="13">
        <f>jugadores[[#This Row],[id_jugador]]</f>
        <v>80</v>
      </c>
      <c r="I81" s="15">
        <v>0</v>
      </c>
      <c r="J81" s="17" t="s">
        <v>1503</v>
      </c>
      <c r="K81" s="13" t="str">
        <f>CONCATENATE("UPDATE jugadores set foto = ","'",J81,"'"," WHERE id_jugador=",jugadores[[#This Row],[id_jugador]])</f>
        <v>UPDATE jugadores set foto = 'https://img.a.transfermarkt.technology/portrait/header/default.jpg?lm=1' WHERE id_jugador=80</v>
      </c>
    </row>
    <row r="82" spans="1:11" ht="15.75" thickBot="1" x14ac:dyDescent="0.3">
      <c r="A82" s="13">
        <v>81</v>
      </c>
      <c r="B82" s="13" t="s">
        <v>237</v>
      </c>
      <c r="C82" s="13" t="s">
        <v>356</v>
      </c>
      <c r="D82" s="13">
        <v>18</v>
      </c>
      <c r="E82" s="13" t="s">
        <v>231</v>
      </c>
      <c r="F82" s="13" t="s">
        <v>245</v>
      </c>
      <c r="G82" s="13">
        <v>2</v>
      </c>
      <c r="H82" s="13">
        <f>jugadores[[#This Row],[id_jugador]]</f>
        <v>81</v>
      </c>
      <c r="I82" s="15">
        <v>1000000</v>
      </c>
      <c r="J82" s="17" t="s">
        <v>1547</v>
      </c>
      <c r="K82" s="13" t="str">
        <f>CONCATENATE("UPDATE jugadores set foto = ","'",J82,"'"," WHERE id_jugador=",jugadores[[#This Row],[id_jugador]])</f>
        <v>UPDATE jugadores set foto = 'https://img.a.transfermarkt.technology/portrait/header/646658-1650877403.jpg?lm=1' WHERE id_jugador=81</v>
      </c>
    </row>
    <row r="83" spans="1:11" ht="15.75" thickBot="1" x14ac:dyDescent="0.3">
      <c r="A83" s="13">
        <v>82</v>
      </c>
      <c r="B83" s="13" t="s">
        <v>421</v>
      </c>
      <c r="C83" s="13" t="s">
        <v>422</v>
      </c>
      <c r="D83" s="13">
        <v>19</v>
      </c>
      <c r="E83" s="13" t="s">
        <v>423</v>
      </c>
      <c r="F83" s="13" t="s">
        <v>239</v>
      </c>
      <c r="G83" s="13">
        <v>2</v>
      </c>
      <c r="H83" s="13">
        <f>jugadores[[#This Row],[id_jugador]]</f>
        <v>82</v>
      </c>
      <c r="I83" s="15">
        <v>200000</v>
      </c>
      <c r="J83" s="17" t="s">
        <v>1548</v>
      </c>
      <c r="K83" s="13" t="str">
        <f>CONCATENATE("UPDATE jugadores set foto = ","'",J83,"'"," WHERE id_jugador=",jugadores[[#This Row],[id_jugador]])</f>
        <v>UPDATE jugadores set foto = 'https://img.a.transfermarkt.technology/portrait/header/484838-1623140354.jpg?lm=1' WHERE id_jugador=82</v>
      </c>
    </row>
    <row r="84" spans="1:11" ht="15.75" thickBot="1" x14ac:dyDescent="0.3">
      <c r="A84" s="13">
        <v>83</v>
      </c>
      <c r="B84" s="13" t="s">
        <v>424</v>
      </c>
      <c r="C84" s="13" t="s">
        <v>425</v>
      </c>
      <c r="D84" s="13">
        <v>30</v>
      </c>
      <c r="E84" s="13" t="s">
        <v>393</v>
      </c>
      <c r="F84" s="13" t="s">
        <v>236</v>
      </c>
      <c r="G84" s="13">
        <v>3</v>
      </c>
      <c r="H84" s="13">
        <f>jugadores[[#This Row],[id_jugador]]</f>
        <v>83</v>
      </c>
      <c r="I84" s="15">
        <v>7000000</v>
      </c>
      <c r="J84" s="17" t="s">
        <v>1549</v>
      </c>
      <c r="K84" s="13" t="str">
        <f>CONCATENATE("UPDATE jugadores set foto = ","'",J84,"'"," WHERE id_jugador=",jugadores[[#This Row],[id_jugador]])</f>
        <v>UPDATE jugadores set foto = 'https://img.a.transfermarkt.technology/portrait/header/125314-1448968200.jpg?lm=1' WHERE id_jugador=83</v>
      </c>
    </row>
    <row r="85" spans="1:11" ht="15.75" thickBot="1" x14ac:dyDescent="0.3">
      <c r="A85" s="13">
        <v>84</v>
      </c>
      <c r="B85" s="13" t="s">
        <v>426</v>
      </c>
      <c r="C85" s="13" t="s">
        <v>427</v>
      </c>
      <c r="D85" s="13">
        <v>27</v>
      </c>
      <c r="E85" s="13" t="s">
        <v>316</v>
      </c>
      <c r="F85" s="13" t="s">
        <v>245</v>
      </c>
      <c r="G85" s="13">
        <v>3</v>
      </c>
      <c r="H85" s="13">
        <f>jugadores[[#This Row],[id_jugador]]</f>
        <v>84</v>
      </c>
      <c r="I85" s="15">
        <v>14000000</v>
      </c>
      <c r="J85" s="17" t="s">
        <v>1550</v>
      </c>
      <c r="K85" s="13" t="str">
        <f>CONCATENATE("UPDATE jugadores set foto = ","'",J85,"'"," WHERE id_jugador=",jugadores[[#This Row],[id_jugador]])</f>
        <v>UPDATE jugadores set foto = 'https://img.a.transfermarkt.technology/portrait/header/148367-1497964951.jpg?lm=1' WHERE id_jugador=84</v>
      </c>
    </row>
    <row r="86" spans="1:11" ht="15.75" thickBot="1" x14ac:dyDescent="0.3">
      <c r="A86" s="13">
        <v>85</v>
      </c>
      <c r="B86" s="13" t="s">
        <v>428</v>
      </c>
      <c r="C86" s="13" t="s">
        <v>429</v>
      </c>
      <c r="D86" s="13">
        <v>21</v>
      </c>
      <c r="E86" s="13" t="s">
        <v>262</v>
      </c>
      <c r="F86" s="13" t="s">
        <v>277</v>
      </c>
      <c r="G86" s="13">
        <v>3</v>
      </c>
      <c r="H86" s="13">
        <f>jugadores[[#This Row],[id_jugador]]</f>
        <v>85</v>
      </c>
      <c r="I86" s="15">
        <v>22000000</v>
      </c>
      <c r="J86" s="17" t="s">
        <v>1551</v>
      </c>
      <c r="K86" s="13" t="str">
        <f>CONCATENATE("UPDATE jugadores set foto = ","'",J86,"'"," WHERE id_jugador=",jugadores[[#This Row],[id_jugador]])</f>
        <v>UPDATE jugadores set foto = 'https://img.a.transfermarkt.technology/portrait/header/413039-1561196187.jpg?lm=1' WHERE id_jugador=85</v>
      </c>
    </row>
    <row r="87" spans="1:11" ht="15.75" thickBot="1" x14ac:dyDescent="0.3">
      <c r="A87" s="13">
        <v>86</v>
      </c>
      <c r="B87" s="13" t="s">
        <v>430</v>
      </c>
      <c r="C87" s="13" t="s">
        <v>431</v>
      </c>
      <c r="D87" s="13">
        <v>24</v>
      </c>
      <c r="E87" s="13" t="s">
        <v>231</v>
      </c>
      <c r="F87" s="13" t="s">
        <v>236</v>
      </c>
      <c r="G87" s="13">
        <v>3</v>
      </c>
      <c r="H87" s="13">
        <f>jugadores[[#This Row],[id_jugador]]</f>
        <v>86</v>
      </c>
      <c r="I87" s="15">
        <v>20000000</v>
      </c>
      <c r="J87" s="17" t="s">
        <v>1552</v>
      </c>
      <c r="K87" s="13" t="str">
        <f>CONCATENATE("UPDATE jugadores set foto = ","'",J87,"'"," WHERE id_jugador=",jugadores[[#This Row],[id_jugador]])</f>
        <v>UPDATE jugadores set foto = 'https://img.a.transfermarkt.technology/portrait/header/339556-1538466547.jpg?lm=1' WHERE id_jugador=86</v>
      </c>
    </row>
    <row r="88" spans="1:11" ht="15.75" thickBot="1" x14ac:dyDescent="0.3">
      <c r="A88" s="13">
        <v>87</v>
      </c>
      <c r="B88" s="13" t="s">
        <v>432</v>
      </c>
      <c r="C88" s="13" t="s">
        <v>433</v>
      </c>
      <c r="D88" s="13">
        <v>25</v>
      </c>
      <c r="E88" s="13" t="s">
        <v>231</v>
      </c>
      <c r="F88" s="13" t="s">
        <v>277</v>
      </c>
      <c r="G88" s="13">
        <v>3</v>
      </c>
      <c r="H88" s="13">
        <f>jugadores[[#This Row],[id_jugador]]</f>
        <v>87</v>
      </c>
      <c r="I88" s="15">
        <v>35000000</v>
      </c>
      <c r="J88" s="17" t="s">
        <v>1553</v>
      </c>
      <c r="K88" s="13" t="str">
        <f>CONCATENATE("UPDATE jugadores set foto = ","'",J88,"'"," WHERE id_jugador=",jugadores[[#This Row],[id_jugador]])</f>
        <v>UPDATE jugadores set foto = 'https://img.a.transfermarkt.technology/portrait/header/251664-1625060492.jpg?lm=1' WHERE id_jugador=87</v>
      </c>
    </row>
    <row r="89" spans="1:11" ht="15.75" thickBot="1" x14ac:dyDescent="0.3">
      <c r="A89" s="13">
        <v>88</v>
      </c>
      <c r="B89" s="13" t="s">
        <v>434</v>
      </c>
      <c r="C89" s="13" t="s">
        <v>435</v>
      </c>
      <c r="D89" s="13">
        <v>28</v>
      </c>
      <c r="E89" s="13" t="s">
        <v>375</v>
      </c>
      <c r="F89" s="13" t="s">
        <v>236</v>
      </c>
      <c r="G89" s="13">
        <v>3</v>
      </c>
      <c r="H89" s="13">
        <f>jugadores[[#This Row],[id_jugador]]</f>
        <v>88</v>
      </c>
      <c r="I89" s="15">
        <v>12000000</v>
      </c>
      <c r="J89" s="17" t="s">
        <v>1554</v>
      </c>
      <c r="K89" s="13" t="str">
        <f>CONCATENATE("UPDATE jugadores set foto = ","'",J89,"'"," WHERE id_jugador=",jugadores[[#This Row],[id_jugador]])</f>
        <v>UPDATE jugadores set foto = 'https://img.a.transfermarkt.technology/portrait/header/442248-1596444304.jpg?lm=1' WHERE id_jugador=88</v>
      </c>
    </row>
    <row r="90" spans="1:11" ht="15.75" thickBot="1" x14ac:dyDescent="0.3">
      <c r="A90" s="13">
        <v>89</v>
      </c>
      <c r="B90" s="13" t="s">
        <v>436</v>
      </c>
      <c r="C90" s="13" t="s">
        <v>437</v>
      </c>
      <c r="D90" s="13">
        <v>23</v>
      </c>
      <c r="E90" s="13" t="s">
        <v>290</v>
      </c>
      <c r="F90" s="13" t="s">
        <v>245</v>
      </c>
      <c r="G90" s="13">
        <v>3</v>
      </c>
      <c r="H90" s="13">
        <f>jugadores[[#This Row],[id_jugador]]</f>
        <v>89</v>
      </c>
      <c r="I90" s="15">
        <v>14000000</v>
      </c>
      <c r="J90" s="17" t="s">
        <v>1555</v>
      </c>
      <c r="K90" s="13" t="str">
        <f>CONCATENATE("UPDATE jugadores set foto = ","'",J90,"'"," WHERE id_jugador=",jugadores[[#This Row],[id_jugador]])</f>
        <v>UPDATE jugadores set foto = 'https://img.a.transfermarkt.technology/portrait/header/270171-1649932358.jpg?lm=1' WHERE id_jugador=89</v>
      </c>
    </row>
    <row r="91" spans="1:11" ht="15.75" thickBot="1" x14ac:dyDescent="0.3">
      <c r="A91" s="13">
        <v>90</v>
      </c>
      <c r="B91" s="13" t="s">
        <v>438</v>
      </c>
      <c r="C91" s="13" t="s">
        <v>439</v>
      </c>
      <c r="D91" s="13">
        <v>24</v>
      </c>
      <c r="E91" s="13" t="s">
        <v>295</v>
      </c>
      <c r="F91" s="13" t="s">
        <v>236</v>
      </c>
      <c r="G91" s="13">
        <v>3</v>
      </c>
      <c r="H91" s="13">
        <f>jugadores[[#This Row],[id_jugador]]</f>
        <v>90</v>
      </c>
      <c r="I91" s="15">
        <v>14000000</v>
      </c>
      <c r="J91" s="17" t="s">
        <v>1556</v>
      </c>
      <c r="K91" s="13" t="str">
        <f>CONCATENATE("UPDATE jugadores set foto = ","'",J91,"'"," WHERE id_jugador=",jugadores[[#This Row],[id_jugador]])</f>
        <v>UPDATE jugadores set foto = 'https://img.a.transfermarkt.technology/portrait/header/251845-1538466933.jpg?lm=1' WHERE id_jugador=90</v>
      </c>
    </row>
    <row r="92" spans="1:11" ht="15.75" thickBot="1" x14ac:dyDescent="0.3">
      <c r="A92" s="13">
        <v>91</v>
      </c>
      <c r="B92" s="13" t="s">
        <v>440</v>
      </c>
      <c r="C92" s="13" t="s">
        <v>441</v>
      </c>
      <c r="D92" s="13">
        <v>25</v>
      </c>
      <c r="E92" s="13" t="s">
        <v>295</v>
      </c>
      <c r="F92" s="13" t="s">
        <v>239</v>
      </c>
      <c r="G92" s="13">
        <v>3</v>
      </c>
      <c r="H92" s="13">
        <f>jugadores[[#This Row],[id_jugador]]</f>
        <v>91</v>
      </c>
      <c r="I92" s="15">
        <v>22000000</v>
      </c>
      <c r="J92" s="17" t="s">
        <v>1557</v>
      </c>
      <c r="K92" s="13" t="str">
        <f>CONCATENATE("UPDATE jugadores set foto = ","'",J92,"'"," WHERE id_jugador=",jugadores[[#This Row],[id_jugador]])</f>
        <v>UPDATE jugadores set foto = 'https://img.a.transfermarkt.technology/portrait/header/262749-1488453877.jpg?lm=1' WHERE id_jugador=91</v>
      </c>
    </row>
    <row r="93" spans="1:11" ht="15.75" thickBot="1" x14ac:dyDescent="0.3">
      <c r="A93" s="13">
        <v>92</v>
      </c>
      <c r="B93" s="13" t="s">
        <v>442</v>
      </c>
      <c r="C93" s="13" t="s">
        <v>443</v>
      </c>
      <c r="D93" s="13">
        <v>23</v>
      </c>
      <c r="E93" s="13" t="s">
        <v>244</v>
      </c>
      <c r="F93" s="13" t="s">
        <v>236</v>
      </c>
      <c r="G93" s="13">
        <v>3</v>
      </c>
      <c r="H93" s="13">
        <f>jugadores[[#This Row],[id_jugador]]</f>
        <v>92</v>
      </c>
      <c r="I93" s="15">
        <v>18000000</v>
      </c>
      <c r="J93" s="17" t="s">
        <v>1558</v>
      </c>
      <c r="K93" s="13" t="str">
        <f>CONCATENATE("UPDATE jugadores set foto = ","'",J93,"'"," WHERE id_jugador=",jugadores[[#This Row],[id_jugador]])</f>
        <v>UPDATE jugadores set foto = 'https://img.a.transfermarkt.technology/portrait/header/328658-1512384092.jpg?lm=1' WHERE id_jugador=92</v>
      </c>
    </row>
    <row r="94" spans="1:11" ht="15.75" thickBot="1" x14ac:dyDescent="0.3">
      <c r="A94" s="13">
        <v>93</v>
      </c>
      <c r="B94" s="13" t="s">
        <v>444</v>
      </c>
      <c r="C94" s="13" t="s">
        <v>445</v>
      </c>
      <c r="D94" s="13">
        <v>25</v>
      </c>
      <c r="E94" s="13" t="s">
        <v>316</v>
      </c>
      <c r="F94" s="13" t="s">
        <v>245</v>
      </c>
      <c r="G94" s="13">
        <v>3</v>
      </c>
      <c r="H94" s="13">
        <f>jugadores[[#This Row],[id_jugador]]</f>
        <v>93</v>
      </c>
      <c r="I94" s="15">
        <v>10000000</v>
      </c>
      <c r="J94" s="17" t="s">
        <v>1559</v>
      </c>
      <c r="K94" s="13" t="str">
        <f>CONCATENATE("UPDATE jugadores set foto = ","'",J94,"'"," WHERE id_jugador=",jugadores[[#This Row],[id_jugador]])</f>
        <v>UPDATE jugadores set foto = 'https://img.a.transfermarkt.technology/portrait/header/319859-1624804279.jpg?lm=1' WHERE id_jugador=93</v>
      </c>
    </row>
    <row r="95" spans="1:11" ht="15.75" thickBot="1" x14ac:dyDescent="0.3">
      <c r="A95" s="13">
        <v>94</v>
      </c>
      <c r="B95" s="13" t="s">
        <v>446</v>
      </c>
      <c r="C95" s="13" t="s">
        <v>447</v>
      </c>
      <c r="D95" s="13">
        <v>24</v>
      </c>
      <c r="E95" s="13" t="s">
        <v>448</v>
      </c>
      <c r="F95" s="13" t="s">
        <v>232</v>
      </c>
      <c r="G95" s="13">
        <v>3</v>
      </c>
      <c r="H95" s="13">
        <f>jugadores[[#This Row],[id_jugador]]</f>
        <v>94</v>
      </c>
      <c r="I95" s="15">
        <v>12000000</v>
      </c>
      <c r="J95" s="17" t="s">
        <v>1560</v>
      </c>
      <c r="K95" s="13" t="str">
        <f>CONCATENATE("UPDATE jugadores set foto = ","'",J95,"'"," WHERE id_jugador=",jugadores[[#This Row],[id_jugador]])</f>
        <v>UPDATE jugadores set foto = 'https://img.a.transfermarkt.technology/portrait/header/388165-1579276540.jpg?lm=1' WHERE id_jugador=94</v>
      </c>
    </row>
    <row r="96" spans="1:11" ht="15.75" thickBot="1" x14ac:dyDescent="0.3">
      <c r="A96" s="13">
        <v>95</v>
      </c>
      <c r="B96" s="13" t="s">
        <v>449</v>
      </c>
      <c r="C96" s="13" t="s">
        <v>450</v>
      </c>
      <c r="D96" s="13">
        <v>22</v>
      </c>
      <c r="E96" s="13" t="s">
        <v>316</v>
      </c>
      <c r="F96" s="13" t="s">
        <v>236</v>
      </c>
      <c r="G96" s="13">
        <v>3</v>
      </c>
      <c r="H96" s="13">
        <f>jugadores[[#This Row],[id_jugador]]</f>
        <v>95</v>
      </c>
      <c r="I96" s="15">
        <v>2500000</v>
      </c>
      <c r="J96" s="17" t="s">
        <v>1561</v>
      </c>
      <c r="K96" s="13" t="str">
        <f>CONCATENATE("UPDATE jugadores set foto = ","'",J96,"'"," WHERE id_jugador=",jugadores[[#This Row],[id_jugador]])</f>
        <v>UPDATE jugadores set foto = 'https://img.a.transfermarkt.technology/portrait/header/391005-1615899624.jpg?lm=1' WHERE id_jugador=95</v>
      </c>
    </row>
    <row r="97" spans="1:11" ht="15.75" thickBot="1" x14ac:dyDescent="0.3">
      <c r="A97" s="13">
        <v>96</v>
      </c>
      <c r="B97" s="13" t="s">
        <v>451</v>
      </c>
      <c r="C97" s="13" t="s">
        <v>452</v>
      </c>
      <c r="D97" s="13">
        <v>23</v>
      </c>
      <c r="E97" s="13" t="s">
        <v>295</v>
      </c>
      <c r="F97" s="13" t="s">
        <v>239</v>
      </c>
      <c r="G97" s="13">
        <v>3</v>
      </c>
      <c r="H97" s="13">
        <f>jugadores[[#This Row],[id_jugador]]</f>
        <v>96</v>
      </c>
      <c r="I97" s="15">
        <v>4000000</v>
      </c>
      <c r="J97" s="17" t="s">
        <v>1562</v>
      </c>
      <c r="K97" s="13" t="str">
        <f>CONCATENATE("UPDATE jugadores set foto = ","'",J97,"'"," WHERE id_jugador=",jugadores[[#This Row],[id_jugador]])</f>
        <v>UPDATE jugadores set foto = 'https://img.a.transfermarkt.technology/portrait/header/453704-1661948847.jpg?lm=1' WHERE id_jugador=96</v>
      </c>
    </row>
    <row r="98" spans="1:11" ht="15.75" thickBot="1" x14ac:dyDescent="0.3">
      <c r="A98" s="13">
        <v>97</v>
      </c>
      <c r="B98" s="13" t="s">
        <v>453</v>
      </c>
      <c r="C98" s="13" t="s">
        <v>454</v>
      </c>
      <c r="D98" s="13">
        <v>23</v>
      </c>
      <c r="E98" s="13" t="s">
        <v>455</v>
      </c>
      <c r="F98" s="13" t="s">
        <v>245</v>
      </c>
      <c r="G98" s="13">
        <v>3</v>
      </c>
      <c r="H98" s="13">
        <f>jugadores[[#This Row],[id_jugador]]</f>
        <v>97</v>
      </c>
      <c r="I98" s="15">
        <v>9000000</v>
      </c>
      <c r="J98" s="17" t="s">
        <v>1563</v>
      </c>
      <c r="K98" s="13" t="str">
        <f>CONCATENATE("UPDATE jugadores set foto = ","'",J98,"'"," WHERE id_jugador=",jugadores[[#This Row],[id_jugador]])</f>
        <v>UPDATE jugadores set foto = 'https://img.a.transfermarkt.technology/portrait/header/421637-1601546159.jpg?lm=1' WHERE id_jugador=97</v>
      </c>
    </row>
    <row r="99" spans="1:11" ht="15.75" thickBot="1" x14ac:dyDescent="0.3">
      <c r="A99" s="13">
        <v>98</v>
      </c>
      <c r="B99" s="13" t="s">
        <v>426</v>
      </c>
      <c r="C99" s="13" t="s">
        <v>456</v>
      </c>
      <c r="D99" s="13">
        <v>29</v>
      </c>
      <c r="E99" s="13" t="s">
        <v>316</v>
      </c>
      <c r="F99" s="13" t="s">
        <v>245</v>
      </c>
      <c r="G99" s="13">
        <v>3</v>
      </c>
      <c r="H99" s="13">
        <f>jugadores[[#This Row],[id_jugador]]</f>
        <v>98</v>
      </c>
      <c r="I99" s="15">
        <v>20000000</v>
      </c>
      <c r="J99" s="17" t="s">
        <v>1564</v>
      </c>
      <c r="K99" s="13" t="str">
        <f>CONCATENATE("UPDATE jugadores set foto = ","'",J99,"'"," WHERE id_jugador=",jugadores[[#This Row],[id_jugador]])</f>
        <v>UPDATE jugadores set foto = 'https://img.a.transfermarkt.technology/portrait/header/69633-1518794659.jpg?lm=1' WHERE id_jugador=98</v>
      </c>
    </row>
    <row r="100" spans="1:11" ht="15.75" thickBot="1" x14ac:dyDescent="0.3">
      <c r="A100" s="13">
        <v>99</v>
      </c>
      <c r="B100" s="13" t="s">
        <v>457</v>
      </c>
      <c r="C100" s="13" t="s">
        <v>458</v>
      </c>
      <c r="D100" s="13">
        <v>23</v>
      </c>
      <c r="E100" s="13" t="s">
        <v>459</v>
      </c>
      <c r="F100" s="13" t="s">
        <v>245</v>
      </c>
      <c r="G100" s="13">
        <v>3</v>
      </c>
      <c r="H100" s="13">
        <f>jugadores[[#This Row],[id_jugador]]</f>
        <v>99</v>
      </c>
      <c r="I100" s="15">
        <v>3000000</v>
      </c>
      <c r="J100" s="17" t="s">
        <v>1565</v>
      </c>
      <c r="K100" s="13" t="str">
        <f>CONCATENATE("UPDATE jugadores set foto = ","'",J100,"'"," WHERE id_jugador=",jugadores[[#This Row],[id_jugador]])</f>
        <v>UPDATE jugadores set foto = 'https://img.a.transfermarkt.technology/portrait/header/533916-1596444470.jpg?lm=1' WHERE id_jugador=99</v>
      </c>
    </row>
    <row r="101" spans="1:11" ht="15.75" thickBot="1" x14ac:dyDescent="0.3">
      <c r="A101" s="13">
        <v>100</v>
      </c>
      <c r="B101" s="13" t="s">
        <v>449</v>
      </c>
      <c r="C101" s="13" t="s">
        <v>460</v>
      </c>
      <c r="D101" s="13">
        <v>22</v>
      </c>
      <c r="E101" s="13" t="s">
        <v>316</v>
      </c>
      <c r="F101" s="13" t="s">
        <v>236</v>
      </c>
      <c r="G101" s="13">
        <v>3</v>
      </c>
      <c r="H101" s="13">
        <f>jugadores[[#This Row],[id_jugador]]</f>
        <v>100</v>
      </c>
      <c r="I101" s="15">
        <v>5000000</v>
      </c>
      <c r="J101" s="17" t="s">
        <v>1566</v>
      </c>
      <c r="K101" s="13" t="str">
        <f>CONCATENATE("UPDATE jugadores set foto = ","'",J101,"'"," WHERE id_jugador=",jugadores[[#This Row],[id_jugador]])</f>
        <v>UPDATE jugadores set foto = 'https://img.a.transfermarkt.technology/portrait/header/372240-1538466176.jpg?lm=1' WHERE id_jugador=100</v>
      </c>
    </row>
    <row r="102" spans="1:11" ht="15.75" thickBot="1" x14ac:dyDescent="0.3">
      <c r="A102" s="13">
        <v>101</v>
      </c>
      <c r="B102" s="13" t="s">
        <v>444</v>
      </c>
      <c r="C102" s="13" t="s">
        <v>461</v>
      </c>
      <c r="D102" s="13">
        <v>31</v>
      </c>
      <c r="E102" s="13" t="s">
        <v>316</v>
      </c>
      <c r="F102" s="13" t="s">
        <v>236</v>
      </c>
      <c r="G102" s="13">
        <v>3</v>
      </c>
      <c r="H102" s="13">
        <f>jugadores[[#This Row],[id_jugador]]</f>
        <v>101</v>
      </c>
      <c r="I102" s="15">
        <v>0</v>
      </c>
      <c r="J102" s="17" t="s">
        <v>1567</v>
      </c>
      <c r="K102" s="13" t="str">
        <f>CONCATENATE("UPDATE jugadores set foto = ","'",J102,"'"," WHERE id_jugador=",jugadores[[#This Row],[id_jugador]])</f>
        <v>UPDATE jugadores set foto = 'https://img.a.transfermarkt.technology/portrait/header/52059-1567076021.JPG?lm=1' WHERE id_jugador=101</v>
      </c>
    </row>
    <row r="103" spans="1:11" ht="15.75" thickBot="1" x14ac:dyDescent="0.3">
      <c r="A103" s="13">
        <v>102</v>
      </c>
      <c r="B103" s="13" t="s">
        <v>462</v>
      </c>
      <c r="C103" s="13" t="s">
        <v>463</v>
      </c>
      <c r="D103" s="13">
        <v>27</v>
      </c>
      <c r="E103" s="13" t="s">
        <v>464</v>
      </c>
      <c r="F103" s="13" t="s">
        <v>313</v>
      </c>
      <c r="G103" s="13">
        <v>3</v>
      </c>
      <c r="H103" s="13">
        <f>jugadores[[#This Row],[id_jugador]]</f>
        <v>102</v>
      </c>
      <c r="I103" s="15">
        <v>2500000</v>
      </c>
      <c r="J103" s="17" t="s">
        <v>1568</v>
      </c>
      <c r="K103" s="13" t="str">
        <f>CONCATENATE("UPDATE jugadores set foto = ","'",J103,"'"," WHERE id_jugador=",jugadores[[#This Row],[id_jugador]])</f>
        <v>UPDATE jugadores set foto = 'https://img.a.transfermarkt.technology/portrait/header/204294-1483001727.jpg?lm=1' WHERE id_jugador=102</v>
      </c>
    </row>
    <row r="104" spans="1:11" ht="15.75" thickBot="1" x14ac:dyDescent="0.3">
      <c r="A104" s="13">
        <v>103</v>
      </c>
      <c r="B104" s="13" t="s">
        <v>335</v>
      </c>
      <c r="C104" s="13" t="s">
        <v>465</v>
      </c>
      <c r="D104" s="13">
        <v>25</v>
      </c>
      <c r="E104" s="13" t="s">
        <v>231</v>
      </c>
      <c r="F104" s="13" t="s">
        <v>236</v>
      </c>
      <c r="G104" s="13">
        <v>3</v>
      </c>
      <c r="H104" s="13">
        <f>jugadores[[#This Row],[id_jugador]]</f>
        <v>103</v>
      </c>
      <c r="I104" s="15">
        <v>900000</v>
      </c>
      <c r="J104" s="17" t="s">
        <v>1503</v>
      </c>
      <c r="K104" s="13" t="str">
        <f>CONCATENATE("UPDATE jugadores set foto = ","'",J104,"'"," WHERE id_jugador=",jugadores[[#This Row],[id_jugador]])</f>
        <v>UPDATE jugadores set foto = 'https://img.a.transfermarkt.technology/portrait/header/default.jpg?lm=1' WHERE id_jugador=103</v>
      </c>
    </row>
    <row r="105" spans="1:11" ht="15.75" thickBot="1" x14ac:dyDescent="0.3">
      <c r="A105" s="13">
        <v>104</v>
      </c>
      <c r="B105" s="13" t="s">
        <v>409</v>
      </c>
      <c r="C105" s="13" t="s">
        <v>466</v>
      </c>
      <c r="D105" s="13">
        <v>22</v>
      </c>
      <c r="E105" s="13" t="s">
        <v>231</v>
      </c>
      <c r="F105" s="13" t="s">
        <v>258</v>
      </c>
      <c r="G105" s="13">
        <v>3</v>
      </c>
      <c r="H105" s="13">
        <f>jugadores[[#This Row],[id_jugador]]</f>
        <v>104</v>
      </c>
      <c r="I105" s="15">
        <v>10000000</v>
      </c>
      <c r="J105" s="17" t="s">
        <v>1569</v>
      </c>
      <c r="K105" s="13" t="str">
        <f>CONCATENATE("UPDATE jugadores set foto = ","'",J105,"'"," WHERE id_jugador=",jugadores[[#This Row],[id_jugador]])</f>
        <v>UPDATE jugadores set foto = 'https://img.a.transfermarkt.technology/portrait/header/340321-1596444356.jpg?lm=1' WHERE id_jugador=104</v>
      </c>
    </row>
    <row r="106" spans="1:11" ht="15.75" thickBot="1" x14ac:dyDescent="0.3">
      <c r="A106" s="13">
        <v>105</v>
      </c>
      <c r="B106" s="13" t="s">
        <v>467</v>
      </c>
      <c r="C106" s="13" t="s">
        <v>468</v>
      </c>
      <c r="D106" s="13">
        <v>32</v>
      </c>
      <c r="E106" s="13" t="s">
        <v>316</v>
      </c>
      <c r="F106" s="13" t="s">
        <v>239</v>
      </c>
      <c r="G106" s="13">
        <v>3</v>
      </c>
      <c r="H106" s="13">
        <f>jugadores[[#This Row],[id_jugador]]</f>
        <v>105</v>
      </c>
      <c r="I106" s="15">
        <v>1000000</v>
      </c>
      <c r="J106" s="17" t="s">
        <v>1570</v>
      </c>
      <c r="K106" s="13" t="str">
        <f>CONCATENATE("UPDATE jugadores set foto = ","'",J106,"'"," WHERE id_jugador=",jugadores[[#This Row],[id_jugador]])</f>
        <v>UPDATE jugadores set foto = 'https://img.a.transfermarkt.technology/portrait/header/48870-1615478974.png?lm=1' WHERE id_jugador=105</v>
      </c>
    </row>
    <row r="107" spans="1:11" ht="15.75" thickBot="1" x14ac:dyDescent="0.3">
      <c r="A107" s="13">
        <v>106</v>
      </c>
      <c r="B107" s="13" t="s">
        <v>469</v>
      </c>
      <c r="C107" s="13" t="s">
        <v>470</v>
      </c>
      <c r="D107" s="13">
        <v>21</v>
      </c>
      <c r="E107" s="13" t="s">
        <v>231</v>
      </c>
      <c r="F107" s="13" t="s">
        <v>236</v>
      </c>
      <c r="G107" s="13">
        <v>3</v>
      </c>
      <c r="H107" s="13">
        <f>jugadores[[#This Row],[id_jugador]]</f>
        <v>106</v>
      </c>
      <c r="I107" s="15">
        <v>800000</v>
      </c>
      <c r="J107" s="17" t="s">
        <v>1571</v>
      </c>
      <c r="K107" s="13" t="str">
        <f>CONCATENATE("UPDATE jugadores set foto = ","'",J107,"'"," WHERE id_jugador=",jugadores[[#This Row],[id_jugador]])</f>
        <v>UPDATE jugadores set foto = 'https://img.a.transfermarkt.technology/portrait/header/503688-1596444453.jpg?lm=1' WHERE id_jugador=106</v>
      </c>
    </row>
    <row r="108" spans="1:11" ht="15.75" thickBot="1" x14ac:dyDescent="0.3">
      <c r="A108" s="13">
        <v>107</v>
      </c>
      <c r="B108" s="13" t="s">
        <v>471</v>
      </c>
      <c r="C108" s="13" t="s">
        <v>472</v>
      </c>
      <c r="D108" s="13">
        <v>22</v>
      </c>
      <c r="E108" s="13" t="s">
        <v>423</v>
      </c>
      <c r="F108" s="13" t="s">
        <v>232</v>
      </c>
      <c r="G108" s="13">
        <v>3</v>
      </c>
      <c r="H108" s="13">
        <f>jugadores[[#This Row],[id_jugador]]</f>
        <v>107</v>
      </c>
      <c r="I108" s="15">
        <v>4000000</v>
      </c>
      <c r="J108" s="17" t="s">
        <v>1572</v>
      </c>
      <c r="K108" s="13" t="str">
        <f>CONCATENATE("UPDATE jugadores set foto = ","'",J108,"'"," WHERE id_jugador=",jugadores[[#This Row],[id_jugador]])</f>
        <v>UPDATE jugadores set foto = 'https://img.a.transfermarkt.technology/portrait/header/404584-1538466238.jpg?lm=1' WHERE id_jugador=107</v>
      </c>
    </row>
    <row r="109" spans="1:11" ht="15.75" thickBot="1" x14ac:dyDescent="0.3">
      <c r="A109" s="13">
        <v>108</v>
      </c>
      <c r="B109" s="13" t="s">
        <v>449</v>
      </c>
      <c r="C109" s="13" t="s">
        <v>473</v>
      </c>
      <c r="D109" s="13">
        <v>20</v>
      </c>
      <c r="E109" s="13" t="s">
        <v>316</v>
      </c>
      <c r="F109" s="13" t="s">
        <v>245</v>
      </c>
      <c r="G109" s="13">
        <v>3</v>
      </c>
      <c r="H109" s="13">
        <f>jugadores[[#This Row],[id_jugador]]</f>
        <v>108</v>
      </c>
      <c r="I109" s="15">
        <v>1000000</v>
      </c>
      <c r="J109" s="17" t="s">
        <v>1573</v>
      </c>
      <c r="K109" s="13" t="str">
        <f>CONCATENATE("UPDATE jugadores set foto = ","'",J109,"'"," WHERE id_jugador=",jugadores[[#This Row],[id_jugador]])</f>
        <v>UPDATE jugadores set foto = 'https://img.a.transfermarkt.technology/portrait/header/462832-1542636960.jpg?lm=1' WHERE id_jugador=108</v>
      </c>
    </row>
    <row r="110" spans="1:11" ht="15.75" thickBot="1" x14ac:dyDescent="0.3">
      <c r="A110" s="13">
        <v>109</v>
      </c>
      <c r="B110" s="13" t="s">
        <v>474</v>
      </c>
      <c r="C110" s="13" t="s">
        <v>475</v>
      </c>
      <c r="D110" s="13">
        <v>25</v>
      </c>
      <c r="E110" s="13" t="s">
        <v>252</v>
      </c>
      <c r="F110" s="13" t="s">
        <v>236</v>
      </c>
      <c r="G110" s="13">
        <v>3</v>
      </c>
      <c r="H110" s="13">
        <f>jugadores[[#This Row],[id_jugador]]</f>
        <v>109</v>
      </c>
      <c r="I110" s="15">
        <v>2000000</v>
      </c>
      <c r="J110" s="17" t="s">
        <v>1574</v>
      </c>
      <c r="K110" s="13" t="str">
        <f>CONCATENATE("UPDATE jugadores set foto = ","'",J110,"'"," WHERE id_jugador=",jugadores[[#This Row],[id_jugador]])</f>
        <v>UPDATE jugadores set foto = 'https://img.a.transfermarkt.technology/portrait/header/249873-1556522688.jpg?lm=1' WHERE id_jugador=109</v>
      </c>
    </row>
    <row r="111" spans="1:11" ht="15.75" thickBot="1" x14ac:dyDescent="0.3">
      <c r="A111" s="13">
        <v>110</v>
      </c>
      <c r="B111" s="13" t="s">
        <v>476</v>
      </c>
      <c r="C111" s="13" t="s">
        <v>477</v>
      </c>
      <c r="D111" s="13">
        <v>18</v>
      </c>
      <c r="E111" s="13" t="s">
        <v>478</v>
      </c>
      <c r="F111" s="13" t="s">
        <v>236</v>
      </c>
      <c r="G111" s="13">
        <v>3</v>
      </c>
      <c r="H111" s="13">
        <f>jugadores[[#This Row],[id_jugador]]</f>
        <v>110</v>
      </c>
      <c r="I111" s="15">
        <v>400000</v>
      </c>
      <c r="J111" s="17" t="s">
        <v>1503</v>
      </c>
      <c r="K111" s="13" t="str">
        <f>CONCATENATE("UPDATE jugadores set foto = ","'",J111,"'"," WHERE id_jugador=",jugadores[[#This Row],[id_jugador]])</f>
        <v>UPDATE jugadores set foto = 'https://img.a.transfermarkt.technology/portrait/header/default.jpg?lm=1' WHERE id_jugador=110</v>
      </c>
    </row>
    <row r="112" spans="1:11" ht="15.75" thickBot="1" x14ac:dyDescent="0.3">
      <c r="A112" s="13">
        <v>111</v>
      </c>
      <c r="B112" s="13" t="s">
        <v>479</v>
      </c>
      <c r="C112" s="13" t="s">
        <v>480</v>
      </c>
      <c r="D112" s="13">
        <v>18</v>
      </c>
      <c r="E112" s="13" t="s">
        <v>231</v>
      </c>
      <c r="F112" s="13" t="s">
        <v>277</v>
      </c>
      <c r="G112" s="13">
        <v>3</v>
      </c>
      <c r="H112" s="13">
        <f>jugadores[[#This Row],[id_jugador]]</f>
        <v>111</v>
      </c>
      <c r="I112" s="15">
        <v>0</v>
      </c>
      <c r="J112" s="17" t="s">
        <v>1503</v>
      </c>
      <c r="K112" s="13" t="str">
        <f>CONCATENATE("UPDATE jugadores set foto = ","'",J112,"'"," WHERE id_jugador=",jugadores[[#This Row],[id_jugador]])</f>
        <v>UPDATE jugadores set foto = 'https://img.a.transfermarkt.technology/portrait/header/default.jpg?lm=1' WHERE id_jugador=111</v>
      </c>
    </row>
    <row r="113" spans="1:11" ht="15.75" thickBot="1" x14ac:dyDescent="0.3">
      <c r="A113" s="13">
        <v>112</v>
      </c>
      <c r="B113" s="13" t="s">
        <v>481</v>
      </c>
      <c r="C113" s="13" t="s">
        <v>482</v>
      </c>
      <c r="D113" s="13">
        <v>18</v>
      </c>
      <c r="E113" s="13" t="s">
        <v>231</v>
      </c>
      <c r="F113" s="13" t="s">
        <v>239</v>
      </c>
      <c r="G113" s="13">
        <v>3</v>
      </c>
      <c r="H113" s="13">
        <f>jugadores[[#This Row],[id_jugador]]</f>
        <v>112</v>
      </c>
      <c r="I113" s="15">
        <v>0</v>
      </c>
      <c r="J113" s="17" t="s">
        <v>1575</v>
      </c>
      <c r="K113" s="13" t="str">
        <f>CONCATENATE("UPDATE jugadores set foto = ","'",J113,"'"," WHERE id_jugador=",jugadores[[#This Row],[id_jugador]])</f>
        <v>UPDATE jugadores set foto = 'https://img.a.transfermarkt.technology/portrait/header/741236-1612879591.jpg?lm=1' WHERE id_jugador=112</v>
      </c>
    </row>
    <row r="114" spans="1:11" ht="15.75" thickBot="1" x14ac:dyDescent="0.3">
      <c r="A114" s="13">
        <v>113</v>
      </c>
      <c r="B114" s="13" t="s">
        <v>483</v>
      </c>
      <c r="C114" s="13" t="s">
        <v>484</v>
      </c>
      <c r="D114" s="13">
        <v>21</v>
      </c>
      <c r="E114" s="13" t="s">
        <v>485</v>
      </c>
      <c r="F114" s="13" t="s">
        <v>277</v>
      </c>
      <c r="G114" s="13">
        <v>3</v>
      </c>
      <c r="H114" s="13">
        <f>jugadores[[#This Row],[id_jugador]]</f>
        <v>113</v>
      </c>
      <c r="I114" s="15">
        <v>3000000</v>
      </c>
      <c r="J114" s="17" t="s">
        <v>1576</v>
      </c>
      <c r="K114" s="13" t="str">
        <f>CONCATENATE("UPDATE jugadores set foto = ","'",J114,"'"," WHERE id_jugador=",jugadores[[#This Row],[id_jugador]])</f>
        <v>UPDATE jugadores set foto = 'https://img.a.transfermarkt.technology/portrait/header/465606-1562226032.jpg?lm=1' WHERE id_jugador=113</v>
      </c>
    </row>
    <row r="115" spans="1:11" ht="15.75" thickBot="1" x14ac:dyDescent="0.3">
      <c r="A115" s="13">
        <v>114</v>
      </c>
      <c r="B115" s="13" t="s">
        <v>486</v>
      </c>
      <c r="C115" s="13" t="s">
        <v>487</v>
      </c>
      <c r="D115" s="13">
        <v>20</v>
      </c>
      <c r="E115" s="13" t="s">
        <v>488</v>
      </c>
      <c r="F115" s="13" t="s">
        <v>239</v>
      </c>
      <c r="G115" s="13">
        <v>3</v>
      </c>
      <c r="H115" s="13">
        <f>jugadores[[#This Row],[id_jugador]]</f>
        <v>114</v>
      </c>
      <c r="I115" s="15">
        <v>500000</v>
      </c>
      <c r="J115" s="17" t="s">
        <v>1577</v>
      </c>
      <c r="K115" s="13" t="str">
        <f>CONCATENATE("UPDATE jugadores set foto = ","'",J115,"'"," WHERE id_jugador=",jugadores[[#This Row],[id_jugador]])</f>
        <v>UPDATE jugadores set foto = 'https://img.a.transfermarkt.technology/portrait/header/429563-1615902330.jpg?lm=1' WHERE id_jugador=114</v>
      </c>
    </row>
    <row r="116" spans="1:11" ht="15.75" thickBot="1" x14ac:dyDescent="0.3">
      <c r="A116" s="13">
        <v>115</v>
      </c>
      <c r="B116" s="13" t="s">
        <v>489</v>
      </c>
      <c r="C116" s="13" t="s">
        <v>490</v>
      </c>
      <c r="D116" s="13">
        <v>19</v>
      </c>
      <c r="E116" s="13" t="s">
        <v>231</v>
      </c>
      <c r="F116" s="13" t="s">
        <v>245</v>
      </c>
      <c r="G116" s="13">
        <v>3</v>
      </c>
      <c r="H116" s="13">
        <f>jugadores[[#This Row],[id_jugador]]</f>
        <v>115</v>
      </c>
      <c r="I116" s="15">
        <v>100000</v>
      </c>
      <c r="J116" s="17" t="s">
        <v>1503</v>
      </c>
      <c r="K116" s="13" t="str">
        <f>CONCATENATE("UPDATE jugadores set foto = ","'",J116,"'"," WHERE id_jugador=",jugadores[[#This Row],[id_jugador]])</f>
        <v>UPDATE jugadores set foto = 'https://img.a.transfermarkt.technology/portrait/header/default.jpg?lm=1' WHERE id_jugador=115</v>
      </c>
    </row>
    <row r="117" spans="1:11" ht="15.75" thickBot="1" x14ac:dyDescent="0.3">
      <c r="A117" s="13">
        <v>116</v>
      </c>
      <c r="B117" s="13" t="s">
        <v>491</v>
      </c>
      <c r="C117" s="13" t="s">
        <v>492</v>
      </c>
      <c r="D117" s="13">
        <v>29</v>
      </c>
      <c r="E117" s="13" t="s">
        <v>493</v>
      </c>
      <c r="F117" s="13" t="s">
        <v>236</v>
      </c>
      <c r="G117" s="13">
        <v>3</v>
      </c>
      <c r="H117" s="13">
        <f>jugadores[[#This Row],[id_jugador]]</f>
        <v>116</v>
      </c>
      <c r="I117" s="15">
        <v>900000</v>
      </c>
      <c r="J117" s="17" t="s">
        <v>1578</v>
      </c>
      <c r="K117" s="13" t="str">
        <f>CONCATENATE("UPDATE jugadores set foto = ","'",J117,"'"," WHERE id_jugador=",jugadores[[#This Row],[id_jugador]])</f>
        <v>UPDATE jugadores set foto = 'https://img.a.transfermarkt.technology/portrait/header/134277-1538465909.jpg?lm=1' WHERE id_jugador=116</v>
      </c>
    </row>
    <row r="118" spans="1:11" ht="15.75" thickBot="1" x14ac:dyDescent="0.3">
      <c r="A118" s="13">
        <v>117</v>
      </c>
      <c r="B118" s="13" t="s">
        <v>494</v>
      </c>
      <c r="C118" s="13" t="s">
        <v>495</v>
      </c>
      <c r="D118" s="13">
        <v>20</v>
      </c>
      <c r="E118" s="13" t="s">
        <v>231</v>
      </c>
      <c r="F118" s="13" t="s">
        <v>245</v>
      </c>
      <c r="G118" s="13">
        <v>3</v>
      </c>
      <c r="H118" s="13">
        <f>jugadores[[#This Row],[id_jugador]]</f>
        <v>117</v>
      </c>
      <c r="I118" s="15">
        <v>200000</v>
      </c>
      <c r="J118" s="17" t="s">
        <v>1579</v>
      </c>
      <c r="K118" s="13" t="str">
        <f>CONCATENATE("UPDATE jugadores set foto = ","'",J118,"'"," WHERE id_jugador=",jugadores[[#This Row],[id_jugador]])</f>
        <v>UPDATE jugadores set foto = 'https://img.a.transfermarkt.technology/portrait/header/470596-1548064000.jpg?lm=1' WHERE id_jugador=117</v>
      </c>
    </row>
    <row r="119" spans="1:11" ht="15.75" thickBot="1" x14ac:dyDescent="0.3">
      <c r="A119" s="13">
        <v>118</v>
      </c>
      <c r="B119" s="13" t="s">
        <v>496</v>
      </c>
      <c r="C119" s="13" t="s">
        <v>497</v>
      </c>
      <c r="D119" s="13">
        <v>18</v>
      </c>
      <c r="E119" s="13" t="s">
        <v>231</v>
      </c>
      <c r="F119" s="13" t="s">
        <v>245</v>
      </c>
      <c r="G119" s="13">
        <v>3</v>
      </c>
      <c r="H119" s="13">
        <f>jugadores[[#This Row],[id_jugador]]</f>
        <v>118</v>
      </c>
      <c r="I119" s="15">
        <v>1000000</v>
      </c>
      <c r="J119" s="17" t="s">
        <v>1503</v>
      </c>
      <c r="K119" s="13" t="str">
        <f>CONCATENATE("UPDATE jugadores set foto = ","'",J119,"'"," WHERE id_jugador=",jugadores[[#This Row],[id_jugador]])</f>
        <v>UPDATE jugadores set foto = 'https://img.a.transfermarkt.technology/portrait/header/default.jpg?lm=1' WHERE id_jugador=118</v>
      </c>
    </row>
    <row r="120" spans="1:11" ht="15.75" thickBot="1" x14ac:dyDescent="0.3">
      <c r="A120" s="13">
        <v>119</v>
      </c>
      <c r="B120" s="13" t="s">
        <v>498</v>
      </c>
      <c r="C120" s="13" t="s">
        <v>499</v>
      </c>
      <c r="D120" s="13">
        <v>23</v>
      </c>
      <c r="E120" s="13" t="s">
        <v>295</v>
      </c>
      <c r="F120" s="13" t="s">
        <v>239</v>
      </c>
      <c r="G120" s="13">
        <v>4</v>
      </c>
      <c r="H120" s="13">
        <f>jugadores[[#This Row],[id_jugador]]</f>
        <v>119</v>
      </c>
      <c r="I120" s="15">
        <v>16000000</v>
      </c>
      <c r="J120" s="17" t="s">
        <v>1580</v>
      </c>
      <c r="K120" s="13" t="str">
        <f>CONCATENATE("UPDATE jugadores set foto = ","'",J120,"'"," WHERE id_jugador=",jugadores[[#This Row],[id_jugador]])</f>
        <v>UPDATE jugadores set foto = 'https://img.a.transfermarkt.technology/portrait/header/403151-1610701693.jpg?lm=1' WHERE id_jugador=119</v>
      </c>
    </row>
    <row r="121" spans="1:11" ht="15.75" thickBot="1" x14ac:dyDescent="0.3">
      <c r="A121" s="13">
        <v>120</v>
      </c>
      <c r="B121" s="13" t="s">
        <v>500</v>
      </c>
      <c r="C121" s="13" t="s">
        <v>501</v>
      </c>
      <c r="D121" s="13">
        <v>23</v>
      </c>
      <c r="E121" s="13" t="s">
        <v>295</v>
      </c>
      <c r="F121" s="13" t="s">
        <v>236</v>
      </c>
      <c r="G121" s="13">
        <v>4</v>
      </c>
      <c r="H121" s="13">
        <f>jugadores[[#This Row],[id_jugador]]</f>
        <v>120</v>
      </c>
      <c r="I121" s="15">
        <v>28000000</v>
      </c>
      <c r="J121" s="17" t="s">
        <v>1581</v>
      </c>
      <c r="K121" s="13" t="str">
        <f>CONCATENATE("UPDATE jugadores set foto = ","'",J121,"'"," WHERE id_jugador=",jugadores[[#This Row],[id_jugador]])</f>
        <v>UPDATE jugadores set foto = 'https://img.a.transfermarkt.technology/portrait/header/284857-1659559729.jpg?lm=1' WHERE id_jugador=120</v>
      </c>
    </row>
    <row r="122" spans="1:11" ht="15.75" thickBot="1" x14ac:dyDescent="0.3">
      <c r="A122" s="13">
        <v>121</v>
      </c>
      <c r="B122" s="13" t="s">
        <v>502</v>
      </c>
      <c r="C122" s="13" t="s">
        <v>503</v>
      </c>
      <c r="D122" s="13">
        <v>29</v>
      </c>
      <c r="E122" s="13" t="s">
        <v>334</v>
      </c>
      <c r="F122" s="13" t="s">
        <v>236</v>
      </c>
      <c r="G122" s="13">
        <v>4</v>
      </c>
      <c r="H122" s="13">
        <f>jugadores[[#This Row],[id_jugador]]</f>
        <v>121</v>
      </c>
      <c r="I122" s="15">
        <v>10000000</v>
      </c>
      <c r="J122" s="17" t="s">
        <v>1582</v>
      </c>
      <c r="K122" s="13" t="str">
        <f>CONCATENATE("UPDATE jugadores set foto = ","'",J122,"'"," WHERE id_jugador=",jugadores[[#This Row],[id_jugador]])</f>
        <v>UPDATE jugadores set foto = 'https://img.a.transfermarkt.technology/portrait/header/111195-1524562477.jpg?lm=1' WHERE id_jugador=121</v>
      </c>
    </row>
    <row r="123" spans="1:11" ht="15.75" thickBot="1" x14ac:dyDescent="0.3">
      <c r="A123" s="13">
        <v>122</v>
      </c>
      <c r="B123" s="13" t="s">
        <v>504</v>
      </c>
      <c r="C123" s="13" t="s">
        <v>505</v>
      </c>
      <c r="D123" s="13">
        <v>26</v>
      </c>
      <c r="E123" s="13" t="s">
        <v>273</v>
      </c>
      <c r="F123" s="13" t="s">
        <v>232</v>
      </c>
      <c r="G123" s="13">
        <v>4</v>
      </c>
      <c r="H123" s="13">
        <f>jugadores[[#This Row],[id_jugador]]</f>
        <v>122</v>
      </c>
      <c r="I123" s="15">
        <v>20000000</v>
      </c>
      <c r="J123" s="17" t="s">
        <v>1583</v>
      </c>
      <c r="K123" s="13" t="str">
        <f>CONCATENATE("UPDATE jugadores set foto = ","'",J123,"'"," WHERE id_jugador=",jugadores[[#This Row],[id_jugador]])</f>
        <v>UPDATE jugadores set foto = 'https://img.a.transfermarkt.technology/portrait/header/144028-1527519816.jpg?lm=1' WHERE id_jugador=122</v>
      </c>
    </row>
    <row r="124" spans="1:11" ht="15.75" thickBot="1" x14ac:dyDescent="0.3">
      <c r="A124" s="13">
        <v>123</v>
      </c>
      <c r="B124" s="13" t="s">
        <v>506</v>
      </c>
      <c r="C124" s="13" t="s">
        <v>507</v>
      </c>
      <c r="D124" s="13">
        <v>29</v>
      </c>
      <c r="E124" s="13" t="s">
        <v>231</v>
      </c>
      <c r="F124" s="13" t="s">
        <v>236</v>
      </c>
      <c r="G124" s="13">
        <v>4</v>
      </c>
      <c r="H124" s="13">
        <f>jugadores[[#This Row],[id_jugador]]</f>
        <v>123</v>
      </c>
      <c r="I124" s="15">
        <v>20000000</v>
      </c>
      <c r="J124" s="17" t="s">
        <v>1584</v>
      </c>
      <c r="K124" s="13" t="str">
        <f>CONCATENATE("UPDATE jugadores set foto = ","'",J124,"'"," WHERE id_jugador=",jugadores[[#This Row],[id_jugador]])</f>
        <v>UPDATE jugadores set foto = 'https://img.a.transfermarkt.technology/portrait/header/148153-1461139711.jpg?lm=1' WHERE id_jugador=123</v>
      </c>
    </row>
    <row r="125" spans="1:11" ht="15.75" thickBot="1" x14ac:dyDescent="0.3">
      <c r="A125" s="13">
        <v>124</v>
      </c>
      <c r="B125" s="13" t="s">
        <v>508</v>
      </c>
      <c r="C125" s="13" t="s">
        <v>509</v>
      </c>
      <c r="D125" s="13">
        <v>24</v>
      </c>
      <c r="E125" s="13" t="s">
        <v>262</v>
      </c>
      <c r="F125" s="13" t="s">
        <v>277</v>
      </c>
      <c r="G125" s="13">
        <v>4</v>
      </c>
      <c r="H125" s="13">
        <f>jugadores[[#This Row],[id_jugador]]</f>
        <v>124</v>
      </c>
      <c r="I125" s="15">
        <v>18000000</v>
      </c>
      <c r="J125" s="17" t="s">
        <v>1585</v>
      </c>
      <c r="K125" s="13" t="str">
        <f>CONCATENATE("UPDATE jugadores set foto = ","'",J125,"'"," WHERE id_jugador=",jugadores[[#This Row],[id_jugador]])</f>
        <v>UPDATE jugadores set foto = 'https://img.a.transfermarkt.technology/portrait/header/217115-1538466336.jpg?lm=1' WHERE id_jugador=124</v>
      </c>
    </row>
    <row r="126" spans="1:11" ht="15.75" thickBot="1" x14ac:dyDescent="0.3">
      <c r="A126" s="13">
        <v>125</v>
      </c>
      <c r="B126" s="13" t="s">
        <v>510</v>
      </c>
      <c r="C126" s="13" t="s">
        <v>511</v>
      </c>
      <c r="D126" s="13">
        <v>24</v>
      </c>
      <c r="E126" s="13" t="s">
        <v>512</v>
      </c>
      <c r="F126" s="13" t="s">
        <v>245</v>
      </c>
      <c r="G126" s="13">
        <v>4</v>
      </c>
      <c r="H126" s="13">
        <f>jugadores[[#This Row],[id_jugador]]</f>
        <v>125</v>
      </c>
      <c r="I126" s="15">
        <v>35000000</v>
      </c>
      <c r="J126" s="17" t="s">
        <v>1586</v>
      </c>
      <c r="K126" s="13" t="str">
        <f>CONCATENATE("UPDATE jugadores set foto = ","'",J126,"'"," WHERE id_jugador=",jugadores[[#This Row],[id_jugador]])</f>
        <v>UPDATE jugadores set foto = 'https://img.a.transfermarkt.technology/portrait/header/410425-1506674936.jpg?lm=1' WHERE id_jugador=125</v>
      </c>
    </row>
    <row r="127" spans="1:11" ht="15.75" thickBot="1" x14ac:dyDescent="0.3">
      <c r="A127" s="13">
        <v>126</v>
      </c>
      <c r="B127" s="13" t="s">
        <v>513</v>
      </c>
      <c r="C127" s="13" t="s">
        <v>514</v>
      </c>
      <c r="D127" s="13">
        <v>30</v>
      </c>
      <c r="E127" s="13" t="s">
        <v>290</v>
      </c>
      <c r="F127" s="13" t="s">
        <v>249</v>
      </c>
      <c r="G127" s="13">
        <v>4</v>
      </c>
      <c r="H127" s="13">
        <f>jugadores[[#This Row],[id_jugador]]</f>
        <v>126</v>
      </c>
      <c r="I127" s="15">
        <v>6000000</v>
      </c>
      <c r="J127" s="17" t="s">
        <v>1587</v>
      </c>
      <c r="K127" s="13" t="str">
        <f>CONCATENATE("UPDATE jugadores set foto = ","'",J127,"'"," WHERE id_jugador=",jugadores[[#This Row],[id_jugador]])</f>
        <v>UPDATE jugadores set foto = 'https://img.a.transfermarkt.technology/portrait/header/82873-1642712076.jpg?lm=1' WHERE id_jugador=126</v>
      </c>
    </row>
    <row r="128" spans="1:11" ht="15.75" thickBot="1" x14ac:dyDescent="0.3">
      <c r="A128" s="13">
        <v>127</v>
      </c>
      <c r="B128" s="13" t="s">
        <v>515</v>
      </c>
      <c r="C128" s="13" t="s">
        <v>516</v>
      </c>
      <c r="D128" s="13">
        <v>22</v>
      </c>
      <c r="E128" s="13" t="s">
        <v>344</v>
      </c>
      <c r="F128" s="13" t="s">
        <v>258</v>
      </c>
      <c r="G128" s="13">
        <v>4</v>
      </c>
      <c r="H128" s="13">
        <f>jugadores[[#This Row],[id_jugador]]</f>
        <v>127</v>
      </c>
      <c r="I128" s="15">
        <v>16000000</v>
      </c>
      <c r="J128" s="17" t="s">
        <v>1588</v>
      </c>
      <c r="K128" s="13" t="str">
        <f>CONCATENATE("UPDATE jugadores set foto = ","'",J128,"'"," WHERE id_jugador=",jugadores[[#This Row],[id_jugador]])</f>
        <v>UPDATE jugadores set foto = 'https://img.a.transfermarkt.technology/portrait/header/534033-1627894042.jpg?lm=1' WHERE id_jugador=127</v>
      </c>
    </row>
    <row r="129" spans="1:11" ht="15.75" thickBot="1" x14ac:dyDescent="0.3">
      <c r="A129" s="13">
        <v>128</v>
      </c>
      <c r="B129" s="13" t="s">
        <v>517</v>
      </c>
      <c r="C129" s="13" t="s">
        <v>518</v>
      </c>
      <c r="D129" s="13">
        <v>22</v>
      </c>
      <c r="E129" s="13" t="s">
        <v>341</v>
      </c>
      <c r="F129" s="13" t="s">
        <v>258</v>
      </c>
      <c r="G129" s="13">
        <v>4</v>
      </c>
      <c r="H129" s="13">
        <f>jugadores[[#This Row],[id_jugador]]</f>
        <v>128</v>
      </c>
      <c r="I129" s="15">
        <v>12000000</v>
      </c>
      <c r="J129" s="17" t="s">
        <v>1589</v>
      </c>
      <c r="K129" s="13" t="str">
        <f>CONCATENATE("UPDATE jugadores set foto = ","'",J129,"'"," WHERE id_jugador=",jugadores[[#This Row],[id_jugador]])</f>
        <v>UPDATE jugadores set foto = 'https://img.a.transfermarkt.technology/portrait/header/384461-1602855219.png?lm=1' WHERE id_jugador=128</v>
      </c>
    </row>
    <row r="130" spans="1:11" ht="15.75" thickBot="1" x14ac:dyDescent="0.3">
      <c r="A130" s="13">
        <v>129</v>
      </c>
      <c r="B130" s="13" t="s">
        <v>519</v>
      </c>
      <c r="C130" s="13" t="s">
        <v>520</v>
      </c>
      <c r="D130" s="13">
        <v>33</v>
      </c>
      <c r="E130" s="13" t="s">
        <v>231</v>
      </c>
      <c r="F130" s="13" t="s">
        <v>245</v>
      </c>
      <c r="G130" s="13">
        <v>4</v>
      </c>
      <c r="H130" s="13">
        <f>jugadores[[#This Row],[id_jugador]]</f>
        <v>129</v>
      </c>
      <c r="I130" s="15">
        <v>2000000</v>
      </c>
      <c r="J130" s="17" t="s">
        <v>1590</v>
      </c>
      <c r="K130" s="13" t="str">
        <f>CONCATENATE("UPDATE jugadores set foto = ","'",J130,"'"," WHERE id_jugador=",jugadores[[#This Row],[id_jugador]])</f>
        <v>UPDATE jugadores set foto = 'https://img.a.transfermarkt.technology/portrait/header/43530-1464867934.jpg?lm=1' WHERE id_jugador=129</v>
      </c>
    </row>
    <row r="131" spans="1:11" ht="15.75" thickBot="1" x14ac:dyDescent="0.3">
      <c r="A131" s="13">
        <v>130</v>
      </c>
      <c r="B131" s="13" t="s">
        <v>521</v>
      </c>
      <c r="C131" s="13" t="s">
        <v>522</v>
      </c>
      <c r="D131" s="13">
        <v>27</v>
      </c>
      <c r="E131" s="13" t="s">
        <v>231</v>
      </c>
      <c r="F131" s="13" t="s">
        <v>369</v>
      </c>
      <c r="G131" s="13">
        <v>4</v>
      </c>
      <c r="H131" s="13">
        <f>jugadores[[#This Row],[id_jugador]]</f>
        <v>130</v>
      </c>
      <c r="I131" s="15">
        <v>9000000</v>
      </c>
      <c r="J131" s="17" t="s">
        <v>1591</v>
      </c>
      <c r="K131" s="13" t="str">
        <f>CONCATENATE("UPDATE jugadores set foto = ","'",J131,"'"," WHERE id_jugador=",jugadores[[#This Row],[id_jugador]])</f>
        <v>UPDATE jugadores set foto = 'https://img.a.transfermarkt.technology/portrait/header/209212-1490364374.jpg?lm=1' WHERE id_jugador=130</v>
      </c>
    </row>
    <row r="132" spans="1:11" ht="15.75" thickBot="1" x14ac:dyDescent="0.3">
      <c r="A132" s="13">
        <v>131</v>
      </c>
      <c r="B132" s="13" t="s">
        <v>523</v>
      </c>
      <c r="C132" s="13" t="s">
        <v>524</v>
      </c>
      <c r="D132" s="13">
        <v>20</v>
      </c>
      <c r="E132" s="13" t="s">
        <v>231</v>
      </c>
      <c r="F132" s="13" t="s">
        <v>369</v>
      </c>
      <c r="G132" s="13">
        <v>4</v>
      </c>
      <c r="H132" s="13">
        <f>jugadores[[#This Row],[id_jugador]]</f>
        <v>131</v>
      </c>
      <c r="I132" s="15">
        <v>18000000</v>
      </c>
      <c r="J132" s="17" t="s">
        <v>1592</v>
      </c>
      <c r="K132" s="13" t="str">
        <f>CONCATENATE("UPDATE jugadores set foto = ","'",J132,"'"," WHERE id_jugador=",jugadores[[#This Row],[id_jugador]])</f>
        <v>UPDATE jugadores set foto = 'https://img.a.transfermarkt.technology/portrait/header/504148-1574325676.jpg?lm=1' WHERE id_jugador=131</v>
      </c>
    </row>
    <row r="133" spans="1:11" ht="15.75" thickBot="1" x14ac:dyDescent="0.3">
      <c r="A133" s="13">
        <v>132</v>
      </c>
      <c r="B133" s="13" t="s">
        <v>519</v>
      </c>
      <c r="C133" s="13" t="s">
        <v>525</v>
      </c>
      <c r="D133" s="13">
        <v>26</v>
      </c>
      <c r="E133" s="13" t="s">
        <v>231</v>
      </c>
      <c r="F133" s="13" t="s">
        <v>236</v>
      </c>
      <c r="G133" s="13">
        <v>4</v>
      </c>
      <c r="H133" s="13">
        <f>jugadores[[#This Row],[id_jugador]]</f>
        <v>132</v>
      </c>
      <c r="I133" s="15">
        <v>17000000</v>
      </c>
      <c r="J133" s="17" t="s">
        <v>1593</v>
      </c>
      <c r="K133" s="13" t="str">
        <f>CONCATENATE("UPDATE jugadores set foto = ","'",J133,"'"," WHERE id_jugador=",jugadores[[#This Row],[id_jugador]])</f>
        <v>UPDATE jugadores set foto = 'https://img.a.transfermarkt.technology/portrait/header/212847-1547130056.jpg?lm=1' WHERE id_jugador=132</v>
      </c>
    </row>
    <row r="134" spans="1:11" ht="15.75" thickBot="1" x14ac:dyDescent="0.3">
      <c r="A134" s="13">
        <v>133</v>
      </c>
      <c r="B134" s="13" t="s">
        <v>359</v>
      </c>
      <c r="C134" s="13" t="s">
        <v>526</v>
      </c>
      <c r="D134" s="13">
        <v>30</v>
      </c>
      <c r="E134" s="13" t="s">
        <v>231</v>
      </c>
      <c r="F134" s="13" t="s">
        <v>277</v>
      </c>
      <c r="G134" s="13">
        <v>4</v>
      </c>
      <c r="H134" s="13">
        <f>jugadores[[#This Row],[id_jugador]]</f>
        <v>133</v>
      </c>
      <c r="I134" s="15">
        <v>4000000</v>
      </c>
      <c r="J134" s="17" t="s">
        <v>1594</v>
      </c>
      <c r="K134" s="13" t="str">
        <f>CONCATENATE("UPDATE jugadores set foto = ","'",J134,"'"," WHERE id_jugador=",jugadores[[#This Row],[id_jugador]])</f>
        <v>UPDATE jugadores set foto = 'https://img.a.transfermarkt.technology/portrait/header/67063-1528450601.jpg?lm=1' WHERE id_jugador=133</v>
      </c>
    </row>
    <row r="135" spans="1:11" ht="15.75" thickBot="1" x14ac:dyDescent="0.3">
      <c r="A135" s="13">
        <v>134</v>
      </c>
      <c r="B135" s="13" t="s">
        <v>527</v>
      </c>
      <c r="C135" s="13" t="s">
        <v>528</v>
      </c>
      <c r="D135" s="13">
        <v>29</v>
      </c>
      <c r="E135" s="13" t="s">
        <v>329</v>
      </c>
      <c r="F135" s="13" t="s">
        <v>236</v>
      </c>
      <c r="G135" s="13">
        <v>4</v>
      </c>
      <c r="H135" s="13">
        <f>jugadores[[#This Row],[id_jugador]]</f>
        <v>134</v>
      </c>
      <c r="I135" s="15">
        <v>5000000</v>
      </c>
      <c r="J135" s="17" t="s">
        <v>1595</v>
      </c>
      <c r="K135" s="13" t="str">
        <f>CONCATENATE("UPDATE jugadores set foto = ","'",J135,"'"," WHERE id_jugador=",jugadores[[#This Row],[id_jugador]])</f>
        <v>UPDATE jugadores set foto = 'https://img.a.transfermarkt.technology/portrait/header/119269-1660565353.jpg?lm=1' WHERE id_jugador=134</v>
      </c>
    </row>
    <row r="136" spans="1:11" ht="15.75" thickBot="1" x14ac:dyDescent="0.3">
      <c r="A136" s="13">
        <v>135</v>
      </c>
      <c r="B136" s="13" t="s">
        <v>529</v>
      </c>
      <c r="C136" s="13" t="s">
        <v>530</v>
      </c>
      <c r="D136" s="13">
        <v>29</v>
      </c>
      <c r="E136" s="13" t="s">
        <v>231</v>
      </c>
      <c r="F136" s="13" t="s">
        <v>236</v>
      </c>
      <c r="G136" s="13">
        <v>4</v>
      </c>
      <c r="H136" s="13">
        <f>jugadores[[#This Row],[id_jugador]]</f>
        <v>135</v>
      </c>
      <c r="I136" s="15">
        <v>12000000</v>
      </c>
      <c r="J136" s="17" t="s">
        <v>1596</v>
      </c>
      <c r="K136" s="13" t="str">
        <f>CONCATENATE("UPDATE jugadores set foto = ","'",J136,"'"," WHERE id_jugador=",jugadores[[#This Row],[id_jugador]])</f>
        <v>UPDATE jugadores set foto = 'https://img.a.transfermarkt.technology/portrait/header/134270-1583252763.jpg?lm=1' WHERE id_jugador=135</v>
      </c>
    </row>
    <row r="137" spans="1:11" ht="15.75" thickBot="1" x14ac:dyDescent="0.3">
      <c r="A137" s="13">
        <v>136</v>
      </c>
      <c r="B137" s="13" t="s">
        <v>531</v>
      </c>
      <c r="C137" s="13" t="s">
        <v>532</v>
      </c>
      <c r="D137" s="13">
        <v>23</v>
      </c>
      <c r="E137" s="13" t="s">
        <v>533</v>
      </c>
      <c r="F137" s="13" t="s">
        <v>258</v>
      </c>
      <c r="G137" s="13">
        <v>4</v>
      </c>
      <c r="H137" s="13">
        <f>jugadores[[#This Row],[id_jugador]]</f>
        <v>136</v>
      </c>
      <c r="I137" s="15">
        <v>18000000</v>
      </c>
      <c r="J137" s="17" t="s">
        <v>1597</v>
      </c>
      <c r="K137" s="13" t="str">
        <f>CONCATENATE("UPDATE jugadores set foto = ","'",J137,"'"," WHERE id_jugador=",jugadores[[#This Row],[id_jugador]])</f>
        <v>UPDATE jugadores set foto = 'https://img.a.transfermarkt.technology/portrait/header/490307-1601103558.png?lm=1' WHERE id_jugador=136</v>
      </c>
    </row>
    <row r="138" spans="1:11" ht="15.75" thickBot="1" x14ac:dyDescent="0.3">
      <c r="A138" s="13">
        <v>137</v>
      </c>
      <c r="B138" s="13" t="s">
        <v>534</v>
      </c>
      <c r="C138" s="13" t="s">
        <v>535</v>
      </c>
      <c r="D138" s="13">
        <v>19</v>
      </c>
      <c r="E138" s="13" t="s">
        <v>536</v>
      </c>
      <c r="F138" s="13" t="s">
        <v>245</v>
      </c>
      <c r="G138" s="13">
        <v>4</v>
      </c>
      <c r="H138" s="13">
        <f>jugadores[[#This Row],[id_jugador]]</f>
        <v>137</v>
      </c>
      <c r="I138" s="15">
        <v>6000000</v>
      </c>
      <c r="J138" s="17" t="s">
        <v>1598</v>
      </c>
      <c r="K138" s="13" t="str">
        <f>CONCATENATE("UPDATE jugadores set foto = ","'",J138,"'"," WHERE id_jugador=",jugadores[[#This Row],[id_jugador]])</f>
        <v>UPDATE jugadores set foto = 'https://img.a.transfermarkt.technology/portrait/header/687626-1660729724.jpg?lm=1' WHERE id_jugador=137</v>
      </c>
    </row>
    <row r="139" spans="1:11" ht="15.75" thickBot="1" x14ac:dyDescent="0.3">
      <c r="A139" s="13">
        <v>138</v>
      </c>
      <c r="B139" s="13" t="s">
        <v>537</v>
      </c>
      <c r="C139" s="13" t="s">
        <v>538</v>
      </c>
      <c r="D139" s="13">
        <v>22</v>
      </c>
      <c r="E139" s="13" t="s">
        <v>539</v>
      </c>
      <c r="F139" s="13" t="s">
        <v>245</v>
      </c>
      <c r="G139" s="13">
        <v>4</v>
      </c>
      <c r="H139" s="13">
        <f>jugadores[[#This Row],[id_jugador]]</f>
        <v>138</v>
      </c>
      <c r="I139" s="15">
        <v>5000000</v>
      </c>
      <c r="J139" s="17" t="s">
        <v>1599</v>
      </c>
      <c r="K139" s="13" t="str">
        <f>CONCATENATE("UPDATE jugadores set foto = ","'",J139,"'"," WHERE id_jugador=",jugadores[[#This Row],[id_jugador]])</f>
        <v>UPDATE jugadores set foto = 'https://img.a.transfermarkt.technology/portrait/header/476237-1603788743.jpeg?lm=1' WHERE id_jugador=138</v>
      </c>
    </row>
    <row r="140" spans="1:11" ht="15.75" thickBot="1" x14ac:dyDescent="0.3">
      <c r="A140" s="13">
        <v>139</v>
      </c>
      <c r="B140" s="13" t="s">
        <v>237</v>
      </c>
      <c r="C140" s="13" t="s">
        <v>540</v>
      </c>
      <c r="D140" s="13">
        <v>21</v>
      </c>
      <c r="E140" s="13" t="s">
        <v>329</v>
      </c>
      <c r="F140" s="13" t="s">
        <v>277</v>
      </c>
      <c r="G140" s="13">
        <v>4</v>
      </c>
      <c r="H140" s="13">
        <f>jugadores[[#This Row],[id_jugador]]</f>
        <v>139</v>
      </c>
      <c r="I140" s="15">
        <v>6000000</v>
      </c>
      <c r="J140" s="17" t="s">
        <v>1600</v>
      </c>
      <c r="K140" s="13" t="str">
        <f>CONCATENATE("UPDATE jugadores set foto = ","'",J140,"'"," WHERE id_jugador=",jugadores[[#This Row],[id_jugador]])</f>
        <v>UPDATE jugadores set foto = 'https://img.a.transfermarkt.technology/portrait/header/434207-1614851750.jpg?lm=1' WHERE id_jugador=139</v>
      </c>
    </row>
    <row r="141" spans="1:11" ht="15.75" thickBot="1" x14ac:dyDescent="0.3">
      <c r="A141" s="13">
        <v>140</v>
      </c>
      <c r="B141" s="13" t="s">
        <v>541</v>
      </c>
      <c r="C141" s="13" t="s">
        <v>542</v>
      </c>
      <c r="D141" s="13">
        <v>30</v>
      </c>
      <c r="E141" s="13" t="s">
        <v>231</v>
      </c>
      <c r="F141" s="13" t="s">
        <v>239</v>
      </c>
      <c r="G141" s="13">
        <v>4</v>
      </c>
      <c r="H141" s="13">
        <f>jugadores[[#This Row],[id_jugador]]</f>
        <v>140</v>
      </c>
      <c r="I141" s="15">
        <v>600000</v>
      </c>
      <c r="J141" s="17" t="s">
        <v>1601</v>
      </c>
      <c r="K141" s="13" t="str">
        <f>CONCATENATE("UPDATE jugadores set foto = ","'",J141,"'"," WHERE id_jugador=",jugadores[[#This Row],[id_jugador]])</f>
        <v>UPDATE jugadores set foto = 'https://img.a.transfermarkt.technology/portrait/header/73564-1547737773.jpg?lm=1' WHERE id_jugador=140</v>
      </c>
    </row>
    <row r="142" spans="1:11" ht="15.75" thickBot="1" x14ac:dyDescent="0.3">
      <c r="A142" s="13">
        <v>141</v>
      </c>
      <c r="B142" s="13" t="s">
        <v>543</v>
      </c>
      <c r="C142" s="13" t="s">
        <v>544</v>
      </c>
      <c r="D142" s="13">
        <v>19</v>
      </c>
      <c r="E142" s="13" t="s">
        <v>536</v>
      </c>
      <c r="F142" s="13" t="s">
        <v>232</v>
      </c>
      <c r="G142" s="13">
        <v>4</v>
      </c>
      <c r="H142" s="13">
        <f>jugadores[[#This Row],[id_jugador]]</f>
        <v>141</v>
      </c>
      <c r="I142" s="15">
        <v>3000000</v>
      </c>
      <c r="J142" s="17" t="s">
        <v>1602</v>
      </c>
      <c r="K142" s="13" t="str">
        <f>CONCATENATE("UPDATE jugadores set foto = ","'",J142,"'"," WHERE id_jugador=",jugadores[[#This Row],[id_jugador]])</f>
        <v>UPDATE jugadores set foto = 'https://img.a.transfermarkt.technology/portrait/header/568005-1638484043.jpg?lm=1' WHERE id_jugador=141</v>
      </c>
    </row>
    <row r="143" spans="1:11" ht="15.75" thickBot="1" x14ac:dyDescent="0.3">
      <c r="A143" s="13">
        <v>142</v>
      </c>
      <c r="B143" s="13" t="s">
        <v>545</v>
      </c>
      <c r="C143" s="13" t="s">
        <v>546</v>
      </c>
      <c r="D143" s="13">
        <v>20</v>
      </c>
      <c r="E143" s="13" t="s">
        <v>231</v>
      </c>
      <c r="F143" s="13" t="s">
        <v>258</v>
      </c>
      <c r="G143" s="13">
        <v>4</v>
      </c>
      <c r="H143" s="13">
        <f>jugadores[[#This Row],[id_jugador]]</f>
        <v>142</v>
      </c>
      <c r="I143" s="15">
        <v>400000</v>
      </c>
      <c r="J143" s="17" t="s">
        <v>1603</v>
      </c>
      <c r="K143" s="13" t="str">
        <f>CONCATENATE("UPDATE jugadores set foto = ","'",J143,"'"," WHERE id_jugador=",jugadores[[#This Row],[id_jugador]])</f>
        <v>UPDATE jugadores set foto = 'https://img.a.transfermarkt.technology/portrait/header/484551-1659355310.jpg?lm=1' WHERE id_jugador=142</v>
      </c>
    </row>
    <row r="144" spans="1:11" ht="15.75" thickBot="1" x14ac:dyDescent="0.3">
      <c r="A144" s="13">
        <v>143</v>
      </c>
      <c r="B144" s="13" t="s">
        <v>547</v>
      </c>
      <c r="C144" s="13" t="s">
        <v>548</v>
      </c>
      <c r="D144" s="13">
        <v>16</v>
      </c>
      <c r="E144" s="13" t="s">
        <v>329</v>
      </c>
      <c r="F144" s="13" t="s">
        <v>245</v>
      </c>
      <c r="G144" s="13">
        <v>4</v>
      </c>
      <c r="H144" s="13">
        <f>jugadores[[#This Row],[id_jugador]]</f>
        <v>143</v>
      </c>
      <c r="I144" s="15">
        <v>600000</v>
      </c>
      <c r="J144" s="17" t="s">
        <v>1503</v>
      </c>
      <c r="K144" s="13" t="str">
        <f>CONCATENATE("UPDATE jugadores set foto = ","'",J144,"'"," WHERE id_jugador=",jugadores[[#This Row],[id_jugador]])</f>
        <v>UPDATE jugadores set foto = 'https://img.a.transfermarkt.technology/portrait/header/default.jpg?lm=1' WHERE id_jugador=143</v>
      </c>
    </row>
    <row r="145" spans="1:11" ht="15.75" thickBot="1" x14ac:dyDescent="0.3">
      <c r="A145" s="13">
        <v>144</v>
      </c>
      <c r="B145" s="13" t="s">
        <v>549</v>
      </c>
      <c r="C145" s="13" t="s">
        <v>550</v>
      </c>
      <c r="D145" s="13">
        <v>27</v>
      </c>
      <c r="E145" s="13" t="s">
        <v>334</v>
      </c>
      <c r="F145" s="13" t="s">
        <v>277</v>
      </c>
      <c r="G145" s="13">
        <v>4</v>
      </c>
      <c r="H145" s="13">
        <f>jugadores[[#This Row],[id_jugador]]</f>
        <v>144</v>
      </c>
      <c r="I145" s="15">
        <v>2000000</v>
      </c>
      <c r="J145" s="17" t="s">
        <v>1604</v>
      </c>
      <c r="K145" s="13" t="str">
        <f>CONCATENATE("UPDATE jugadores set foto = ","'",J145,"'"," WHERE id_jugador=",jugadores[[#This Row],[id_jugador]])</f>
        <v>UPDATE jugadores set foto = 'https://img.a.transfermarkt.technology/portrait/header/166240-1618656133.jpg?lm=1' WHERE id_jugador=144</v>
      </c>
    </row>
    <row r="146" spans="1:11" ht="15.75" thickBot="1" x14ac:dyDescent="0.3">
      <c r="A146" s="13">
        <v>145</v>
      </c>
      <c r="B146" s="13" t="s">
        <v>551</v>
      </c>
      <c r="C146" s="13" t="s">
        <v>552</v>
      </c>
      <c r="D146" s="13">
        <v>28</v>
      </c>
      <c r="E146" s="13" t="s">
        <v>553</v>
      </c>
      <c r="F146" s="13" t="s">
        <v>277</v>
      </c>
      <c r="G146" s="13">
        <v>4</v>
      </c>
      <c r="H146" s="13">
        <f>jugadores[[#This Row],[id_jugador]]</f>
        <v>145</v>
      </c>
      <c r="I146" s="15">
        <v>1000000</v>
      </c>
      <c r="J146" s="17" t="s">
        <v>1605</v>
      </c>
      <c r="K146" s="13" t="str">
        <f>CONCATENATE("UPDATE jugadores set foto = ","'",J146,"'"," WHERE id_jugador=",jugadores[[#This Row],[id_jugador]])</f>
        <v>UPDATE jugadores set foto = 'https://img.a.transfermarkt.technology/portrait/header/177065-1572962846.jpg?lm=1' WHERE id_jugador=145</v>
      </c>
    </row>
    <row r="147" spans="1:11" ht="15.75" thickBot="1" x14ac:dyDescent="0.3">
      <c r="A147" s="13">
        <v>146</v>
      </c>
      <c r="B147" s="13" t="s">
        <v>554</v>
      </c>
      <c r="C147" s="13" t="s">
        <v>555</v>
      </c>
      <c r="D147" s="13">
        <v>20</v>
      </c>
      <c r="E147" s="13" t="s">
        <v>341</v>
      </c>
      <c r="F147" s="13" t="s">
        <v>236</v>
      </c>
      <c r="G147" s="13">
        <v>4</v>
      </c>
      <c r="H147" s="13">
        <f>jugadores[[#This Row],[id_jugador]]</f>
        <v>146</v>
      </c>
      <c r="I147" s="15">
        <v>2500000</v>
      </c>
      <c r="J147" s="17" t="s">
        <v>1606</v>
      </c>
      <c r="K147" s="13" t="str">
        <f>CONCATENATE("UPDATE jugadores set foto = ","'",J147,"'"," WHERE id_jugador=",jugadores[[#This Row],[id_jugador]])</f>
        <v>UPDATE jugadores set foto = 'https://img.a.transfermarkt.technology/portrait/header/401604-1659559936.jpg?lm=1' WHERE id_jugador=146</v>
      </c>
    </row>
    <row r="148" spans="1:11" ht="15.75" thickBot="1" x14ac:dyDescent="0.3">
      <c r="A148" s="13">
        <v>147</v>
      </c>
      <c r="B148" s="13" t="s">
        <v>500</v>
      </c>
      <c r="C148" s="13" t="s">
        <v>556</v>
      </c>
      <c r="D148" s="13">
        <v>19</v>
      </c>
      <c r="E148" s="13" t="s">
        <v>255</v>
      </c>
      <c r="F148" s="13" t="s">
        <v>245</v>
      </c>
      <c r="G148" s="13">
        <v>4</v>
      </c>
      <c r="H148" s="13">
        <f>jugadores[[#This Row],[id_jugador]]</f>
        <v>147</v>
      </c>
      <c r="I148" s="15">
        <v>300000</v>
      </c>
      <c r="J148" s="17" t="s">
        <v>1503</v>
      </c>
      <c r="K148" s="13" t="str">
        <f>CONCATENATE("UPDATE jugadores set foto = ","'",J148,"'"," WHERE id_jugador=",jugadores[[#This Row],[id_jugador]])</f>
        <v>UPDATE jugadores set foto = 'https://img.a.transfermarkt.technology/portrait/header/default.jpg?lm=1' WHERE id_jugador=147</v>
      </c>
    </row>
    <row r="149" spans="1:11" ht="15.75" thickBot="1" x14ac:dyDescent="0.3">
      <c r="A149" s="13">
        <v>148</v>
      </c>
      <c r="B149" s="13" t="s">
        <v>250</v>
      </c>
      <c r="C149" s="13" t="s">
        <v>557</v>
      </c>
      <c r="D149" s="13">
        <v>21</v>
      </c>
      <c r="E149" s="13" t="s">
        <v>231</v>
      </c>
      <c r="F149" s="13" t="s">
        <v>239</v>
      </c>
      <c r="G149" s="13">
        <v>4</v>
      </c>
      <c r="H149" s="13">
        <f>jugadores[[#This Row],[id_jugador]]</f>
        <v>148</v>
      </c>
      <c r="I149" s="15">
        <v>0</v>
      </c>
      <c r="J149" s="17" t="s">
        <v>1607</v>
      </c>
      <c r="K149" s="13" t="str">
        <f>CONCATENATE("UPDATE jugadores set foto = ","'",J149,"'"," WHERE id_jugador=",jugadores[[#This Row],[id_jugador]])</f>
        <v>UPDATE jugadores set foto = 'https://img.a.transfermarkt.technology/portrait/header/406556-1613552843.jpg?lm=1' WHERE id_jugador=148</v>
      </c>
    </row>
    <row r="150" spans="1:11" ht="15.75" thickBot="1" x14ac:dyDescent="0.3">
      <c r="A150" s="13">
        <v>149</v>
      </c>
      <c r="B150" s="13" t="s">
        <v>558</v>
      </c>
      <c r="C150" s="13" t="s">
        <v>559</v>
      </c>
      <c r="D150" s="13">
        <v>18</v>
      </c>
      <c r="E150" s="13" t="s">
        <v>231</v>
      </c>
      <c r="F150" s="13" t="s">
        <v>236</v>
      </c>
      <c r="G150" s="13">
        <v>4</v>
      </c>
      <c r="H150" s="13">
        <f>jugadores[[#This Row],[id_jugador]]</f>
        <v>149</v>
      </c>
      <c r="I150" s="15">
        <v>200000</v>
      </c>
      <c r="J150" s="17" t="s">
        <v>1503</v>
      </c>
      <c r="K150" s="13" t="str">
        <f>CONCATENATE("UPDATE jugadores set foto = ","'",J150,"'"," WHERE id_jugador=",jugadores[[#This Row],[id_jugador]])</f>
        <v>UPDATE jugadores set foto = 'https://img.a.transfermarkt.technology/portrait/header/default.jpg?lm=1' WHERE id_jugador=149</v>
      </c>
    </row>
    <row r="151" spans="1:11" ht="15.75" thickBot="1" x14ac:dyDescent="0.3">
      <c r="A151" s="13">
        <v>150</v>
      </c>
      <c r="B151" s="13" t="s">
        <v>560</v>
      </c>
      <c r="C151" s="13" t="s">
        <v>561</v>
      </c>
      <c r="D151" s="13">
        <v>19</v>
      </c>
      <c r="E151" s="13" t="s">
        <v>231</v>
      </c>
      <c r="F151" s="13" t="s">
        <v>236</v>
      </c>
      <c r="G151" s="13">
        <v>4</v>
      </c>
      <c r="H151" s="13">
        <f>jugadores[[#This Row],[id_jugador]]</f>
        <v>150</v>
      </c>
      <c r="I151" s="15">
        <v>500000</v>
      </c>
      <c r="J151" s="17" t="s">
        <v>1608</v>
      </c>
      <c r="K151" s="13" t="str">
        <f>CONCATENATE("UPDATE jugadores set foto = ","'",J151,"'"," WHERE id_jugador=",jugadores[[#This Row],[id_jugador]])</f>
        <v>UPDATE jugadores set foto = 'https://img.a.transfermarkt.technology/portrait/header/533523-1557307626.png?lm=1' WHERE id_jugador=150</v>
      </c>
    </row>
    <row r="152" spans="1:11" ht="15.75" thickBot="1" x14ac:dyDescent="0.3">
      <c r="A152" s="13">
        <v>151</v>
      </c>
      <c r="B152" s="13" t="s">
        <v>562</v>
      </c>
      <c r="C152" s="13" t="s">
        <v>563</v>
      </c>
      <c r="D152" s="13">
        <v>21</v>
      </c>
      <c r="E152" s="13" t="s">
        <v>334</v>
      </c>
      <c r="F152" s="13" t="s">
        <v>239</v>
      </c>
      <c r="G152" s="13">
        <v>4</v>
      </c>
      <c r="H152" s="13">
        <f>jugadores[[#This Row],[id_jugador]]</f>
        <v>151</v>
      </c>
      <c r="I152" s="15">
        <v>2200000</v>
      </c>
      <c r="J152" s="17" t="s">
        <v>1609</v>
      </c>
      <c r="K152" s="13" t="str">
        <f>CONCATENATE("UPDATE jugadores set foto = ","'",J152,"'"," WHERE id_jugador=",jugadores[[#This Row],[id_jugador]])</f>
        <v>UPDATE jugadores set foto = 'https://img.a.transfermarkt.technology/portrait/header/463527-1540557237.jpg?lm=1' WHERE id_jugador=151</v>
      </c>
    </row>
    <row r="153" spans="1:11" ht="15.75" thickBot="1" x14ac:dyDescent="0.3">
      <c r="A153" s="13">
        <v>152</v>
      </c>
      <c r="B153" s="13" t="s">
        <v>564</v>
      </c>
      <c r="C153" s="13" t="s">
        <v>565</v>
      </c>
      <c r="D153" s="13">
        <v>18</v>
      </c>
      <c r="E153" s="13" t="s">
        <v>478</v>
      </c>
      <c r="F153" s="13" t="s">
        <v>236</v>
      </c>
      <c r="G153" s="13">
        <v>4</v>
      </c>
      <c r="H153" s="13">
        <f>jugadores[[#This Row],[id_jugador]]</f>
        <v>152</v>
      </c>
      <c r="I153" s="15">
        <v>200000</v>
      </c>
      <c r="J153" s="17" t="s">
        <v>1503</v>
      </c>
      <c r="K153" s="13" t="str">
        <f>CONCATENATE("UPDATE jugadores set foto = ","'",J153,"'"," WHERE id_jugador=",jugadores[[#This Row],[id_jugador]])</f>
        <v>UPDATE jugadores set foto = 'https://img.a.transfermarkt.technology/portrait/header/default.jpg?lm=1' WHERE id_jugador=152</v>
      </c>
    </row>
    <row r="154" spans="1:11" ht="15.75" thickBot="1" x14ac:dyDescent="0.3">
      <c r="A154" s="13">
        <v>153</v>
      </c>
      <c r="B154" s="13" t="s">
        <v>566</v>
      </c>
      <c r="C154" s="13" t="s">
        <v>567</v>
      </c>
      <c r="D154" s="13">
        <v>22</v>
      </c>
      <c r="E154" s="13" t="s">
        <v>248</v>
      </c>
      <c r="F154" s="13" t="s">
        <v>277</v>
      </c>
      <c r="G154" s="13">
        <v>4</v>
      </c>
      <c r="H154" s="13">
        <f>jugadores[[#This Row],[id_jugador]]</f>
        <v>153</v>
      </c>
      <c r="I154" s="15">
        <v>2300000</v>
      </c>
      <c r="J154" s="17" t="s">
        <v>1610</v>
      </c>
      <c r="K154" s="13" t="str">
        <f>CONCATENATE("UPDATE jugadores set foto = ","'",J154,"'"," WHERE id_jugador=",jugadores[[#This Row],[id_jugador]])</f>
        <v>UPDATE jugadores set foto = 'https://img.a.transfermarkt.technology/portrait/header/345468-1519842510.jpg?lm=1' WHERE id_jugador=153</v>
      </c>
    </row>
    <row r="155" spans="1:11" ht="15.75" thickBot="1" x14ac:dyDescent="0.3">
      <c r="A155" s="13">
        <v>154</v>
      </c>
      <c r="B155" s="13" t="s">
        <v>568</v>
      </c>
      <c r="C155" s="13" t="s">
        <v>569</v>
      </c>
      <c r="D155" s="13">
        <v>29</v>
      </c>
      <c r="E155" s="13" t="s">
        <v>231</v>
      </c>
      <c r="F155" s="13" t="s">
        <v>239</v>
      </c>
      <c r="G155" s="13">
        <v>5</v>
      </c>
      <c r="H155" s="13">
        <f>jugadores[[#This Row],[id_jugador]]</f>
        <v>154</v>
      </c>
      <c r="I155" s="15">
        <v>15000000</v>
      </c>
      <c r="J155" s="17" t="s">
        <v>1611</v>
      </c>
      <c r="K155" s="13" t="str">
        <f>CONCATENATE("UPDATE jugadores set foto = ","'",J155,"'"," WHERE id_jugador=",jugadores[[#This Row],[id_jugador]])</f>
        <v>UPDATE jugadores set foto = 'https://img.a.transfermarkt.technology/portrait/header/192080-1469794688.jpg?lm=1' WHERE id_jugador=154</v>
      </c>
    </row>
    <row r="156" spans="1:11" ht="15.75" thickBot="1" x14ac:dyDescent="0.3">
      <c r="A156" s="13">
        <v>155</v>
      </c>
      <c r="B156" s="13" t="s">
        <v>570</v>
      </c>
      <c r="C156" s="13" t="s">
        <v>571</v>
      </c>
      <c r="D156" s="13">
        <v>21</v>
      </c>
      <c r="E156" s="13" t="s">
        <v>231</v>
      </c>
      <c r="F156" s="13" t="s">
        <v>245</v>
      </c>
      <c r="G156" s="13">
        <v>5</v>
      </c>
      <c r="H156" s="13">
        <f>jugadores[[#This Row],[id_jugador]]</f>
        <v>155</v>
      </c>
      <c r="I156" s="15">
        <v>18000000</v>
      </c>
      <c r="J156" s="17" t="s">
        <v>1612</v>
      </c>
      <c r="K156" s="13" t="str">
        <f>CONCATENATE("UPDATE jugadores set foto = ","'",J156,"'"," WHERE id_jugador=",jugadores[[#This Row],[id_jugador]])</f>
        <v>UPDATE jugadores set foto = 'https://img.a.transfermarkt.technology/portrait/header/584769-1543493995.jpg?lm=1' WHERE id_jugador=155</v>
      </c>
    </row>
    <row r="157" spans="1:11" ht="15.75" thickBot="1" x14ac:dyDescent="0.3">
      <c r="A157" s="13">
        <v>156</v>
      </c>
      <c r="B157" s="13" t="s">
        <v>572</v>
      </c>
      <c r="C157" s="13" t="s">
        <v>573</v>
      </c>
      <c r="D157" s="13">
        <v>28</v>
      </c>
      <c r="E157" s="13" t="s">
        <v>231</v>
      </c>
      <c r="F157" s="13" t="s">
        <v>236</v>
      </c>
      <c r="G157" s="13">
        <v>5</v>
      </c>
      <c r="H157" s="13">
        <f>jugadores[[#This Row],[id_jugador]]</f>
        <v>156</v>
      </c>
      <c r="I157" s="15">
        <v>22000000</v>
      </c>
      <c r="J157" s="17" t="s">
        <v>1613</v>
      </c>
      <c r="K157" s="13" t="str">
        <f>CONCATENATE("UPDATE jugadores set foto = ","'",J157,"'"," WHERE id_jugador=",jugadores[[#This Row],[id_jugador]])</f>
        <v>UPDATE jugadores set foto = 'https://img.a.transfermarkt.technology/portrait/header/173504-1655979328.jpg?lm=1' WHERE id_jugador=156</v>
      </c>
    </row>
    <row r="158" spans="1:11" ht="15.75" thickBot="1" x14ac:dyDescent="0.3">
      <c r="A158" s="13">
        <v>157</v>
      </c>
      <c r="B158" s="13" t="s">
        <v>409</v>
      </c>
      <c r="C158" s="13" t="s">
        <v>574</v>
      </c>
      <c r="D158" s="13">
        <v>25</v>
      </c>
      <c r="E158" s="13" t="s">
        <v>231</v>
      </c>
      <c r="F158" s="13" t="s">
        <v>245</v>
      </c>
      <c r="G158" s="13">
        <v>5</v>
      </c>
      <c r="H158" s="13">
        <f>jugadores[[#This Row],[id_jugador]]</f>
        <v>157</v>
      </c>
      <c r="I158" s="15">
        <v>7000000</v>
      </c>
      <c r="J158" s="17" t="s">
        <v>1614</v>
      </c>
      <c r="K158" s="13" t="str">
        <f>CONCATENATE("UPDATE jugadores set foto = ","'",J158,"'"," WHERE id_jugador=",jugadores[[#This Row],[id_jugador]])</f>
        <v>UPDATE jugadores set foto = 'https://img.a.transfermarkt.technology/portrait/header/293569-1547129429.jpg?lm=1' WHERE id_jugador=157</v>
      </c>
    </row>
    <row r="159" spans="1:11" ht="15.75" thickBot="1" x14ac:dyDescent="0.3">
      <c r="A159" s="13">
        <v>158</v>
      </c>
      <c r="B159" s="13" t="s">
        <v>335</v>
      </c>
      <c r="C159" s="13" t="s">
        <v>545</v>
      </c>
      <c r="D159" s="13">
        <v>27</v>
      </c>
      <c r="E159" s="13" t="s">
        <v>231</v>
      </c>
      <c r="F159" s="13" t="s">
        <v>236</v>
      </c>
      <c r="G159" s="13">
        <v>5</v>
      </c>
      <c r="H159" s="13">
        <f>jugadores[[#This Row],[id_jugador]]</f>
        <v>158</v>
      </c>
      <c r="I159" s="15">
        <v>3000000</v>
      </c>
      <c r="J159" s="17" t="s">
        <v>1615</v>
      </c>
      <c r="K159" s="13" t="str">
        <f>CONCATENATE("UPDATE jugadores set foto = ","'",J159,"'"," WHERE id_jugador=",jugadores[[#This Row],[id_jugador]])</f>
        <v>UPDATE jugadores set foto = 'https://img.a.transfermarkt.technology/portrait/header/195633-1477569120.jpg?lm=1' WHERE id_jugador=158</v>
      </c>
    </row>
    <row r="160" spans="1:11" ht="15.75" thickBot="1" x14ac:dyDescent="0.3">
      <c r="A160" s="13">
        <v>159</v>
      </c>
      <c r="B160" s="13" t="s">
        <v>367</v>
      </c>
      <c r="C160" s="13" t="s">
        <v>575</v>
      </c>
      <c r="D160" s="13">
        <v>31</v>
      </c>
      <c r="E160" s="13" t="s">
        <v>231</v>
      </c>
      <c r="F160" s="13" t="s">
        <v>245</v>
      </c>
      <c r="G160" s="13">
        <v>5</v>
      </c>
      <c r="H160" s="13">
        <f>jugadores[[#This Row],[id_jugador]]</f>
        <v>159</v>
      </c>
      <c r="I160" s="15">
        <v>2000000</v>
      </c>
      <c r="J160" s="17" t="s">
        <v>1616</v>
      </c>
      <c r="K160" s="13" t="str">
        <f>CONCATENATE("UPDATE jugadores set foto = ","'",J160,"'"," WHERE id_jugador=",jugadores[[#This Row],[id_jugador]])</f>
        <v>UPDATE jugadores set foto = 'https://img.a.transfermarkt.technology/portrait/header/91317-1410950604.jpg?lm=1' WHERE id_jugador=159</v>
      </c>
    </row>
    <row r="161" spans="1:11" ht="15.75" thickBot="1" x14ac:dyDescent="0.3">
      <c r="A161" s="13">
        <v>160</v>
      </c>
      <c r="B161" s="13" t="s">
        <v>240</v>
      </c>
      <c r="C161" s="13" t="s">
        <v>576</v>
      </c>
      <c r="D161" s="13">
        <v>31</v>
      </c>
      <c r="E161" s="13" t="s">
        <v>231</v>
      </c>
      <c r="F161" s="13" t="s">
        <v>236</v>
      </c>
      <c r="G161" s="13">
        <v>5</v>
      </c>
      <c r="H161" s="13">
        <f>jugadores[[#This Row],[id_jugador]]</f>
        <v>160</v>
      </c>
      <c r="I161" s="15">
        <v>2500000</v>
      </c>
      <c r="J161" s="17" t="s">
        <v>1617</v>
      </c>
      <c r="K161" s="13" t="str">
        <f>CONCATENATE("UPDATE jugadores set foto = ","'",J161,"'"," WHERE id_jugador=",jugadores[[#This Row],[id_jugador]])</f>
        <v>UPDATE jugadores set foto = 'https://img.a.transfermarkt.technology/portrait/header/74810-1416912085.jpg?lm=1' WHERE id_jugador=160</v>
      </c>
    </row>
    <row r="162" spans="1:11" ht="15.75" thickBot="1" x14ac:dyDescent="0.3">
      <c r="A162" s="13">
        <v>161</v>
      </c>
      <c r="B162" s="13" t="s">
        <v>489</v>
      </c>
      <c r="C162" s="13" t="s">
        <v>577</v>
      </c>
      <c r="D162" s="13">
        <v>24</v>
      </c>
      <c r="E162" s="13" t="s">
        <v>287</v>
      </c>
      <c r="F162" s="13" t="s">
        <v>232</v>
      </c>
      <c r="G162" s="13">
        <v>5</v>
      </c>
      <c r="H162" s="13">
        <f>jugadores[[#This Row],[id_jugador]]</f>
        <v>161</v>
      </c>
      <c r="I162" s="15">
        <v>15000000</v>
      </c>
      <c r="J162" s="17" t="s">
        <v>1618</v>
      </c>
      <c r="K162" s="13" t="str">
        <f>CONCATENATE("UPDATE jugadores set foto = ","'",J162,"'"," WHERE id_jugador=",jugadores[[#This Row],[id_jugador]])</f>
        <v>UPDATE jugadores set foto = 'https://img.a.transfermarkt.technology/portrait/header/234781-1448021691.jpg?lm=1' WHERE id_jugador=161</v>
      </c>
    </row>
    <row r="163" spans="1:11" ht="15.75" thickBot="1" x14ac:dyDescent="0.3">
      <c r="A163" s="13">
        <v>162</v>
      </c>
      <c r="B163" s="13" t="s">
        <v>481</v>
      </c>
      <c r="C163" s="13" t="s">
        <v>578</v>
      </c>
      <c r="D163" s="13">
        <v>32</v>
      </c>
      <c r="E163" s="13" t="s">
        <v>231</v>
      </c>
      <c r="F163" s="13" t="s">
        <v>236</v>
      </c>
      <c r="G163" s="13">
        <v>5</v>
      </c>
      <c r="H163" s="13">
        <f>jugadores[[#This Row],[id_jugador]]</f>
        <v>162</v>
      </c>
      <c r="I163" s="15">
        <v>1200000</v>
      </c>
      <c r="J163" s="17" t="s">
        <v>1619</v>
      </c>
      <c r="K163" s="13" t="str">
        <f>CONCATENATE("UPDATE jugadores set foto = ","'",J163,"'"," WHERE id_jugador=",jugadores[[#This Row],[id_jugador]])</f>
        <v>UPDATE jugadores set foto = 'https://img.a.transfermarkt.technology/portrait/header/102258-1410951299.jpg?lm=1' WHERE id_jugador=162</v>
      </c>
    </row>
    <row r="164" spans="1:11" ht="15.75" thickBot="1" x14ac:dyDescent="0.3">
      <c r="A164" s="13">
        <v>163</v>
      </c>
      <c r="B164" s="13" t="s">
        <v>579</v>
      </c>
      <c r="C164" s="13" t="s">
        <v>580</v>
      </c>
      <c r="D164" s="13">
        <v>32</v>
      </c>
      <c r="E164" s="13" t="s">
        <v>231</v>
      </c>
      <c r="F164" s="13" t="s">
        <v>245</v>
      </c>
      <c r="G164" s="13">
        <v>5</v>
      </c>
      <c r="H164" s="13">
        <f>jugadores[[#This Row],[id_jugador]]</f>
        <v>163</v>
      </c>
      <c r="I164" s="15">
        <v>1800000</v>
      </c>
      <c r="J164" s="17" t="s">
        <v>1620</v>
      </c>
      <c r="K164" s="13" t="str">
        <f>CONCATENATE("UPDATE jugadores set foto = ","'",J164,"'"," WHERE id_jugador=",jugadores[[#This Row],[id_jugador]])</f>
        <v>UPDATE jugadores set foto = 'https://img.a.transfermarkt.technology/portrait/header/40613-1518793899.jpg?lm=1' WHERE id_jugador=163</v>
      </c>
    </row>
    <row r="165" spans="1:11" ht="15.75" thickBot="1" x14ac:dyDescent="0.3">
      <c r="A165" s="13">
        <v>164</v>
      </c>
      <c r="B165" s="13" t="s">
        <v>581</v>
      </c>
      <c r="C165" s="13" t="s">
        <v>561</v>
      </c>
      <c r="D165" s="13">
        <v>25</v>
      </c>
      <c r="E165" s="13" t="s">
        <v>478</v>
      </c>
      <c r="F165" s="13" t="s">
        <v>236</v>
      </c>
      <c r="G165" s="13">
        <v>5</v>
      </c>
      <c r="H165" s="13">
        <f>jugadores[[#This Row],[id_jugador]]</f>
        <v>164</v>
      </c>
      <c r="I165" s="15">
        <v>2500000</v>
      </c>
      <c r="J165" s="17" t="s">
        <v>1621</v>
      </c>
      <c r="K165" s="13" t="str">
        <f>CONCATENATE("UPDATE jugadores set foto = ","'",J165,"'"," WHERE id_jugador=",jugadores[[#This Row],[id_jugador]])</f>
        <v>UPDATE jugadores set foto = 'https://img.a.transfermarkt.technology/portrait/header/214666-1525085344.jpg?lm=1' WHERE id_jugador=164</v>
      </c>
    </row>
    <row r="166" spans="1:11" ht="15.75" thickBot="1" x14ac:dyDescent="0.3">
      <c r="A166" s="13">
        <v>165</v>
      </c>
      <c r="B166" s="13" t="s">
        <v>479</v>
      </c>
      <c r="C166" s="13" t="s">
        <v>582</v>
      </c>
      <c r="D166" s="13">
        <v>20</v>
      </c>
      <c r="E166" s="13" t="s">
        <v>329</v>
      </c>
      <c r="F166" s="13" t="s">
        <v>236</v>
      </c>
      <c r="G166" s="13">
        <v>5</v>
      </c>
      <c r="H166" s="13">
        <f>jugadores[[#This Row],[id_jugador]]</f>
        <v>165</v>
      </c>
      <c r="I166" s="15">
        <v>10000000</v>
      </c>
      <c r="J166" s="17" t="s">
        <v>1622</v>
      </c>
      <c r="K166" s="13" t="str">
        <f>CONCATENATE("UPDATE jugadores set foto = ","'",J166,"'"," WHERE id_jugador=",jugadores[[#This Row],[id_jugador]])</f>
        <v>UPDATE jugadores set foto = 'https://img.a.transfermarkt.technology/portrait/header/469050-1494428254.jpg?lm=1' WHERE id_jugador=165</v>
      </c>
    </row>
    <row r="167" spans="1:11" ht="15.75" thickBot="1" x14ac:dyDescent="0.3">
      <c r="A167" s="13">
        <v>166</v>
      </c>
      <c r="B167" s="13" t="s">
        <v>237</v>
      </c>
      <c r="C167" s="13" t="s">
        <v>583</v>
      </c>
      <c r="D167" s="13">
        <v>34</v>
      </c>
      <c r="E167" s="13" t="s">
        <v>231</v>
      </c>
      <c r="F167" s="13" t="s">
        <v>245</v>
      </c>
      <c r="G167" s="13">
        <v>5</v>
      </c>
      <c r="H167" s="13">
        <f>jugadores[[#This Row],[id_jugador]]</f>
        <v>166</v>
      </c>
      <c r="I167" s="15">
        <v>1000000</v>
      </c>
      <c r="J167" s="17" t="s">
        <v>1623</v>
      </c>
      <c r="K167" s="13" t="str">
        <f>CONCATENATE("UPDATE jugadores set foto = ","'",J167,"'"," WHERE id_jugador=",jugadores[[#This Row],[id_jugador]])</f>
        <v>UPDATE jugadores set foto = 'https://img.a.transfermarkt.technology/portrait/header/14221-1616164563.png?lm=1' WHERE id_jugador=166</v>
      </c>
    </row>
    <row r="168" spans="1:11" ht="15.75" thickBot="1" x14ac:dyDescent="0.3">
      <c r="A168" s="13">
        <v>167</v>
      </c>
      <c r="B168" s="13" t="s">
        <v>584</v>
      </c>
      <c r="C168" s="13" t="s">
        <v>585</v>
      </c>
      <c r="D168" s="13">
        <v>28</v>
      </c>
      <c r="E168" s="13" t="s">
        <v>334</v>
      </c>
      <c r="F168" s="13" t="s">
        <v>277</v>
      </c>
      <c r="G168" s="13">
        <v>5</v>
      </c>
      <c r="H168" s="13">
        <f>jugadores[[#This Row],[id_jugador]]</f>
        <v>167</v>
      </c>
      <c r="I168" s="15">
        <v>14000000</v>
      </c>
      <c r="J168" s="17" t="s">
        <v>1624</v>
      </c>
      <c r="K168" s="13" t="str">
        <f>CONCATENATE("UPDATE jugadores set foto = ","'",J168,"'"," WHERE id_jugador=",jugadores[[#This Row],[id_jugador]])</f>
        <v>UPDATE jugadores set foto = 'https://img.a.transfermarkt.technology/portrait/header/228645-1639556491.jpg?lm=1' WHERE id_jugador=167</v>
      </c>
    </row>
    <row r="169" spans="1:11" ht="15.75" thickBot="1" x14ac:dyDescent="0.3">
      <c r="A169" s="13">
        <v>168</v>
      </c>
      <c r="B169" s="13" t="s">
        <v>586</v>
      </c>
      <c r="C169" s="13" t="s">
        <v>587</v>
      </c>
      <c r="D169" s="13">
        <v>29</v>
      </c>
      <c r="E169" s="13" t="s">
        <v>588</v>
      </c>
      <c r="F169" s="13" t="s">
        <v>277</v>
      </c>
      <c r="G169" s="13">
        <v>5</v>
      </c>
      <c r="H169" s="13">
        <f>jugadores[[#This Row],[id_jugador]]</f>
        <v>168</v>
      </c>
      <c r="I169" s="15">
        <v>10000000</v>
      </c>
      <c r="J169" s="17" t="s">
        <v>1625</v>
      </c>
      <c r="K169" s="13" t="str">
        <f>CONCATENATE("UPDATE jugadores set foto = ","'",J169,"'"," WHERE id_jugador=",jugadores[[#This Row],[id_jugador]])</f>
        <v>UPDATE jugadores set foto = 'https://img.a.transfermarkt.technology/portrait/header/108725-1497617065.jpg?lm=1' WHERE id_jugador=168</v>
      </c>
    </row>
    <row r="170" spans="1:11" ht="15.75" thickBot="1" x14ac:dyDescent="0.3">
      <c r="A170" s="13">
        <v>169</v>
      </c>
      <c r="B170" s="13" t="s">
        <v>589</v>
      </c>
      <c r="C170" s="13" t="s">
        <v>590</v>
      </c>
      <c r="D170" s="13">
        <v>32</v>
      </c>
      <c r="E170" s="13" t="s">
        <v>231</v>
      </c>
      <c r="F170" s="13" t="s">
        <v>277</v>
      </c>
      <c r="G170" s="13">
        <v>5</v>
      </c>
      <c r="H170" s="13">
        <f>jugadores[[#This Row],[id_jugador]]</f>
        <v>169</v>
      </c>
      <c r="I170" s="15">
        <v>2000000</v>
      </c>
      <c r="J170" s="17" t="s">
        <v>1626</v>
      </c>
      <c r="K170" s="13" t="str">
        <f>CONCATENATE("UPDATE jugadores set foto = ","'",J170,"'"," WHERE id_jugador=",jugadores[[#This Row],[id_jugador]])</f>
        <v>UPDATE jugadores set foto = 'https://img.a.transfermarkt.technology/portrait/header/53360-1520417169.jpg?lm=1' WHERE id_jugador=169</v>
      </c>
    </row>
    <row r="171" spans="1:11" ht="15.75" thickBot="1" x14ac:dyDescent="0.3">
      <c r="A171" s="13">
        <v>170</v>
      </c>
      <c r="B171" s="13" t="s">
        <v>591</v>
      </c>
      <c r="C171" s="13" t="s">
        <v>592</v>
      </c>
      <c r="D171" s="13">
        <v>30</v>
      </c>
      <c r="E171" s="13" t="s">
        <v>488</v>
      </c>
      <c r="F171" s="13" t="s">
        <v>245</v>
      </c>
      <c r="G171" s="13">
        <v>5</v>
      </c>
      <c r="H171" s="13">
        <f>jugadores[[#This Row],[id_jugador]]</f>
        <v>170</v>
      </c>
      <c r="I171" s="15">
        <v>2000000</v>
      </c>
      <c r="J171" s="17" t="s">
        <v>1627</v>
      </c>
      <c r="K171" s="13" t="str">
        <f>CONCATENATE("UPDATE jugadores set foto = ","'",J171,"'"," WHERE id_jugador=",jugadores[[#This Row],[id_jugador]])</f>
        <v>UPDATE jugadores set foto = 'https://img.a.transfermarkt.technology/portrait/header/89231-1462872951.jpg?lm=1' WHERE id_jugador=170</v>
      </c>
    </row>
    <row r="172" spans="1:11" ht="15.75" thickBot="1" x14ac:dyDescent="0.3">
      <c r="A172" s="13">
        <v>171</v>
      </c>
      <c r="B172" s="13" t="s">
        <v>367</v>
      </c>
      <c r="C172" s="13" t="s">
        <v>593</v>
      </c>
      <c r="D172" s="13">
        <v>31</v>
      </c>
      <c r="E172" s="13" t="s">
        <v>231</v>
      </c>
      <c r="F172" s="13" t="s">
        <v>277</v>
      </c>
      <c r="G172" s="13">
        <v>5</v>
      </c>
      <c r="H172" s="13">
        <f>jugadores[[#This Row],[id_jugador]]</f>
        <v>171</v>
      </c>
      <c r="I172" s="15">
        <v>1500000</v>
      </c>
      <c r="J172" s="17" t="s">
        <v>1628</v>
      </c>
      <c r="K172" s="13" t="str">
        <f>CONCATENATE("UPDATE jugadores set foto = ","'",J172,"'"," WHERE id_jugador=",jugadores[[#This Row],[id_jugador]])</f>
        <v>UPDATE jugadores set foto = 'https://img.a.transfermarkt.technology/portrait/header/63200-1516038061.jpg?lm=1' WHERE id_jugador=171</v>
      </c>
    </row>
    <row r="173" spans="1:11" ht="15.75" thickBot="1" x14ac:dyDescent="0.3">
      <c r="A173" s="13">
        <v>172</v>
      </c>
      <c r="B173" s="13" t="s">
        <v>594</v>
      </c>
      <c r="C173" s="13" t="s">
        <v>595</v>
      </c>
      <c r="D173" s="13">
        <v>32</v>
      </c>
      <c r="E173" s="13" t="s">
        <v>334</v>
      </c>
      <c r="F173" s="13" t="s">
        <v>236</v>
      </c>
      <c r="G173" s="13">
        <v>5</v>
      </c>
      <c r="H173" s="13">
        <f>jugadores[[#This Row],[id_jugador]]</f>
        <v>172</v>
      </c>
      <c r="I173" s="15">
        <v>900000</v>
      </c>
      <c r="J173" s="17" t="s">
        <v>1629</v>
      </c>
      <c r="K173" s="13" t="str">
        <f>CONCATENATE("UPDATE jugadores set foto = ","'",J173,"'"," WHERE id_jugador=",jugadores[[#This Row],[id_jugador]])</f>
        <v>UPDATE jugadores set foto = 'https://img.a.transfermarkt.technology/portrait/header/43763-1467639125.jpg?lm=1' WHERE id_jugador=172</v>
      </c>
    </row>
    <row r="174" spans="1:11" ht="15.75" thickBot="1" x14ac:dyDescent="0.3">
      <c r="A174" s="13">
        <v>173</v>
      </c>
      <c r="B174" s="13" t="s">
        <v>596</v>
      </c>
      <c r="C174" s="13" t="s">
        <v>597</v>
      </c>
      <c r="D174" s="13">
        <v>29</v>
      </c>
      <c r="E174" s="13" t="s">
        <v>598</v>
      </c>
      <c r="F174" s="13" t="s">
        <v>277</v>
      </c>
      <c r="G174" s="13">
        <v>5</v>
      </c>
      <c r="H174" s="13">
        <f>jugadores[[#This Row],[id_jugador]]</f>
        <v>173</v>
      </c>
      <c r="I174" s="15">
        <v>2000000</v>
      </c>
      <c r="J174" s="17" t="s">
        <v>1630</v>
      </c>
      <c r="K174" s="13" t="str">
        <f>CONCATENATE("UPDATE jugadores set foto = ","'",J174,"'"," WHERE id_jugador=",jugadores[[#This Row],[id_jugador]])</f>
        <v>UPDATE jugadores set foto = 'https://img.a.transfermarkt.technology/portrait/header/101500-1520420314.jpg?lm=1' WHERE id_jugador=173</v>
      </c>
    </row>
    <row r="175" spans="1:11" ht="15.75" thickBot="1" x14ac:dyDescent="0.3">
      <c r="A175" s="13">
        <v>174</v>
      </c>
      <c r="B175" s="13" t="s">
        <v>599</v>
      </c>
      <c r="C175" s="13" t="s">
        <v>600</v>
      </c>
      <c r="D175" s="13">
        <v>30</v>
      </c>
      <c r="E175" s="13" t="s">
        <v>329</v>
      </c>
      <c r="F175" s="13" t="s">
        <v>236</v>
      </c>
      <c r="G175" s="13">
        <v>5</v>
      </c>
      <c r="H175" s="13">
        <f>jugadores[[#This Row],[id_jugador]]</f>
        <v>174</v>
      </c>
      <c r="I175" s="15">
        <v>1000000</v>
      </c>
      <c r="J175" s="17" t="s">
        <v>1631</v>
      </c>
      <c r="K175" s="13" t="str">
        <f>CONCATENATE("UPDATE jugadores set foto = ","'",J175,"'"," WHERE id_jugador=",jugadores[[#This Row],[id_jugador]])</f>
        <v>UPDATE jugadores set foto = 'https://img.a.transfermarkt.technology/portrait/header/111114-1543493940.jpg?lm=1' WHERE id_jugador=174</v>
      </c>
    </row>
    <row r="176" spans="1:11" ht="15.75" thickBot="1" x14ac:dyDescent="0.3">
      <c r="A176" s="13">
        <v>175</v>
      </c>
      <c r="B176" s="13" t="s">
        <v>601</v>
      </c>
      <c r="C176" s="13" t="s">
        <v>602</v>
      </c>
      <c r="D176" s="13">
        <v>34</v>
      </c>
      <c r="E176" s="13" t="s">
        <v>478</v>
      </c>
      <c r="F176" s="13" t="s">
        <v>239</v>
      </c>
      <c r="G176" s="13">
        <v>5</v>
      </c>
      <c r="H176" s="13">
        <f>jugadores[[#This Row],[id_jugador]]</f>
        <v>175</v>
      </c>
      <c r="I176" s="15">
        <v>500000</v>
      </c>
      <c r="J176" s="17" t="s">
        <v>1632</v>
      </c>
      <c r="K176" s="13" t="str">
        <f>CONCATENATE("UPDATE jugadores set foto = ","'",J176,"'"," WHERE id_jugador=",jugadores[[#This Row],[id_jugador]])</f>
        <v>UPDATE jugadores set foto = 'https://img.a.transfermarkt.technology/portrait/header/45494-1456302077.jpg?lm=1' WHERE id_jugador=175</v>
      </c>
    </row>
    <row r="177" spans="1:11" ht="15.75" thickBot="1" x14ac:dyDescent="0.3">
      <c r="A177" s="13">
        <v>176</v>
      </c>
      <c r="B177" s="13" t="s">
        <v>603</v>
      </c>
      <c r="C177" s="13" t="s">
        <v>604</v>
      </c>
      <c r="D177" s="13">
        <v>32</v>
      </c>
      <c r="E177" s="13" t="s">
        <v>231</v>
      </c>
      <c r="F177" s="13" t="s">
        <v>245</v>
      </c>
      <c r="G177" s="13">
        <v>5</v>
      </c>
      <c r="H177" s="13">
        <f>jugadores[[#This Row],[id_jugador]]</f>
        <v>176</v>
      </c>
      <c r="I177" s="15">
        <v>1000000</v>
      </c>
      <c r="J177" s="17" t="s">
        <v>1633</v>
      </c>
      <c r="K177" s="13" t="str">
        <f>CONCATENATE("UPDATE jugadores set foto = ","'",J177,"'"," WHERE id_jugador=",jugadores[[#This Row],[id_jugador]])</f>
        <v>UPDATE jugadores set foto = 'https://img.a.transfermarkt.technology/portrait/header/49755-1473150552.jpg?lm=1' WHERE id_jugador=176</v>
      </c>
    </row>
    <row r="178" spans="1:11" ht="15.75" thickBot="1" x14ac:dyDescent="0.3">
      <c r="A178" s="13">
        <v>177</v>
      </c>
      <c r="B178" s="13" t="s">
        <v>605</v>
      </c>
      <c r="C178" s="13" t="s">
        <v>606</v>
      </c>
      <c r="D178" s="13">
        <v>36</v>
      </c>
      <c r="E178" s="13" t="s">
        <v>255</v>
      </c>
      <c r="F178" s="13" t="s">
        <v>236</v>
      </c>
      <c r="G178" s="13">
        <v>5</v>
      </c>
      <c r="H178" s="13">
        <f>jugadores[[#This Row],[id_jugador]]</f>
        <v>177</v>
      </c>
      <c r="I178" s="15">
        <v>250000</v>
      </c>
      <c r="J178" s="17" t="s">
        <v>1634</v>
      </c>
      <c r="K178" s="13" t="str">
        <f>CONCATENATE("UPDATE jugadores set foto = ","'",J178,"'"," WHERE id_jugador=",jugadores[[#This Row],[id_jugador]])</f>
        <v>UPDATE jugadores set foto = 'https://img.a.transfermarkt.technology/portrait/header/15773-1520607738.jpg?lm=1' WHERE id_jugador=177</v>
      </c>
    </row>
    <row r="179" spans="1:11" ht="15.75" thickBot="1" x14ac:dyDescent="0.3">
      <c r="A179" s="13">
        <v>178</v>
      </c>
      <c r="B179" s="13" t="s">
        <v>607</v>
      </c>
      <c r="C179" s="13" t="s">
        <v>608</v>
      </c>
      <c r="D179" s="13">
        <v>18</v>
      </c>
      <c r="E179" s="13" t="s">
        <v>329</v>
      </c>
      <c r="F179" s="13" t="s">
        <v>236</v>
      </c>
      <c r="G179" s="13">
        <v>5</v>
      </c>
      <c r="H179" s="13">
        <f>jugadores[[#This Row],[id_jugador]]</f>
        <v>178</v>
      </c>
      <c r="I179" s="15">
        <v>0</v>
      </c>
      <c r="J179" s="17" t="s">
        <v>1503</v>
      </c>
      <c r="K179" s="13" t="str">
        <f>CONCATENATE("UPDATE jugadores set foto = ","'",J179,"'"," WHERE id_jugador=",jugadores[[#This Row],[id_jugador]])</f>
        <v>UPDATE jugadores set foto = 'https://img.a.transfermarkt.technology/portrait/header/default.jpg?lm=1' WHERE id_jugador=178</v>
      </c>
    </row>
    <row r="180" spans="1:11" ht="15.75" thickBot="1" x14ac:dyDescent="0.3">
      <c r="A180" s="13">
        <v>179</v>
      </c>
      <c r="B180" s="13" t="s">
        <v>609</v>
      </c>
      <c r="C180" s="13" t="s">
        <v>610</v>
      </c>
      <c r="D180" s="13">
        <v>18</v>
      </c>
      <c r="E180" s="13" t="s">
        <v>231</v>
      </c>
      <c r="F180" s="13" t="s">
        <v>236</v>
      </c>
      <c r="G180" s="13">
        <v>5</v>
      </c>
      <c r="H180" s="13">
        <f>jugadores[[#This Row],[id_jugador]]</f>
        <v>179</v>
      </c>
      <c r="I180" s="15">
        <v>0</v>
      </c>
      <c r="J180" s="17" t="s">
        <v>1503</v>
      </c>
      <c r="K180" s="13" t="str">
        <f>CONCATENATE("UPDATE jugadores set foto = ","'",J180,"'"," WHERE id_jugador=",jugadores[[#This Row],[id_jugador]])</f>
        <v>UPDATE jugadores set foto = 'https://img.a.transfermarkt.technology/portrait/header/default.jpg?lm=1' WHERE id_jugador=179</v>
      </c>
    </row>
    <row r="181" spans="1:11" ht="15.75" thickBot="1" x14ac:dyDescent="0.3">
      <c r="A181" s="13">
        <v>180</v>
      </c>
      <c r="B181" s="13" t="s">
        <v>611</v>
      </c>
      <c r="C181" s="13" t="s">
        <v>612</v>
      </c>
      <c r="D181" s="13">
        <v>20</v>
      </c>
      <c r="E181" s="13" t="s">
        <v>262</v>
      </c>
      <c r="F181" s="13" t="s">
        <v>245</v>
      </c>
      <c r="G181" s="13">
        <v>5</v>
      </c>
      <c r="H181" s="13">
        <f>jugadores[[#This Row],[id_jugador]]</f>
        <v>180</v>
      </c>
      <c r="I181" s="15">
        <v>250000</v>
      </c>
      <c r="J181" s="17" t="s">
        <v>1635</v>
      </c>
      <c r="K181" s="13" t="str">
        <f>CONCATENATE("UPDATE jugadores set foto = ","'",J181,"'"," WHERE id_jugador=",jugadores[[#This Row],[id_jugador]])</f>
        <v>UPDATE jugadores set foto = 'https://img.a.transfermarkt.technology/portrait/header/677311-1595883465.jpg?lm=1' WHERE id_jugador=180</v>
      </c>
    </row>
    <row r="182" spans="1:11" ht="15.75" thickBot="1" x14ac:dyDescent="0.3">
      <c r="A182" s="13">
        <v>181</v>
      </c>
      <c r="B182" s="13" t="s">
        <v>613</v>
      </c>
      <c r="C182" s="13" t="s">
        <v>614</v>
      </c>
      <c r="D182" s="13">
        <v>18</v>
      </c>
      <c r="E182" s="13" t="s">
        <v>231</v>
      </c>
      <c r="F182" s="13" t="s">
        <v>245</v>
      </c>
      <c r="G182" s="13">
        <v>5</v>
      </c>
      <c r="H182" s="13">
        <f>jugadores[[#This Row],[id_jugador]]</f>
        <v>181</v>
      </c>
      <c r="I182" s="15">
        <v>0</v>
      </c>
      <c r="J182" s="17" t="s">
        <v>1503</v>
      </c>
      <c r="K182" s="13" t="str">
        <f>CONCATENATE("UPDATE jugadores set foto = ","'",J182,"'"," WHERE id_jugador=",jugadores[[#This Row],[id_jugador]])</f>
        <v>UPDATE jugadores set foto = 'https://img.a.transfermarkt.technology/portrait/header/default.jpg?lm=1' WHERE id_jugador=181</v>
      </c>
    </row>
    <row r="183" spans="1:11" ht="15.75" thickBot="1" x14ac:dyDescent="0.3">
      <c r="A183" s="13">
        <v>182</v>
      </c>
      <c r="B183" s="13" t="s">
        <v>615</v>
      </c>
      <c r="C183" s="13" t="s">
        <v>616</v>
      </c>
      <c r="D183" s="13">
        <v>27</v>
      </c>
      <c r="E183" s="13" t="s">
        <v>231</v>
      </c>
      <c r="F183" s="13" t="s">
        <v>239</v>
      </c>
      <c r="G183" s="13">
        <v>5</v>
      </c>
      <c r="H183" s="13">
        <f>jugadores[[#This Row],[id_jugador]]</f>
        <v>182</v>
      </c>
      <c r="I183" s="15">
        <v>300000</v>
      </c>
      <c r="J183" s="17" t="s">
        <v>1503</v>
      </c>
      <c r="K183" s="13" t="str">
        <f>CONCATENATE("UPDATE jugadores set foto = ","'",J183,"'"," WHERE id_jugador=",jugadores[[#This Row],[id_jugador]])</f>
        <v>UPDATE jugadores set foto = 'https://img.a.transfermarkt.technology/portrait/header/default.jpg?lm=1' WHERE id_jugador=182</v>
      </c>
    </row>
    <row r="184" spans="1:11" ht="15.75" thickBot="1" x14ac:dyDescent="0.3">
      <c r="A184" s="13">
        <v>183</v>
      </c>
      <c r="B184" s="13" t="s">
        <v>506</v>
      </c>
      <c r="C184" s="13" t="s">
        <v>617</v>
      </c>
      <c r="D184" s="13">
        <v>18</v>
      </c>
      <c r="E184" s="13" t="s">
        <v>231</v>
      </c>
      <c r="F184" s="13" t="s">
        <v>277</v>
      </c>
      <c r="G184" s="13">
        <v>5</v>
      </c>
      <c r="H184" s="13">
        <f>jugadores[[#This Row],[id_jugador]]</f>
        <v>183</v>
      </c>
      <c r="I184" s="15">
        <v>200000</v>
      </c>
      <c r="J184" s="17" t="s">
        <v>1503</v>
      </c>
      <c r="K184" s="13" t="str">
        <f>CONCATENATE("UPDATE jugadores set foto = ","'",J184,"'"," WHERE id_jugador=",jugadores[[#This Row],[id_jugador]])</f>
        <v>UPDATE jugadores set foto = 'https://img.a.transfermarkt.technology/portrait/header/default.jpg?lm=1' WHERE id_jugador=183</v>
      </c>
    </row>
    <row r="185" spans="1:11" ht="15.75" thickBot="1" x14ac:dyDescent="0.3">
      <c r="A185" s="13">
        <v>184</v>
      </c>
      <c r="B185" s="13" t="s">
        <v>618</v>
      </c>
      <c r="C185" s="13" t="s">
        <v>250</v>
      </c>
      <c r="E185" s="13" t="s">
        <v>231</v>
      </c>
      <c r="F185" s="13" t="s">
        <v>236</v>
      </c>
      <c r="G185" s="13">
        <v>5</v>
      </c>
      <c r="H185" s="13">
        <f>jugadores[[#This Row],[id_jugador]]</f>
        <v>184</v>
      </c>
      <c r="I185" s="15">
        <v>200000</v>
      </c>
      <c r="J185" s="17" t="s">
        <v>1503</v>
      </c>
      <c r="K185" s="13" t="str">
        <f>CONCATENATE("UPDATE jugadores set foto = ","'",J185,"'"," WHERE id_jugador=",jugadores[[#This Row],[id_jugador]])</f>
        <v>UPDATE jugadores set foto = 'https://img.a.transfermarkt.technology/portrait/header/default.jpg?lm=1' WHERE id_jugador=184</v>
      </c>
    </row>
    <row r="186" spans="1:11" ht="15.75" thickBot="1" x14ac:dyDescent="0.3">
      <c r="A186" s="13">
        <v>185</v>
      </c>
      <c r="B186" s="13" t="s">
        <v>619</v>
      </c>
      <c r="C186" s="13" t="s">
        <v>620</v>
      </c>
      <c r="D186" s="13">
        <v>17</v>
      </c>
      <c r="E186" s="13" t="s">
        <v>231</v>
      </c>
      <c r="F186" s="13" t="s">
        <v>239</v>
      </c>
      <c r="G186" s="13">
        <v>5</v>
      </c>
      <c r="H186" s="13">
        <f>jugadores[[#This Row],[id_jugador]]</f>
        <v>185</v>
      </c>
      <c r="I186" s="15">
        <v>0</v>
      </c>
      <c r="J186" s="17" t="s">
        <v>1503</v>
      </c>
      <c r="K186" s="13" t="str">
        <f>CONCATENATE("UPDATE jugadores set foto = ","'",J186,"'"," WHERE id_jugador=",jugadores[[#This Row],[id_jugador]])</f>
        <v>UPDATE jugadores set foto = 'https://img.a.transfermarkt.technology/portrait/header/default.jpg?lm=1' WHERE id_jugador=185</v>
      </c>
    </row>
    <row r="187" spans="1:11" ht="15.75" thickBot="1" x14ac:dyDescent="0.3">
      <c r="A187" s="13">
        <v>186</v>
      </c>
      <c r="B187" s="13" t="s">
        <v>621</v>
      </c>
      <c r="C187" s="13" t="s">
        <v>622</v>
      </c>
      <c r="D187" s="13">
        <v>29</v>
      </c>
      <c r="E187" s="13" t="s">
        <v>623</v>
      </c>
      <c r="F187" s="13" t="s">
        <v>239</v>
      </c>
      <c r="G187" s="13">
        <v>6</v>
      </c>
      <c r="H187" s="13">
        <f>jugadores[[#This Row],[id_jugador]]</f>
        <v>186</v>
      </c>
      <c r="I187" s="15">
        <v>32000000</v>
      </c>
      <c r="J187" s="17" t="s">
        <v>1636</v>
      </c>
      <c r="K187" s="13" t="str">
        <f>CONCATENATE("UPDATE jugadores set foto = ","'",J187,"'"," WHERE id_jugador=",jugadores[[#This Row],[id_jugador]])</f>
        <v>UPDATE jugadores set foto = 'https://img.a.transfermarkt.technology/portrait/header/442531-1600951863.jpg?lm=1' WHERE id_jugador=186</v>
      </c>
    </row>
    <row r="188" spans="1:11" ht="15.75" thickBot="1" x14ac:dyDescent="0.3">
      <c r="A188" s="13">
        <v>187</v>
      </c>
      <c r="B188" s="13" t="s">
        <v>624</v>
      </c>
      <c r="C188" s="13" t="s">
        <v>625</v>
      </c>
      <c r="D188" s="13">
        <v>28</v>
      </c>
      <c r="E188" s="13" t="s">
        <v>290</v>
      </c>
      <c r="F188" s="13" t="s">
        <v>236</v>
      </c>
      <c r="G188" s="13">
        <v>6</v>
      </c>
      <c r="H188" s="13">
        <f>jugadores[[#This Row],[id_jugador]]</f>
        <v>187</v>
      </c>
      <c r="I188" s="15">
        <v>40000000</v>
      </c>
      <c r="J188" s="17" t="s">
        <v>1637</v>
      </c>
      <c r="K188" s="13" t="str">
        <f>CONCATENATE("UPDATE jugadores set foto = ","'",J188,"'"," WHERE id_jugador=",jugadores[[#This Row],[id_jugador]])</f>
        <v>UPDATE jugadores set foto = 'https://img.a.transfermarkt.technology/portrait/header/86202-1624448001.jpg?lm=1' WHERE id_jugador=187</v>
      </c>
    </row>
    <row r="189" spans="1:11" ht="15.75" thickBot="1" x14ac:dyDescent="0.3">
      <c r="A189" s="13">
        <v>188</v>
      </c>
      <c r="B189" s="13" t="s">
        <v>626</v>
      </c>
      <c r="C189" s="13" t="s">
        <v>627</v>
      </c>
      <c r="D189" s="13">
        <v>36</v>
      </c>
      <c r="E189" s="13" t="s">
        <v>235</v>
      </c>
      <c r="F189" s="13" t="s">
        <v>236</v>
      </c>
      <c r="G189" s="13">
        <v>6</v>
      </c>
      <c r="H189" s="13">
        <f>jugadores[[#This Row],[id_jugador]]</f>
        <v>188</v>
      </c>
      <c r="I189" s="15">
        <v>2500000</v>
      </c>
      <c r="J189" s="17" t="s">
        <v>1638</v>
      </c>
      <c r="K189" s="13" t="str">
        <f>CONCATENATE("UPDATE jugadores set foto = ","'",J189,"'"," WHERE id_jugador=",jugadores[[#This Row],[id_jugador]])</f>
        <v>UPDATE jugadores set foto = 'https://img.a.transfermarkt.technology/portrait/header/29241-1661856081.jpg?lm=1' WHERE id_jugador=188</v>
      </c>
    </row>
    <row r="190" spans="1:11" ht="15.75" thickBot="1" x14ac:dyDescent="0.3">
      <c r="A190" s="13">
        <v>189</v>
      </c>
      <c r="B190" s="13" t="s">
        <v>628</v>
      </c>
      <c r="C190" s="13" t="s">
        <v>629</v>
      </c>
      <c r="D190" s="13">
        <v>22</v>
      </c>
      <c r="E190" s="13" t="s">
        <v>231</v>
      </c>
      <c r="F190" s="13" t="s">
        <v>258</v>
      </c>
      <c r="G190" s="13">
        <v>6</v>
      </c>
      <c r="H190" s="13">
        <f>jugadores[[#This Row],[id_jugador]]</f>
        <v>189</v>
      </c>
      <c r="I190" s="15">
        <v>75000000</v>
      </c>
      <c r="J190" s="17" t="s">
        <v>1639</v>
      </c>
      <c r="K190" s="13" t="str">
        <f>CONCATENATE("UPDATE jugadores set foto = ","'",J190,"'"," WHERE id_jugador=",jugadores[[#This Row],[id_jugador]])</f>
        <v>UPDATE jugadores set foto = 'https://img.a.transfermarkt.technology/portrait/header/346483-1642175298.jpg?lm=1' WHERE id_jugador=189</v>
      </c>
    </row>
    <row r="191" spans="1:11" ht="15.75" thickBot="1" x14ac:dyDescent="0.3">
      <c r="A191" s="13">
        <v>190</v>
      </c>
      <c r="B191" s="13" t="s">
        <v>630</v>
      </c>
      <c r="D191" s="13">
        <v>29</v>
      </c>
      <c r="E191" s="13" t="s">
        <v>631</v>
      </c>
      <c r="F191" s="13" t="s">
        <v>245</v>
      </c>
      <c r="G191" s="13">
        <v>6</v>
      </c>
      <c r="H191" s="13">
        <f>jugadores[[#This Row],[id_jugador]]</f>
        <v>190</v>
      </c>
      <c r="I191" s="15">
        <v>40000000</v>
      </c>
      <c r="J191" s="17" t="s">
        <v>1640</v>
      </c>
      <c r="K191" s="13" t="str">
        <f>CONCATENATE("UPDATE jugadores set foto = ","'",J191,"'"," WHERE id_jugador=",jugadores[[#This Row],[id_jugador]])</f>
        <v>UPDATE jugadores set foto = 'https://img.a.transfermarkt.technology/portrait/header/102017-1599988179.jpg?lm=1' WHERE id_jugador=190</v>
      </c>
    </row>
    <row r="192" spans="1:11" ht="15.75" thickBot="1" x14ac:dyDescent="0.3">
      <c r="A192" s="13">
        <v>191</v>
      </c>
      <c r="B192" s="13" t="s">
        <v>632</v>
      </c>
      <c r="C192" s="13" t="s">
        <v>633</v>
      </c>
      <c r="D192" s="13">
        <v>30</v>
      </c>
      <c r="E192" s="13" t="s">
        <v>295</v>
      </c>
      <c r="F192" s="13" t="s">
        <v>236</v>
      </c>
      <c r="G192" s="13">
        <v>6</v>
      </c>
      <c r="H192" s="13">
        <f>jugadores[[#This Row],[id_jugador]]</f>
        <v>191</v>
      </c>
      <c r="I192" s="15">
        <v>12000000</v>
      </c>
      <c r="J192" s="17" t="s">
        <v>1641</v>
      </c>
      <c r="K192" s="13" t="str">
        <f>CONCATENATE("UPDATE jugadores set foto = ","'",J192,"'"," WHERE id_jugador=",jugadores[[#This Row],[id_jugador]])</f>
        <v>UPDATE jugadores set foto = 'https://img.a.transfermarkt.technology/portrait/header/112515-1620650716.jpg?lm=1' WHERE id_jugador=191</v>
      </c>
    </row>
    <row r="193" spans="1:11" ht="15.75" thickBot="1" x14ac:dyDescent="0.3">
      <c r="A193" s="13">
        <v>192</v>
      </c>
      <c r="B193" s="13" t="s">
        <v>634</v>
      </c>
      <c r="C193" s="13" t="s">
        <v>635</v>
      </c>
      <c r="D193" s="13">
        <v>31</v>
      </c>
      <c r="E193" s="13" t="s">
        <v>295</v>
      </c>
      <c r="F193" s="13" t="s">
        <v>236</v>
      </c>
      <c r="G193" s="13">
        <v>6</v>
      </c>
      <c r="H193" s="13">
        <f>jugadores[[#This Row],[id_jugador]]</f>
        <v>192</v>
      </c>
      <c r="I193" s="15">
        <v>9000000</v>
      </c>
      <c r="J193" s="17" t="s">
        <v>1642</v>
      </c>
      <c r="K193" s="13" t="str">
        <f>CONCATENATE("UPDATE jugadores set foto = ","'",J193,"'"," WHERE id_jugador=",jugadores[[#This Row],[id_jugador]])</f>
        <v>UPDATE jugadores set foto = 'https://img.a.transfermarkt.technology/portrait/header/57500-1518795311.jpg?lm=1' WHERE id_jugador=192</v>
      </c>
    </row>
    <row r="194" spans="1:11" ht="15.75" thickBot="1" x14ac:dyDescent="0.3">
      <c r="A194" s="13">
        <v>193</v>
      </c>
      <c r="B194" s="13" t="s">
        <v>636</v>
      </c>
      <c r="C194" s="13" t="s">
        <v>572</v>
      </c>
      <c r="D194" s="13">
        <v>21</v>
      </c>
      <c r="E194" s="13" t="s">
        <v>231</v>
      </c>
      <c r="F194" s="13" t="s">
        <v>236</v>
      </c>
      <c r="G194" s="13">
        <v>6</v>
      </c>
      <c r="H194" s="13">
        <f>jugadores[[#This Row],[id_jugador]]</f>
        <v>193</v>
      </c>
      <c r="I194" s="15">
        <v>60000000</v>
      </c>
      <c r="J194" s="17" t="s">
        <v>1643</v>
      </c>
      <c r="K194" s="13" t="str">
        <f>CONCATENATE("UPDATE jugadores set foto = ","'",J194,"'"," WHERE id_jugador=",jugadores[[#This Row],[id_jugador]])</f>
        <v>UPDATE jugadores set foto = 'https://img.a.transfermarkt.technology/portrait/header/472423-1636537984.jpg?lm=1' WHERE id_jugador=193</v>
      </c>
    </row>
    <row r="195" spans="1:11" ht="15.75" thickBot="1" x14ac:dyDescent="0.3">
      <c r="A195" s="13">
        <v>194</v>
      </c>
      <c r="B195" s="13" t="s">
        <v>637</v>
      </c>
      <c r="C195" s="13" t="s">
        <v>638</v>
      </c>
      <c r="D195" s="13">
        <v>22</v>
      </c>
      <c r="E195" s="13" t="s">
        <v>290</v>
      </c>
      <c r="F195" s="13" t="s">
        <v>232</v>
      </c>
      <c r="G195" s="13">
        <v>6</v>
      </c>
      <c r="H195" s="13">
        <f>jugadores[[#This Row],[id_jugador]]</f>
        <v>194</v>
      </c>
      <c r="I195" s="15">
        <v>70000000</v>
      </c>
      <c r="J195" s="17" t="s">
        <v>1644</v>
      </c>
      <c r="K195" s="13" t="str">
        <f>CONCATENATE("UPDATE jugadores set foto = ","'",J195,"'"," WHERE id_jugador=",jugadores[[#This Row],[id_jugador]])</f>
        <v>UPDATE jugadores set foto = 'https://img.a.transfermarkt.technology/portrait/header/309400-1620646226.jpg?lm=1' WHERE id_jugador=194</v>
      </c>
    </row>
    <row r="196" spans="1:11" ht="15.75" thickBot="1" x14ac:dyDescent="0.3">
      <c r="A196" s="13">
        <v>195</v>
      </c>
      <c r="B196" s="13" t="s">
        <v>639</v>
      </c>
      <c r="C196" s="13" t="s">
        <v>640</v>
      </c>
      <c r="D196" s="13">
        <v>30</v>
      </c>
      <c r="E196" s="13" t="s">
        <v>262</v>
      </c>
      <c r="F196" s="13" t="s">
        <v>245</v>
      </c>
      <c r="G196" s="13">
        <v>6</v>
      </c>
      <c r="H196" s="13">
        <f>jugadores[[#This Row],[id_jugador]]</f>
        <v>195</v>
      </c>
      <c r="I196" s="15">
        <v>40000000</v>
      </c>
      <c r="J196" s="17" t="s">
        <v>1645</v>
      </c>
      <c r="K196" s="13" t="str">
        <f>CONCATENATE("UPDATE jugadores set foto = ","'",J196,"'"," WHERE id_jugador=",jugadores[[#This Row],[id_jugador]])</f>
        <v>UPDATE jugadores set foto = 'https://img.a.transfermarkt.technology/portrait/header/225083-1598302373.jpg?lm=1' WHERE id_jugador=195</v>
      </c>
    </row>
    <row r="197" spans="1:11" ht="15.75" thickBot="1" x14ac:dyDescent="0.3">
      <c r="A197" s="13">
        <v>196</v>
      </c>
      <c r="B197" s="13" t="s">
        <v>641</v>
      </c>
      <c r="C197" s="13" t="s">
        <v>642</v>
      </c>
      <c r="D197" s="13">
        <v>25</v>
      </c>
      <c r="E197" s="13" t="s">
        <v>316</v>
      </c>
      <c r="F197" s="13" t="s">
        <v>236</v>
      </c>
      <c r="G197" s="13">
        <v>6</v>
      </c>
      <c r="H197" s="13">
        <f>jugadores[[#This Row],[id_jugador]]</f>
        <v>196</v>
      </c>
      <c r="I197" s="15">
        <v>35000000</v>
      </c>
      <c r="J197" s="17" t="s">
        <v>1646</v>
      </c>
      <c r="K197" s="13" t="str">
        <f>CONCATENATE("UPDATE jugadores set foto = ","'",J197,"'"," WHERE id_jugador=",jugadores[[#This Row],[id_jugador]])</f>
        <v>UPDATE jugadores set foto = 'https://img.a.transfermarkt.technology/portrait/header/196948-1620650859.jpg?lm=1' WHERE id_jugador=196</v>
      </c>
    </row>
    <row r="198" spans="1:11" ht="15.75" thickBot="1" x14ac:dyDescent="0.3">
      <c r="A198" s="13">
        <v>197</v>
      </c>
      <c r="B198" s="13" t="s">
        <v>643</v>
      </c>
      <c r="C198" s="13" t="s">
        <v>644</v>
      </c>
      <c r="D198" s="13">
        <v>22</v>
      </c>
      <c r="E198" s="13" t="s">
        <v>231</v>
      </c>
      <c r="F198" s="13" t="s">
        <v>236</v>
      </c>
      <c r="G198" s="13">
        <v>6</v>
      </c>
      <c r="H198" s="13">
        <f>jugadores[[#This Row],[id_jugador]]</f>
        <v>197</v>
      </c>
      <c r="I198" s="15">
        <v>20000000</v>
      </c>
      <c r="J198" s="17" t="s">
        <v>1647</v>
      </c>
      <c r="K198" s="13" t="str">
        <f>CONCATENATE("UPDATE jugadores set foto = ","'",J198,"'"," WHERE id_jugador=",jugadores[[#This Row],[id_jugador]])</f>
        <v>UPDATE jugadores set foto = 'https://img.a.transfermarkt.technology/portrait/header/346314-1520605508.jpg?lm=1' WHERE id_jugador=197</v>
      </c>
    </row>
    <row r="199" spans="1:11" ht="15.75" thickBot="1" x14ac:dyDescent="0.3">
      <c r="A199" s="13">
        <v>198</v>
      </c>
      <c r="B199" s="13" t="s">
        <v>645</v>
      </c>
      <c r="C199" s="13" t="s">
        <v>646</v>
      </c>
      <c r="D199" s="13">
        <v>28</v>
      </c>
      <c r="E199" s="13" t="s">
        <v>273</v>
      </c>
      <c r="F199" s="13" t="s">
        <v>277</v>
      </c>
      <c r="G199" s="13">
        <v>6</v>
      </c>
      <c r="H199" s="13">
        <f>jugadores[[#This Row],[id_jugador]]</f>
        <v>198</v>
      </c>
      <c r="I199" s="15">
        <v>70000000</v>
      </c>
      <c r="J199" s="17" t="s">
        <v>1648</v>
      </c>
      <c r="K199" s="13" t="str">
        <f>CONCATENATE("UPDATE jugadores set foto = ","'",J199,"'"," WHERE id_jugador=",jugadores[[#This Row],[id_jugador]])</f>
        <v>UPDATE jugadores set foto = 'https://img.a.transfermarkt.technology/portrait/header/96341-1661780981.jpg?lm=1' WHERE id_jugador=198</v>
      </c>
    </row>
    <row r="200" spans="1:11" ht="15.75" thickBot="1" x14ac:dyDescent="0.3">
      <c r="A200" s="13">
        <v>199</v>
      </c>
      <c r="B200" s="13" t="s">
        <v>647</v>
      </c>
      <c r="C200" s="13" t="s">
        <v>648</v>
      </c>
      <c r="D200" s="13">
        <v>27</v>
      </c>
      <c r="E200" s="13" t="s">
        <v>649</v>
      </c>
      <c r="F200" s="13" t="s">
        <v>245</v>
      </c>
      <c r="G200" s="13">
        <v>6</v>
      </c>
      <c r="H200" s="13">
        <f>jugadores[[#This Row],[id_jugador]]</f>
        <v>199</v>
      </c>
      <c r="I200" s="15">
        <v>42000000</v>
      </c>
      <c r="J200" s="17" t="s">
        <v>1649</v>
      </c>
      <c r="K200" s="13" t="str">
        <f>CONCATENATE("UPDATE jugadores set foto = ","'",J200,"'"," WHERE id_jugador=",jugadores[[#This Row],[id_jugador]])</f>
        <v>UPDATE jugadores set foto = 'https://img.a.transfermarkt.technology/portrait/header/51471-1624351322.jpg?lm=1' WHERE id_jugador=199</v>
      </c>
    </row>
    <row r="201" spans="1:11" ht="15.75" thickBot="1" x14ac:dyDescent="0.3">
      <c r="A201" s="13">
        <v>200</v>
      </c>
      <c r="B201" s="13" t="s">
        <v>650</v>
      </c>
      <c r="C201" s="13" t="s">
        <v>651</v>
      </c>
      <c r="D201" s="13">
        <v>25</v>
      </c>
      <c r="E201" s="13" t="s">
        <v>290</v>
      </c>
      <c r="F201" s="13" t="s">
        <v>232</v>
      </c>
      <c r="G201" s="13">
        <v>6</v>
      </c>
      <c r="H201" s="13">
        <f>jugadores[[#This Row],[id_jugador]]</f>
        <v>200</v>
      </c>
      <c r="I201" s="15">
        <v>35000000</v>
      </c>
      <c r="J201" s="17" t="s">
        <v>1650</v>
      </c>
      <c r="K201" s="13" t="str">
        <f>CONCATENATE("UPDATE jugadores set foto = ","'",J201,"'"," WHERE id_jugador=",jugadores[[#This Row],[id_jugador]])</f>
        <v>UPDATE jugadores set foto = 'https://img.a.transfermarkt.technology/portrait/header/170527-1648480995.jpg?lm=1' WHERE id_jugador=200</v>
      </c>
    </row>
    <row r="202" spans="1:11" ht="15.75" thickBot="1" x14ac:dyDescent="0.3">
      <c r="A202" s="13">
        <v>201</v>
      </c>
      <c r="B202" s="13" t="s">
        <v>652</v>
      </c>
      <c r="C202" s="13" t="s">
        <v>653</v>
      </c>
      <c r="D202" s="13">
        <v>28</v>
      </c>
      <c r="E202" s="13" t="s">
        <v>654</v>
      </c>
      <c r="F202" s="13" t="s">
        <v>232</v>
      </c>
      <c r="G202" s="13">
        <v>6</v>
      </c>
      <c r="H202" s="13">
        <f>jugadores[[#This Row],[id_jugador]]</f>
        <v>201</v>
      </c>
      <c r="I202" s="15">
        <v>28000000</v>
      </c>
      <c r="J202" s="17" t="s">
        <v>1651</v>
      </c>
      <c r="K202" s="13" t="str">
        <f>CONCATENATE("UPDATE jugadores set foto = ","'",J202,"'"," WHERE id_jugador=",jugadores[[#This Row],[id_jugador]])</f>
        <v>UPDATE jugadores set foto = 'https://img.a.transfermarkt.technology/portrait/header/217111-1497885283.jpg?lm=1' WHERE id_jugador=201</v>
      </c>
    </row>
    <row r="203" spans="1:11" ht="15.75" thickBot="1" x14ac:dyDescent="0.3">
      <c r="A203" s="13">
        <v>202</v>
      </c>
      <c r="B203" s="13" t="s">
        <v>655</v>
      </c>
      <c r="C203" s="13" t="s">
        <v>656</v>
      </c>
      <c r="D203" s="13">
        <v>25</v>
      </c>
      <c r="E203" s="13" t="s">
        <v>231</v>
      </c>
      <c r="F203" s="13" t="s">
        <v>249</v>
      </c>
      <c r="G203" s="13">
        <v>6</v>
      </c>
      <c r="H203" s="13">
        <f>jugadores[[#This Row],[id_jugador]]</f>
        <v>202</v>
      </c>
      <c r="I203" s="15">
        <v>20000000</v>
      </c>
      <c r="J203" s="17" t="s">
        <v>1652</v>
      </c>
      <c r="K203" s="13" t="str">
        <f>CONCATENATE("UPDATE jugadores set foto = ","'",J203,"'"," WHERE id_jugador=",jugadores[[#This Row],[id_jugador]])</f>
        <v>UPDATE jugadores set foto = 'https://img.a.transfermarkt.technology/portrait/header/202886-1518793502.jpg?lm=1' WHERE id_jugador=202</v>
      </c>
    </row>
    <row r="204" spans="1:11" ht="15.75" thickBot="1" x14ac:dyDescent="0.3">
      <c r="A204" s="13">
        <v>203</v>
      </c>
      <c r="B204" s="13" t="s">
        <v>426</v>
      </c>
      <c r="C204" s="13" t="s">
        <v>657</v>
      </c>
      <c r="D204" s="13">
        <v>22</v>
      </c>
      <c r="E204" s="13" t="s">
        <v>658</v>
      </c>
      <c r="F204" s="13" t="s">
        <v>258</v>
      </c>
      <c r="G204" s="13">
        <v>6</v>
      </c>
      <c r="H204" s="13">
        <f>jugadores[[#This Row],[id_jugador]]</f>
        <v>203</v>
      </c>
      <c r="I204" s="15">
        <v>42000000</v>
      </c>
      <c r="J204" s="17" t="s">
        <v>1653</v>
      </c>
      <c r="K204" s="13" t="str">
        <f>CONCATENATE("UPDATE jugadores set foto = ","'",J204,"'"," WHERE id_jugador=",jugadores[[#This Row],[id_jugador]])</f>
        <v>UPDATE jugadores set foto = 'https://img.a.transfermarkt.technology/portrait/header/315779-1638811757.jpg?lm=1' WHERE id_jugador=203</v>
      </c>
    </row>
    <row r="205" spans="1:11" ht="15.75" thickBot="1" x14ac:dyDescent="0.3">
      <c r="A205" s="13">
        <v>204</v>
      </c>
      <c r="B205" s="13" t="s">
        <v>659</v>
      </c>
      <c r="C205" s="13" t="s">
        <v>660</v>
      </c>
      <c r="D205" s="13">
        <v>20</v>
      </c>
      <c r="E205" s="13" t="s">
        <v>231</v>
      </c>
      <c r="F205" s="13" t="s">
        <v>232</v>
      </c>
      <c r="G205" s="13">
        <v>6</v>
      </c>
      <c r="H205" s="13">
        <f>jugadores[[#This Row],[id_jugador]]</f>
        <v>204</v>
      </c>
      <c r="I205" s="15">
        <v>25000000</v>
      </c>
      <c r="J205" s="17" t="s">
        <v>1654</v>
      </c>
      <c r="K205" s="13" t="str">
        <f>CONCATENATE("UPDATE jugadores set foto = ","'",J205,"'"," WHERE id_jugador=",jugadores[[#This Row],[id_jugador]])</f>
        <v>UPDATE jugadores set foto = 'https://img.a.transfermarkt.technology/portrait/header/392768-1659969850.png?lm=1' WHERE id_jugador=204</v>
      </c>
    </row>
    <row r="206" spans="1:11" ht="15.75" thickBot="1" x14ac:dyDescent="0.3">
      <c r="A206" s="13">
        <v>205</v>
      </c>
      <c r="B206" s="13" t="s">
        <v>661</v>
      </c>
      <c r="C206" s="13" t="s">
        <v>662</v>
      </c>
      <c r="D206" s="13">
        <v>22</v>
      </c>
      <c r="E206" s="13" t="s">
        <v>262</v>
      </c>
      <c r="F206" s="13" t="s">
        <v>236</v>
      </c>
      <c r="G206" s="13">
        <v>6</v>
      </c>
      <c r="H206" s="13">
        <f>jugadores[[#This Row],[id_jugador]]</f>
        <v>205</v>
      </c>
      <c r="I206" s="15">
        <v>8000000</v>
      </c>
      <c r="J206" s="17" t="s">
        <v>1655</v>
      </c>
      <c r="K206" s="13" t="str">
        <f>CONCATENATE("UPDATE jugadores set foto = ","'",J206,"'"," WHERE id_jugador=",jugadores[[#This Row],[id_jugador]])</f>
        <v>UPDATE jugadores set foto = 'https://img.a.transfermarkt.technology/portrait/header/344596-1606395203.png?lm=1' WHERE id_jugador=205</v>
      </c>
    </row>
    <row r="207" spans="1:11" ht="15.75" thickBot="1" x14ac:dyDescent="0.3">
      <c r="A207" s="13">
        <v>206</v>
      </c>
      <c r="B207" s="13" t="s">
        <v>240</v>
      </c>
      <c r="C207" s="13" t="s">
        <v>663</v>
      </c>
      <c r="D207" s="13">
        <v>24</v>
      </c>
      <c r="E207" s="13" t="s">
        <v>231</v>
      </c>
      <c r="F207" s="13" t="s">
        <v>236</v>
      </c>
      <c r="G207" s="13">
        <v>6</v>
      </c>
      <c r="H207" s="13">
        <f>jugadores[[#This Row],[id_jugador]]</f>
        <v>206</v>
      </c>
      <c r="I207" s="15">
        <v>38000000</v>
      </c>
      <c r="J207" s="17" t="s">
        <v>1656</v>
      </c>
      <c r="K207" s="13" t="str">
        <f>CONCATENATE("UPDATE jugadores set foto = ","'",J207,"'"," WHERE id_jugador=",jugadores[[#This Row],[id_jugador]])</f>
        <v>UPDATE jugadores set foto = 'https://img.a.transfermarkt.technology/portrait/header/316125-1620647738.jpg?lm=1' WHERE id_jugador=206</v>
      </c>
    </row>
    <row r="208" spans="1:11" ht="15.75" thickBot="1" x14ac:dyDescent="0.3">
      <c r="A208" s="13">
        <v>207</v>
      </c>
      <c r="B208" s="13" t="s">
        <v>664</v>
      </c>
      <c r="C208" s="13" t="s">
        <v>665</v>
      </c>
      <c r="D208" s="13">
        <v>26</v>
      </c>
      <c r="E208" s="13" t="s">
        <v>295</v>
      </c>
      <c r="F208" s="13" t="s">
        <v>249</v>
      </c>
      <c r="G208" s="13">
        <v>6</v>
      </c>
      <c r="H208" s="13">
        <f>jugadores[[#This Row],[id_jugador]]</f>
        <v>207</v>
      </c>
      <c r="I208" s="15">
        <v>25000000</v>
      </c>
      <c r="J208" s="17" t="s">
        <v>1657</v>
      </c>
      <c r="K208" s="13" t="str">
        <f>CONCATENATE("UPDATE jugadores set foto = ","'",J208,"'"," WHERE id_jugador=",jugadores[[#This Row],[id_jugador]])</f>
        <v>UPDATE jugadores set foto = 'https://img.a.transfermarkt.technology/portrait/header/148928-1648555027.jpg?lm=1' WHERE id_jugador=207</v>
      </c>
    </row>
    <row r="209" spans="1:11" ht="15.75" thickBot="1" x14ac:dyDescent="0.3">
      <c r="A209" s="13">
        <v>208</v>
      </c>
      <c r="B209" s="13" t="s">
        <v>666</v>
      </c>
      <c r="C209" s="13" t="s">
        <v>667</v>
      </c>
      <c r="D209" s="13">
        <v>26</v>
      </c>
      <c r="E209" s="13" t="s">
        <v>295</v>
      </c>
      <c r="F209" s="13" t="s">
        <v>239</v>
      </c>
      <c r="G209" s="13">
        <v>6</v>
      </c>
      <c r="H209" s="13">
        <f>jugadores[[#This Row],[id_jugador]]</f>
        <v>208</v>
      </c>
      <c r="I209" s="15">
        <v>10000000</v>
      </c>
      <c r="J209" s="17" t="s">
        <v>1658</v>
      </c>
      <c r="K209" s="13" t="str">
        <f>CONCATENATE("UPDATE jugadores set foto = ","'",J209,"'"," WHERE id_jugador=",jugadores[[#This Row],[id_jugador]])</f>
        <v>UPDATE jugadores set foto = 'https://img.a.transfermarkt.technology/portrait/header/192279-1661855851.jpg?lm=1' WHERE id_jugador=208</v>
      </c>
    </row>
    <row r="210" spans="1:11" ht="15.75" thickBot="1" x14ac:dyDescent="0.3">
      <c r="A210" s="13">
        <v>209</v>
      </c>
      <c r="B210" s="13" t="s">
        <v>668</v>
      </c>
      <c r="C210" s="13" t="s">
        <v>669</v>
      </c>
      <c r="D210" s="13">
        <v>27</v>
      </c>
      <c r="E210" s="13" t="s">
        <v>231</v>
      </c>
      <c r="F210" s="13" t="s">
        <v>245</v>
      </c>
      <c r="G210" s="13">
        <v>6</v>
      </c>
      <c r="H210" s="13">
        <f>jugadores[[#This Row],[id_jugador]]</f>
        <v>209</v>
      </c>
      <c r="I210" s="15">
        <v>12000000</v>
      </c>
      <c r="J210" s="17" t="s">
        <v>1659</v>
      </c>
      <c r="K210" s="13" t="str">
        <f>CONCATENATE("UPDATE jugadores set foto = ","'",J210,"'"," WHERE id_jugador=",jugadores[[#This Row],[id_jugador]])</f>
        <v>UPDATE jugadores set foto = 'https://img.a.transfermarkt.technology/portrait/header/131978-1662368517.jpg?lm=1' WHERE id_jugador=209</v>
      </c>
    </row>
    <row r="211" spans="1:11" ht="15.75" thickBot="1" x14ac:dyDescent="0.3">
      <c r="A211" s="13">
        <v>210</v>
      </c>
      <c r="B211" s="13" t="s">
        <v>670</v>
      </c>
      <c r="D211" s="13">
        <v>25</v>
      </c>
      <c r="E211" s="13" t="s">
        <v>235</v>
      </c>
      <c r="F211" s="13" t="s">
        <v>236</v>
      </c>
      <c r="G211" s="13">
        <v>6</v>
      </c>
      <c r="H211" s="13">
        <f>jugadores[[#This Row],[id_jugador]]</f>
        <v>210</v>
      </c>
      <c r="I211" s="15">
        <v>7000000</v>
      </c>
      <c r="J211" s="17" t="s">
        <v>1660</v>
      </c>
      <c r="K211" s="13" t="str">
        <f>CONCATENATE("UPDATE jugadores set foto = ","'",J211,"'"," WHERE id_jugador=",jugadores[[#This Row],[id_jugador]])</f>
        <v>UPDATE jugadores set foto = 'https://img.a.transfermarkt.technology/portrait/header/281404-1455120897.jpg?lm=1' WHERE id_jugador=210</v>
      </c>
    </row>
    <row r="212" spans="1:11" ht="15.75" thickBot="1" x14ac:dyDescent="0.3">
      <c r="A212" s="13">
        <v>211</v>
      </c>
      <c r="B212" s="13" t="s">
        <v>671</v>
      </c>
      <c r="C212" s="13" t="s">
        <v>672</v>
      </c>
      <c r="D212" s="13">
        <v>26</v>
      </c>
      <c r="E212" s="13" t="s">
        <v>631</v>
      </c>
      <c r="F212" s="13" t="s">
        <v>236</v>
      </c>
      <c r="G212" s="13">
        <v>6</v>
      </c>
      <c r="H212" s="13">
        <f>jugadores[[#This Row],[id_jugador]]</f>
        <v>211</v>
      </c>
      <c r="I212" s="15">
        <v>14000000</v>
      </c>
      <c r="J212" s="17" t="s">
        <v>1661</v>
      </c>
      <c r="K212" s="13" t="str">
        <f>CONCATENATE("UPDATE jugadores set foto = ","'",J212,"'"," WHERE id_jugador=",jugadores[[#This Row],[id_jugador]])</f>
        <v>UPDATE jugadores set foto = 'https://img.a.transfermarkt.technology/portrait/header/181778-1660636930.jpg?lm=1' WHERE id_jugador=211</v>
      </c>
    </row>
    <row r="213" spans="1:11" ht="15.75" thickBot="1" x14ac:dyDescent="0.3">
      <c r="A213" s="13">
        <v>212</v>
      </c>
      <c r="B213" s="13" t="s">
        <v>673</v>
      </c>
      <c r="C213" s="13" t="s">
        <v>674</v>
      </c>
      <c r="D213" s="13">
        <v>23</v>
      </c>
      <c r="E213" s="13" t="s">
        <v>231</v>
      </c>
      <c r="F213" s="13" t="s">
        <v>277</v>
      </c>
      <c r="G213" s="13">
        <v>6</v>
      </c>
      <c r="H213" s="13">
        <f>jugadores[[#This Row],[id_jugador]]</f>
        <v>212</v>
      </c>
      <c r="I213" s="15">
        <v>50000000</v>
      </c>
      <c r="J213" s="17" t="s">
        <v>1662</v>
      </c>
      <c r="K213" s="13" t="str">
        <f>CONCATENATE("UPDATE jugadores set foto = ","'",J213,"'"," WHERE id_jugador=",jugadores[[#This Row],[id_jugador]])</f>
        <v>UPDATE jugadores set foto = 'https://img.a.transfermarkt.technology/portrait/header/331726-1661352750.jpg?lm=1' WHERE id_jugador=212</v>
      </c>
    </row>
    <row r="214" spans="1:11" ht="15.75" thickBot="1" x14ac:dyDescent="0.3">
      <c r="A214" s="13">
        <v>213</v>
      </c>
      <c r="B214" s="13" t="s">
        <v>471</v>
      </c>
      <c r="C214" s="13" t="s">
        <v>675</v>
      </c>
      <c r="D214" s="13">
        <v>29</v>
      </c>
      <c r="E214" s="13" t="s">
        <v>231</v>
      </c>
      <c r="F214" s="13" t="s">
        <v>239</v>
      </c>
      <c r="G214" s="13">
        <v>6</v>
      </c>
      <c r="H214" s="13">
        <f>jugadores[[#This Row],[id_jugador]]</f>
        <v>213</v>
      </c>
      <c r="I214" s="15">
        <v>2000000</v>
      </c>
      <c r="J214" s="17" t="s">
        <v>1663</v>
      </c>
      <c r="K214" s="13" t="str">
        <f>CONCATENATE("UPDATE jugadores set foto = ","'",J214,"'"," WHERE id_jugador=",jugadores[[#This Row],[id_jugador]])</f>
        <v>UPDATE jugadores set foto = 'https://img.a.transfermarkt.technology/portrait/header/116648-1473151222.jpg?lm=1' WHERE id_jugador=213</v>
      </c>
    </row>
    <row r="215" spans="1:11" ht="15.75" thickBot="1" x14ac:dyDescent="0.3">
      <c r="A215" s="13">
        <v>214</v>
      </c>
      <c r="B215" s="13" t="s">
        <v>506</v>
      </c>
      <c r="C215" s="13" t="s">
        <v>676</v>
      </c>
      <c r="D215" s="13">
        <v>16</v>
      </c>
      <c r="E215" s="13" t="s">
        <v>231</v>
      </c>
      <c r="F215" s="13" t="s">
        <v>245</v>
      </c>
      <c r="G215" s="13">
        <v>6</v>
      </c>
      <c r="H215" s="13">
        <f>jugadores[[#This Row],[id_jugador]]</f>
        <v>214</v>
      </c>
      <c r="I215" s="15">
        <v>0</v>
      </c>
      <c r="J215" s="17" t="s">
        <v>1503</v>
      </c>
      <c r="K215" s="13" t="str">
        <f>CONCATENATE("UPDATE jugadores set foto = ","'",J215,"'"," WHERE id_jugador=",jugadores[[#This Row],[id_jugador]])</f>
        <v>UPDATE jugadores set foto = 'https://img.a.transfermarkt.technology/portrait/header/default.jpg?lm=1' WHERE id_jugador=214</v>
      </c>
    </row>
    <row r="216" spans="1:11" ht="15.75" thickBot="1" x14ac:dyDescent="0.3">
      <c r="A216" s="13">
        <v>215</v>
      </c>
      <c r="B216" s="13" t="s">
        <v>677</v>
      </c>
      <c r="C216" s="13" t="s">
        <v>678</v>
      </c>
      <c r="D216" s="13">
        <v>17</v>
      </c>
      <c r="E216" s="13" t="s">
        <v>231</v>
      </c>
      <c r="F216" s="13" t="s">
        <v>245</v>
      </c>
      <c r="G216" s="13">
        <v>6</v>
      </c>
      <c r="H216" s="13">
        <f>jugadores[[#This Row],[id_jugador]]</f>
        <v>215</v>
      </c>
      <c r="I216" s="15">
        <v>400000</v>
      </c>
      <c r="J216" s="17" t="s">
        <v>1664</v>
      </c>
      <c r="K216" s="13" t="str">
        <f>CONCATENATE("UPDATE jugadores set foto = ","'",J216,"'"," WHERE id_jugador=",jugadores[[#This Row],[id_jugador]])</f>
        <v>UPDATE jugadores set foto = 'https://img.a.transfermarkt.technology/portrait/header/581675-1650877370.jpg?lm=1' WHERE id_jugador=215</v>
      </c>
    </row>
    <row r="217" spans="1:11" ht="15.75" thickBot="1" x14ac:dyDescent="0.3">
      <c r="A217" s="13">
        <v>216</v>
      </c>
      <c r="B217" s="13" t="s">
        <v>679</v>
      </c>
      <c r="C217" s="13" t="s">
        <v>680</v>
      </c>
      <c r="D217" s="13">
        <v>26</v>
      </c>
      <c r="E217" s="13" t="s">
        <v>262</v>
      </c>
      <c r="F217" s="13" t="s">
        <v>236</v>
      </c>
      <c r="G217" s="13">
        <v>6</v>
      </c>
      <c r="H217" s="13">
        <f>jugadores[[#This Row],[id_jugador]]</f>
        <v>216</v>
      </c>
      <c r="I217" s="15">
        <v>28000000</v>
      </c>
      <c r="J217" s="17" t="s">
        <v>1665</v>
      </c>
      <c r="K217" s="13" t="str">
        <f>CONCATENATE("UPDATE jugadores set foto = ","'",J217,"'"," WHERE id_jugador=",jugadores[[#This Row],[id_jugador]])</f>
        <v>UPDATE jugadores set foto = 'https://img.a.transfermarkt.technology/portrait/header/157509-1647595996.jpg?lm=1' WHERE id_jugador=216</v>
      </c>
    </row>
    <row r="218" spans="1:11" ht="15.75" thickBot="1" x14ac:dyDescent="0.3">
      <c r="A218" s="13">
        <v>217</v>
      </c>
      <c r="B218" s="13" t="s">
        <v>500</v>
      </c>
      <c r="C218" s="13" t="s">
        <v>681</v>
      </c>
      <c r="D218" s="13">
        <v>21</v>
      </c>
      <c r="E218" s="13" t="s">
        <v>231</v>
      </c>
      <c r="F218" s="13" t="s">
        <v>236</v>
      </c>
      <c r="G218" s="13">
        <v>7</v>
      </c>
      <c r="H218" s="13">
        <f>jugadores[[#This Row],[id_jugador]]</f>
        <v>217</v>
      </c>
      <c r="I218" s="15">
        <v>32000000</v>
      </c>
      <c r="J218" s="17" t="s">
        <v>1666</v>
      </c>
      <c r="K218" s="13" t="str">
        <f>CONCATENATE("UPDATE jugadores set foto = ","'",J218,"'"," WHERE id_jugador=",jugadores[[#This Row],[id_jugador]])</f>
        <v>UPDATE jugadores set foto = 'https://img.a.transfermarkt.technology/portrait/header/392757-1574325565.jpg?lm=1' WHERE id_jugador=217</v>
      </c>
    </row>
    <row r="219" spans="1:11" ht="15.75" thickBot="1" x14ac:dyDescent="0.3">
      <c r="A219" s="13">
        <v>218</v>
      </c>
      <c r="B219" s="13" t="s">
        <v>682</v>
      </c>
      <c r="C219" s="13" t="s">
        <v>683</v>
      </c>
      <c r="D219" s="13">
        <v>21</v>
      </c>
      <c r="E219" s="13" t="s">
        <v>231</v>
      </c>
      <c r="F219" s="13" t="s">
        <v>236</v>
      </c>
      <c r="G219" s="13">
        <v>7</v>
      </c>
      <c r="H219" s="13">
        <f>jugadores[[#This Row],[id_jugador]]</f>
        <v>218</v>
      </c>
      <c r="I219" s="15">
        <v>25000000</v>
      </c>
      <c r="J219" s="17" t="s">
        <v>1667</v>
      </c>
      <c r="K219" s="13" t="str">
        <f>CONCATENATE("UPDATE jugadores set foto = ","'",J219,"'"," WHERE id_jugador=",jugadores[[#This Row],[id_jugador]])</f>
        <v>UPDATE jugadores set foto = 'https://img.a.transfermarkt.technology/portrait/header/730893-1602085345.jpg?lm=1' WHERE id_jugador=218</v>
      </c>
    </row>
    <row r="220" spans="1:11" ht="15.75" thickBot="1" x14ac:dyDescent="0.3">
      <c r="A220" s="13">
        <v>219</v>
      </c>
      <c r="B220" s="13" t="s">
        <v>413</v>
      </c>
      <c r="C220" s="13" t="s">
        <v>684</v>
      </c>
      <c r="D220" s="13">
        <v>21</v>
      </c>
      <c r="E220" s="13" t="s">
        <v>231</v>
      </c>
      <c r="F220" s="13" t="s">
        <v>245</v>
      </c>
      <c r="G220" s="13">
        <v>7</v>
      </c>
      <c r="H220" s="13">
        <f>jugadores[[#This Row],[id_jugador]]</f>
        <v>219</v>
      </c>
      <c r="I220" s="15">
        <v>25000000</v>
      </c>
      <c r="J220" s="17" t="s">
        <v>1668</v>
      </c>
      <c r="K220" s="13" t="str">
        <f>CONCATENATE("UPDATE jugadores set foto = ","'",J220,"'"," WHERE id_jugador=",jugadores[[#This Row],[id_jugador]])</f>
        <v>UPDATE jugadores set foto = 'https://img.a.transfermarkt.technology/portrait/header/488362-1566809147.jpg?lm=1' WHERE id_jugador=219</v>
      </c>
    </row>
    <row r="221" spans="1:11" ht="15.75" thickBot="1" x14ac:dyDescent="0.3">
      <c r="A221" s="13">
        <v>220</v>
      </c>
      <c r="B221" s="13" t="s">
        <v>685</v>
      </c>
      <c r="C221" s="13" t="s">
        <v>686</v>
      </c>
      <c r="D221" s="13">
        <v>25</v>
      </c>
      <c r="E221" s="13" t="s">
        <v>316</v>
      </c>
      <c r="F221" s="13" t="s">
        <v>236</v>
      </c>
      <c r="G221" s="13">
        <v>7</v>
      </c>
      <c r="H221" s="13">
        <f>jugadores[[#This Row],[id_jugador]]</f>
        <v>220</v>
      </c>
      <c r="I221" s="15">
        <v>25000000</v>
      </c>
      <c r="J221" s="17" t="s">
        <v>1669</v>
      </c>
      <c r="K221" s="13" t="str">
        <f>CONCATENATE("UPDATE jugadores set foto = ","'",J221,"'"," WHERE id_jugador=",jugadores[[#This Row],[id_jugador]])</f>
        <v>UPDATE jugadores set foto = 'https://img.a.transfermarkt.technology/portrait/header/260827-1624804427.jpg?lm=1' WHERE id_jugador=220</v>
      </c>
    </row>
    <row r="222" spans="1:11" ht="15.75" thickBot="1" x14ac:dyDescent="0.3">
      <c r="A222" s="13">
        <v>221</v>
      </c>
      <c r="B222" s="13" t="s">
        <v>687</v>
      </c>
      <c r="C222" s="13" t="s">
        <v>688</v>
      </c>
      <c r="D222" s="13">
        <v>28</v>
      </c>
      <c r="E222" s="13" t="s">
        <v>287</v>
      </c>
      <c r="F222" s="13" t="s">
        <v>277</v>
      </c>
      <c r="G222" s="13">
        <v>7</v>
      </c>
      <c r="H222" s="13">
        <f>jugadores[[#This Row],[id_jugador]]</f>
        <v>221</v>
      </c>
      <c r="I222" s="15">
        <v>38000000</v>
      </c>
      <c r="J222" s="17" t="s">
        <v>1670</v>
      </c>
      <c r="K222" s="13" t="str">
        <f>CONCATENATE("UPDATE jugadores set foto = ","'",J222,"'"," WHERE id_jugador=",jugadores[[#This Row],[id_jugador]])</f>
        <v>UPDATE jugadores set foto = 'https://img.a.transfermarkt.technology/portrait/header/145988-1617958742.jpg?lm=1' WHERE id_jugador=221</v>
      </c>
    </row>
    <row r="223" spans="1:11" ht="15.75" thickBot="1" x14ac:dyDescent="0.3">
      <c r="A223" s="13">
        <v>222</v>
      </c>
      <c r="B223" s="13" t="s">
        <v>689</v>
      </c>
      <c r="C223" s="13" t="s">
        <v>690</v>
      </c>
      <c r="D223" s="13">
        <v>34</v>
      </c>
      <c r="E223" s="13" t="s">
        <v>295</v>
      </c>
      <c r="F223" s="13" t="s">
        <v>239</v>
      </c>
      <c r="G223" s="13">
        <v>7</v>
      </c>
      <c r="H223" s="13">
        <f>jugadores[[#This Row],[id_jugador]]</f>
        <v>222</v>
      </c>
      <c r="I223" s="15">
        <v>1500000</v>
      </c>
      <c r="J223" s="17" t="s">
        <v>1671</v>
      </c>
      <c r="K223" s="13" t="str">
        <f>CONCATENATE("UPDATE jugadores set foto = ","'",J223,"'"," WHERE id_jugador=",jugadores[[#This Row],[id_jugador]])</f>
        <v>UPDATE jugadores set foto = 'https://img.a.transfermarkt.technology/portrait/header/64399-1447229636.jpg?lm=1' WHERE id_jugador=222</v>
      </c>
    </row>
    <row r="224" spans="1:11" ht="15.75" thickBot="1" x14ac:dyDescent="0.3">
      <c r="A224" s="13">
        <v>223</v>
      </c>
      <c r="B224" s="13" t="s">
        <v>691</v>
      </c>
      <c r="C224" s="13" t="s">
        <v>692</v>
      </c>
      <c r="D224" s="13">
        <v>31</v>
      </c>
      <c r="E224" s="13" t="s">
        <v>231</v>
      </c>
      <c r="F224" s="13" t="s">
        <v>236</v>
      </c>
      <c r="G224" s="13">
        <v>7</v>
      </c>
      <c r="H224" s="13">
        <f>jugadores[[#This Row],[id_jugador]]</f>
        <v>223</v>
      </c>
      <c r="I224" s="15">
        <v>2000000</v>
      </c>
      <c r="J224" s="17" t="s">
        <v>1672</v>
      </c>
      <c r="K224" s="13" t="str">
        <f>CONCATENATE("UPDATE jugadores set foto = ","'",J224,"'"," WHERE id_jugador=",jugadores[[#This Row],[id_jugador]])</f>
        <v>UPDATE jugadores set foto = 'https://img.a.transfermarkt.technology/portrait/header/92572-1547722707.jpg?lm=1' WHERE id_jugador=223</v>
      </c>
    </row>
    <row r="225" spans="1:11" ht="15.75" thickBot="1" x14ac:dyDescent="0.3">
      <c r="A225" s="13">
        <v>224</v>
      </c>
      <c r="B225" s="13" t="s">
        <v>693</v>
      </c>
      <c r="C225" s="13" t="s">
        <v>694</v>
      </c>
      <c r="D225" s="13">
        <v>29</v>
      </c>
      <c r="E225" s="13" t="s">
        <v>252</v>
      </c>
      <c r="F225" s="13" t="s">
        <v>277</v>
      </c>
      <c r="G225" s="13">
        <v>7</v>
      </c>
      <c r="H225" s="13">
        <f>jugadores[[#This Row],[id_jugador]]</f>
        <v>224</v>
      </c>
      <c r="I225" s="15">
        <v>6000000</v>
      </c>
      <c r="J225" s="17" t="s">
        <v>1673</v>
      </c>
      <c r="K225" s="13" t="str">
        <f>CONCATENATE("UPDATE jugadores set foto = ","'",J225,"'"," WHERE id_jugador=",jugadores[[#This Row],[id_jugador]])</f>
        <v>UPDATE jugadores set foto = 'https://img.a.transfermarkt.technology/portrait/header/108354-1525790825.jpg?lm=1' WHERE id_jugador=224</v>
      </c>
    </row>
    <row r="226" spans="1:11" ht="15.75" thickBot="1" x14ac:dyDescent="0.3">
      <c r="A226" s="13">
        <v>225</v>
      </c>
      <c r="B226" s="13" t="s">
        <v>695</v>
      </c>
      <c r="C226" s="13" t="s">
        <v>696</v>
      </c>
      <c r="D226" s="13">
        <v>31</v>
      </c>
      <c r="E226" s="13" t="s">
        <v>623</v>
      </c>
      <c r="F226" s="13" t="s">
        <v>245</v>
      </c>
      <c r="G226" s="13">
        <v>7</v>
      </c>
      <c r="H226" s="13">
        <f>jugadores[[#This Row],[id_jugador]]</f>
        <v>225</v>
      </c>
      <c r="I226" s="15">
        <v>4000000</v>
      </c>
      <c r="J226" s="17" t="s">
        <v>1674</v>
      </c>
      <c r="K226" s="13" t="str">
        <f>CONCATENATE("UPDATE jugadores set foto = ","'",J226,"'"," WHERE id_jugador=",jugadores[[#This Row],[id_jugador]])</f>
        <v>UPDATE jugadores set foto = 'https://img.a.transfermarkt.technology/portrait/header/66934-1543493873.jpg?lm=1' WHERE id_jugador=225</v>
      </c>
    </row>
    <row r="227" spans="1:11" ht="15.75" thickBot="1" x14ac:dyDescent="0.3">
      <c r="A227" s="13">
        <v>226</v>
      </c>
      <c r="B227" s="13" t="s">
        <v>697</v>
      </c>
      <c r="C227" s="13" t="s">
        <v>698</v>
      </c>
      <c r="D227" s="13">
        <v>28</v>
      </c>
      <c r="E227" s="13" t="s">
        <v>252</v>
      </c>
      <c r="F227" s="13" t="s">
        <v>258</v>
      </c>
      <c r="G227" s="13">
        <v>7</v>
      </c>
      <c r="H227" s="13">
        <f>jugadores[[#This Row],[id_jugador]]</f>
        <v>226</v>
      </c>
      <c r="I227" s="15">
        <v>8000000</v>
      </c>
      <c r="J227" s="17" t="s">
        <v>1675</v>
      </c>
      <c r="K227" s="13" t="str">
        <f>CONCATENATE("UPDATE jugadores set foto = ","'",J227,"'"," WHERE id_jugador=",jugadores[[#This Row],[id_jugador]])</f>
        <v>UPDATE jugadores set foto = 'https://img.a.transfermarkt.technology/portrait/header/157506-1481727330.jpg?lm=1' WHERE id_jugador=226</v>
      </c>
    </row>
    <row r="228" spans="1:11" ht="15.75" thickBot="1" x14ac:dyDescent="0.3">
      <c r="A228" s="13">
        <v>227</v>
      </c>
      <c r="B228" s="13" t="s">
        <v>699</v>
      </c>
      <c r="C228" s="13" t="s">
        <v>700</v>
      </c>
      <c r="D228" s="13">
        <v>23</v>
      </c>
      <c r="E228" s="13" t="s">
        <v>262</v>
      </c>
      <c r="F228" s="13" t="s">
        <v>277</v>
      </c>
      <c r="G228" s="13">
        <v>7</v>
      </c>
      <c r="H228" s="13">
        <f>jugadores[[#This Row],[id_jugador]]</f>
        <v>227</v>
      </c>
      <c r="I228" s="15">
        <v>17000000</v>
      </c>
      <c r="J228" s="17" t="s">
        <v>1676</v>
      </c>
      <c r="K228" s="13" t="str">
        <f>CONCATENATE("UPDATE jugadores set foto = ","'",J228,"'"," WHERE id_jugador=",jugadores[[#This Row],[id_jugador]])</f>
        <v>UPDATE jugadores set foto = 'https://img.a.transfermarkt.technology/portrait/header/344152-1598301744.jpg?lm=1' WHERE id_jugador=227</v>
      </c>
    </row>
    <row r="229" spans="1:11" ht="15.75" thickBot="1" x14ac:dyDescent="0.3">
      <c r="A229" s="13">
        <v>228</v>
      </c>
      <c r="B229" s="13" t="s">
        <v>572</v>
      </c>
      <c r="C229" s="13" t="s">
        <v>701</v>
      </c>
      <c r="D229" s="13">
        <v>33</v>
      </c>
      <c r="E229" s="13" t="s">
        <v>255</v>
      </c>
      <c r="F229" s="13" t="s">
        <v>245</v>
      </c>
      <c r="G229" s="13">
        <v>7</v>
      </c>
      <c r="H229" s="13">
        <f>jugadores[[#This Row],[id_jugador]]</f>
        <v>228</v>
      </c>
      <c r="I229" s="15">
        <v>1200000</v>
      </c>
      <c r="J229" s="17" t="s">
        <v>1677</v>
      </c>
      <c r="K229" s="13" t="str">
        <f>CONCATENATE("UPDATE jugadores set foto = ","'",J229,"'"," WHERE id_jugador=",jugadores[[#This Row],[id_jugador]])</f>
        <v>UPDATE jugadores set foto = 'https://img.a.transfermarkt.technology/portrait/header/41416-1520609216.jpg?lm=1' WHERE id_jugador=228</v>
      </c>
    </row>
    <row r="230" spans="1:11" ht="15.75" thickBot="1" x14ac:dyDescent="0.3">
      <c r="A230" s="13">
        <v>229</v>
      </c>
      <c r="B230" s="13" t="s">
        <v>702</v>
      </c>
      <c r="C230" s="13" t="s">
        <v>703</v>
      </c>
      <c r="D230" s="13">
        <v>30</v>
      </c>
      <c r="E230" s="13" t="s">
        <v>231</v>
      </c>
      <c r="F230" s="13" t="s">
        <v>236</v>
      </c>
      <c r="G230" s="13">
        <v>7</v>
      </c>
      <c r="H230" s="13">
        <f>jugadores[[#This Row],[id_jugador]]</f>
        <v>229</v>
      </c>
      <c r="I230" s="15">
        <v>2000000</v>
      </c>
      <c r="J230" s="17" t="s">
        <v>1678</v>
      </c>
      <c r="K230" s="13" t="str">
        <f>CONCATENATE("UPDATE jugadores set foto = ","'",J230,"'"," WHERE id_jugador=",jugadores[[#This Row],[id_jugador]])</f>
        <v>UPDATE jugadores set foto = 'https://img.a.transfermarkt.technology/portrait/header/85177-1459244656.jpg?lm=1' WHERE id_jugador=229</v>
      </c>
    </row>
    <row r="231" spans="1:11" ht="15.75" thickBot="1" x14ac:dyDescent="0.3">
      <c r="A231" s="13">
        <v>230</v>
      </c>
      <c r="B231" s="13" t="s">
        <v>704</v>
      </c>
      <c r="C231" s="13" t="s">
        <v>705</v>
      </c>
      <c r="D231" s="13">
        <v>24</v>
      </c>
      <c r="E231" s="13" t="s">
        <v>262</v>
      </c>
      <c r="F231" s="13" t="s">
        <v>277</v>
      </c>
      <c r="G231" s="13">
        <v>7</v>
      </c>
      <c r="H231" s="13">
        <f>jugadores[[#This Row],[id_jugador]]</f>
        <v>230</v>
      </c>
      <c r="I231" s="15">
        <v>10000000</v>
      </c>
      <c r="J231" s="17" t="s">
        <v>1679</v>
      </c>
      <c r="K231" s="13" t="str">
        <f>CONCATENATE("UPDATE jugadores set foto = ","'",J231,"'"," WHERE id_jugador=",jugadores[[#This Row],[id_jugador]])</f>
        <v>UPDATE jugadores set foto = 'https://img.a.transfermarkt.technology/portrait/header/420002-1532595008.jpg?lm=1' WHERE id_jugador=230</v>
      </c>
    </row>
    <row r="232" spans="1:11" ht="15.75" thickBot="1" x14ac:dyDescent="0.3">
      <c r="A232" s="13">
        <v>231</v>
      </c>
      <c r="B232" s="13" t="s">
        <v>615</v>
      </c>
      <c r="C232" s="13" t="s">
        <v>706</v>
      </c>
      <c r="D232" s="13">
        <v>26</v>
      </c>
      <c r="E232" s="13" t="s">
        <v>231</v>
      </c>
      <c r="F232" s="13" t="s">
        <v>245</v>
      </c>
      <c r="G232" s="13">
        <v>7</v>
      </c>
      <c r="H232" s="13">
        <f>jugadores[[#This Row],[id_jugador]]</f>
        <v>231</v>
      </c>
      <c r="I232" s="15">
        <v>6000000</v>
      </c>
      <c r="J232" s="17" t="s">
        <v>1680</v>
      </c>
      <c r="K232" s="13" t="str">
        <f>CONCATENATE("UPDATE jugadores set foto = ","'",J232,"'"," WHERE id_jugador=",jugadores[[#This Row],[id_jugador]])</f>
        <v>UPDATE jugadores set foto = 'https://img.a.transfermarkt.technology/portrait/header/207014-1484309675.jpg?lm=1' WHERE id_jugador=231</v>
      </c>
    </row>
    <row r="233" spans="1:11" ht="15.75" thickBot="1" x14ac:dyDescent="0.3">
      <c r="A233" s="13">
        <v>232</v>
      </c>
      <c r="B233" s="13" t="s">
        <v>707</v>
      </c>
      <c r="C233" s="13" t="s">
        <v>708</v>
      </c>
      <c r="D233" s="13">
        <v>19</v>
      </c>
      <c r="E233" s="13" t="s">
        <v>262</v>
      </c>
      <c r="F233" s="13" t="s">
        <v>232</v>
      </c>
      <c r="G233" s="13">
        <v>7</v>
      </c>
      <c r="H233" s="13">
        <f>jugadores[[#This Row],[id_jugador]]</f>
        <v>232</v>
      </c>
      <c r="I233" s="15">
        <v>22000000</v>
      </c>
      <c r="J233" s="17" t="s">
        <v>1681</v>
      </c>
      <c r="K233" s="13" t="str">
        <f>CONCATENATE("UPDATE jugadores set foto = ","'",J233,"'"," WHERE id_jugador=",jugadores[[#This Row],[id_jugador]])</f>
        <v>UPDATE jugadores set foto = 'https://img.a.transfermarkt.technology/portrait/header/566723-1596804107.jpg?lm=1' WHERE id_jugador=232</v>
      </c>
    </row>
    <row r="234" spans="1:11" ht="15.75" thickBot="1" x14ac:dyDescent="0.3">
      <c r="A234" s="13">
        <v>233</v>
      </c>
      <c r="B234" s="13" t="s">
        <v>426</v>
      </c>
      <c r="C234" s="13" t="s">
        <v>709</v>
      </c>
      <c r="D234" s="13">
        <v>30</v>
      </c>
      <c r="E234" s="13" t="s">
        <v>273</v>
      </c>
      <c r="F234" s="13" t="s">
        <v>277</v>
      </c>
      <c r="G234" s="13">
        <v>7</v>
      </c>
      <c r="H234" s="13">
        <f>jugadores[[#This Row],[id_jugador]]</f>
        <v>233</v>
      </c>
      <c r="I234" s="15">
        <v>6000000</v>
      </c>
      <c r="J234" s="17" t="s">
        <v>1682</v>
      </c>
      <c r="K234" s="13" t="str">
        <f>CONCATENATE("UPDATE jugadores set foto = ","'",J234,"'"," WHERE id_jugador=",jugadores[[#This Row],[id_jugador]])</f>
        <v>UPDATE jugadores set foto = 'https://img.a.transfermarkt.technology/portrait/header/50201-1576743159.jpg?lm=1' WHERE id_jugador=233</v>
      </c>
    </row>
    <row r="235" spans="1:11" ht="15.75" thickBot="1" x14ac:dyDescent="0.3">
      <c r="A235" s="13">
        <v>234</v>
      </c>
      <c r="B235" s="13" t="s">
        <v>710</v>
      </c>
      <c r="C235" s="13" t="s">
        <v>711</v>
      </c>
      <c r="D235" s="13">
        <v>30</v>
      </c>
      <c r="E235" s="13" t="s">
        <v>712</v>
      </c>
      <c r="F235" s="13" t="s">
        <v>245</v>
      </c>
      <c r="G235" s="13">
        <v>7</v>
      </c>
      <c r="H235" s="13">
        <f>jugadores[[#This Row],[id_jugador]]</f>
        <v>234</v>
      </c>
      <c r="I235" s="15">
        <v>4000000</v>
      </c>
      <c r="J235" s="17" t="s">
        <v>1683</v>
      </c>
      <c r="K235" s="13" t="str">
        <f>CONCATENATE("UPDATE jugadores set foto = ","'",J235,"'"," WHERE id_jugador=",jugadores[[#This Row],[id_jugador]])</f>
        <v>UPDATE jugadores set foto = 'https://img.a.transfermarkt.technology/portrait/header/74300-1479730704.jpg?lm=1' WHERE id_jugador=234</v>
      </c>
    </row>
    <row r="236" spans="1:11" ht="15.75" thickBot="1" x14ac:dyDescent="0.3">
      <c r="A236" s="13">
        <v>235</v>
      </c>
      <c r="B236" s="13" t="s">
        <v>579</v>
      </c>
      <c r="C236" s="13" t="s">
        <v>713</v>
      </c>
      <c r="D236" s="13">
        <v>28</v>
      </c>
      <c r="E236" s="13" t="s">
        <v>231</v>
      </c>
      <c r="F236" s="13" t="s">
        <v>239</v>
      </c>
      <c r="G236" s="13">
        <v>7</v>
      </c>
      <c r="H236" s="13">
        <f>jugadores[[#This Row],[id_jugador]]</f>
        <v>235</v>
      </c>
      <c r="I236" s="15">
        <v>1800000</v>
      </c>
      <c r="J236" s="17" t="s">
        <v>1684</v>
      </c>
      <c r="K236" s="13" t="str">
        <f>CONCATENATE("UPDATE jugadores set foto = ","'",J236,"'"," WHERE id_jugador=",jugadores[[#This Row],[id_jugador]])</f>
        <v>UPDATE jugadores set foto = 'https://img.a.transfermarkt.technology/portrait/header/128899-1528450176.jpg?lm=1' WHERE id_jugador=235</v>
      </c>
    </row>
    <row r="237" spans="1:11" ht="15.75" thickBot="1" x14ac:dyDescent="0.3">
      <c r="A237" s="13">
        <v>236</v>
      </c>
      <c r="B237" s="13" t="s">
        <v>714</v>
      </c>
      <c r="C237" s="13" t="s">
        <v>715</v>
      </c>
      <c r="D237" s="13">
        <v>23</v>
      </c>
      <c r="E237" s="13" t="s">
        <v>231</v>
      </c>
      <c r="F237" s="13" t="s">
        <v>258</v>
      </c>
      <c r="G237" s="13">
        <v>7</v>
      </c>
      <c r="H237" s="13">
        <f>jugadores[[#This Row],[id_jugador]]</f>
        <v>236</v>
      </c>
      <c r="I237" s="15">
        <v>22000000</v>
      </c>
      <c r="J237" s="17" t="s">
        <v>1685</v>
      </c>
      <c r="K237" s="13" t="str">
        <f>CONCATENATE("UPDATE jugadores set foto = ","'",J237,"'"," WHERE id_jugador=",jugadores[[#This Row],[id_jugador]])</f>
        <v>UPDATE jugadores set foto = 'https://img.a.transfermarkt.technology/portrait/header/479999-1522826274.jpg?lm=1' WHERE id_jugador=236</v>
      </c>
    </row>
    <row r="238" spans="1:11" ht="15.75" thickBot="1" x14ac:dyDescent="0.3">
      <c r="A238" s="13">
        <v>237</v>
      </c>
      <c r="B238" s="13" t="s">
        <v>572</v>
      </c>
      <c r="C238" s="13" t="s">
        <v>716</v>
      </c>
      <c r="D238" s="13">
        <v>32</v>
      </c>
      <c r="E238" s="13" t="s">
        <v>231</v>
      </c>
      <c r="F238" s="13" t="s">
        <v>236</v>
      </c>
      <c r="G238" s="13">
        <v>7</v>
      </c>
      <c r="H238" s="13">
        <f>jugadores[[#This Row],[id_jugador]]</f>
        <v>237</v>
      </c>
      <c r="I238" s="15">
        <v>1500000</v>
      </c>
      <c r="J238" s="17" t="s">
        <v>1686</v>
      </c>
      <c r="K238" s="13" t="str">
        <f>CONCATENATE("UPDATE jugadores set foto = ","'",J238,"'"," WHERE id_jugador=",jugadores[[#This Row],[id_jugador]])</f>
        <v>UPDATE jugadores set foto = 'https://img.a.transfermarkt.technology/portrait/header/61592-1467726021.jpg?lm=1' WHERE id_jugador=237</v>
      </c>
    </row>
    <row r="239" spans="1:11" ht="15.75" thickBot="1" x14ac:dyDescent="0.3">
      <c r="A239" s="13">
        <v>238</v>
      </c>
      <c r="B239" s="13" t="s">
        <v>717</v>
      </c>
      <c r="C239" s="13" t="s">
        <v>718</v>
      </c>
      <c r="D239" s="13">
        <v>24</v>
      </c>
      <c r="E239" s="13" t="s">
        <v>334</v>
      </c>
      <c r="F239" s="13" t="s">
        <v>245</v>
      </c>
      <c r="G239" s="13">
        <v>7</v>
      </c>
      <c r="H239" s="13">
        <f>jugadores[[#This Row],[id_jugador]]</f>
        <v>238</v>
      </c>
      <c r="I239" s="15">
        <v>5000000</v>
      </c>
      <c r="J239" s="17" t="s">
        <v>1687</v>
      </c>
      <c r="K239" s="13" t="str">
        <f>CONCATENATE("UPDATE jugadores set foto = ","'",J239,"'"," WHERE id_jugador=",jugadores[[#This Row],[id_jugador]])</f>
        <v>UPDATE jugadores set foto = 'https://img.a.transfermarkt.technology/portrait/header/241481-1614864924.jpg?lm=1' WHERE id_jugador=238</v>
      </c>
    </row>
    <row r="240" spans="1:11" ht="15.75" thickBot="1" x14ac:dyDescent="0.3">
      <c r="A240" s="13">
        <v>239</v>
      </c>
      <c r="B240" s="13" t="s">
        <v>719</v>
      </c>
      <c r="C240" s="13" t="s">
        <v>720</v>
      </c>
      <c r="D240" s="13">
        <v>18</v>
      </c>
      <c r="E240" s="13" t="s">
        <v>231</v>
      </c>
      <c r="F240" s="13" t="s">
        <v>232</v>
      </c>
      <c r="G240" s="13">
        <v>7</v>
      </c>
      <c r="H240" s="13">
        <f>jugadores[[#This Row],[id_jugador]]</f>
        <v>239</v>
      </c>
      <c r="I240" s="15">
        <v>500000</v>
      </c>
      <c r="J240" s="17" t="s">
        <v>1688</v>
      </c>
      <c r="K240" s="13" t="str">
        <f>CONCATENATE("UPDATE jugadores set foto = ","'",J240,"'"," WHERE id_jugador=",jugadores[[#This Row],[id_jugador]])</f>
        <v>UPDATE jugadores set foto = 'https://img.a.transfermarkt.technology/portrait/header/586834-1628697403.jpg?lm=1' WHERE id_jugador=239</v>
      </c>
    </row>
    <row r="241" spans="1:11" ht="15.75" thickBot="1" x14ac:dyDescent="0.3">
      <c r="A241" s="13">
        <v>240</v>
      </c>
      <c r="B241" s="13" t="s">
        <v>479</v>
      </c>
      <c r="C241" s="13" t="s">
        <v>548</v>
      </c>
      <c r="D241" s="13">
        <v>20</v>
      </c>
      <c r="E241" s="13" t="s">
        <v>231</v>
      </c>
      <c r="F241" s="13" t="s">
        <v>236</v>
      </c>
      <c r="G241" s="13">
        <v>7</v>
      </c>
      <c r="H241" s="13">
        <f>jugadores[[#This Row],[id_jugador]]</f>
        <v>240</v>
      </c>
      <c r="I241" s="15">
        <v>2500000</v>
      </c>
      <c r="J241" s="17" t="s">
        <v>1689</v>
      </c>
      <c r="K241" s="13" t="str">
        <f>CONCATENATE("UPDATE jugadores set foto = ","'",J241,"'"," WHERE id_jugador=",jugadores[[#This Row],[id_jugador]])</f>
        <v>UPDATE jugadores set foto = 'https://img.a.transfermarkt.technology/portrait/header/507254-1571993452.jpg?lm=1' WHERE id_jugador=240</v>
      </c>
    </row>
    <row r="242" spans="1:11" ht="15.75" thickBot="1" x14ac:dyDescent="0.3">
      <c r="A242" s="13">
        <v>241</v>
      </c>
      <c r="B242" s="13" t="s">
        <v>721</v>
      </c>
      <c r="C242" s="13" t="s">
        <v>722</v>
      </c>
      <c r="D242" s="13">
        <v>17</v>
      </c>
      <c r="E242" s="13" t="s">
        <v>329</v>
      </c>
      <c r="F242" s="13" t="s">
        <v>236</v>
      </c>
      <c r="G242" s="13">
        <v>7</v>
      </c>
      <c r="H242" s="13">
        <f>jugadores[[#This Row],[id_jugador]]</f>
        <v>241</v>
      </c>
      <c r="I242" s="15">
        <v>0</v>
      </c>
      <c r="J242" s="17" t="s">
        <v>1503</v>
      </c>
      <c r="K242" s="13" t="str">
        <f>CONCATENATE("UPDATE jugadores set foto = ","'",J242,"'"," WHERE id_jugador=",jugadores[[#This Row],[id_jugador]])</f>
        <v>UPDATE jugadores set foto = 'https://img.a.transfermarkt.technology/portrait/header/default.jpg?lm=1' WHERE id_jugador=241</v>
      </c>
    </row>
    <row r="243" spans="1:11" ht="15.75" thickBot="1" x14ac:dyDescent="0.3">
      <c r="A243" s="13">
        <v>242</v>
      </c>
      <c r="B243" s="13" t="s">
        <v>723</v>
      </c>
      <c r="C243" s="13" t="s">
        <v>724</v>
      </c>
      <c r="D243" s="13">
        <v>19</v>
      </c>
      <c r="E243" s="13" t="s">
        <v>255</v>
      </c>
      <c r="F243" s="13" t="s">
        <v>245</v>
      </c>
      <c r="G243" s="13">
        <v>7</v>
      </c>
      <c r="H243" s="13">
        <f>jugadores[[#This Row],[id_jugador]]</f>
        <v>242</v>
      </c>
      <c r="I243" s="15">
        <v>250000</v>
      </c>
      <c r="J243" s="17" t="s">
        <v>1690</v>
      </c>
      <c r="K243" s="13" t="str">
        <f>CONCATENATE("UPDATE jugadores set foto = ","'",J243,"'"," WHERE id_jugador=",jugadores[[#This Row],[id_jugador]])</f>
        <v>UPDATE jugadores set foto = 'https://img.a.transfermarkt.technology/portrait/header/596821-1579695871.jpg?lm=1' WHERE id_jugador=242</v>
      </c>
    </row>
    <row r="244" spans="1:11" ht="15.75" thickBot="1" x14ac:dyDescent="0.3">
      <c r="A244" s="13">
        <v>243</v>
      </c>
      <c r="B244" s="13" t="s">
        <v>636</v>
      </c>
      <c r="C244" s="13" t="s">
        <v>725</v>
      </c>
      <c r="D244" s="13">
        <v>20</v>
      </c>
      <c r="E244" s="13" t="s">
        <v>231</v>
      </c>
      <c r="F244" s="13" t="s">
        <v>236</v>
      </c>
      <c r="G244" s="13">
        <v>7</v>
      </c>
      <c r="H244" s="13">
        <f>jugadores[[#This Row],[id_jugador]]</f>
        <v>243</v>
      </c>
      <c r="I244" s="15">
        <v>200000</v>
      </c>
      <c r="J244" s="17" t="s">
        <v>1503</v>
      </c>
      <c r="K244" s="13" t="str">
        <f>CONCATENATE("UPDATE jugadores set foto = ","'",J244,"'"," WHERE id_jugador=",jugadores[[#This Row],[id_jugador]])</f>
        <v>UPDATE jugadores set foto = 'https://img.a.transfermarkt.technology/portrait/header/default.jpg?lm=1' WHERE id_jugador=243</v>
      </c>
    </row>
    <row r="245" spans="1:11" ht="15.75" thickBot="1" x14ac:dyDescent="0.3">
      <c r="A245" s="13">
        <v>244</v>
      </c>
      <c r="B245" s="13" t="s">
        <v>242</v>
      </c>
      <c r="C245" s="13" t="s">
        <v>726</v>
      </c>
      <c r="D245" s="13">
        <v>31</v>
      </c>
      <c r="E245" s="13" t="s">
        <v>231</v>
      </c>
      <c r="F245" s="13" t="s">
        <v>313</v>
      </c>
      <c r="G245" s="13">
        <v>7</v>
      </c>
      <c r="H245" s="13">
        <f>jugadores[[#This Row],[id_jugador]]</f>
        <v>244</v>
      </c>
      <c r="I245" s="15">
        <v>1000000</v>
      </c>
      <c r="J245" s="17" t="s">
        <v>1691</v>
      </c>
      <c r="K245" s="13" t="str">
        <f>CONCATENATE("UPDATE jugadores set foto = ","'",J245,"'"," WHERE id_jugador=",jugadores[[#This Row],[id_jugador]])</f>
        <v>UPDATE jugadores set foto = 'https://img.a.transfermarkt.technology/portrait/header/78959-1475584700.jpg?lm=1' WHERE id_jugador=244</v>
      </c>
    </row>
    <row r="246" spans="1:11" ht="15.75" thickBot="1" x14ac:dyDescent="0.3">
      <c r="A246" s="13">
        <v>245</v>
      </c>
      <c r="B246" s="13" t="s">
        <v>727</v>
      </c>
      <c r="C246" s="13" t="s">
        <v>728</v>
      </c>
      <c r="D246" s="13">
        <v>27</v>
      </c>
      <c r="E246" s="13" t="s">
        <v>231</v>
      </c>
      <c r="F246" s="13" t="s">
        <v>239</v>
      </c>
      <c r="G246" s="13">
        <v>7</v>
      </c>
      <c r="H246" s="13">
        <f>jugadores[[#This Row],[id_jugador]]</f>
        <v>245</v>
      </c>
      <c r="I246" s="15">
        <v>300000</v>
      </c>
      <c r="J246" s="17" t="s">
        <v>1503</v>
      </c>
      <c r="K246" s="13" t="str">
        <f>CONCATENATE("UPDATE jugadores set foto = ","'",J246,"'"," WHERE id_jugador=",jugadores[[#This Row],[id_jugador]])</f>
        <v>UPDATE jugadores set foto = 'https://img.a.transfermarkt.technology/portrait/header/default.jpg?lm=1' WHERE id_jugador=245</v>
      </c>
    </row>
    <row r="247" spans="1:11" ht="15.75" thickBot="1" x14ac:dyDescent="0.3">
      <c r="A247" s="13">
        <v>246</v>
      </c>
      <c r="B247" s="13" t="s">
        <v>498</v>
      </c>
      <c r="C247" s="13" t="s">
        <v>729</v>
      </c>
      <c r="D247" s="13">
        <v>19</v>
      </c>
      <c r="E247" s="13" t="s">
        <v>231</v>
      </c>
      <c r="F247" s="13" t="s">
        <v>277</v>
      </c>
      <c r="G247" s="13">
        <v>7</v>
      </c>
      <c r="H247" s="13">
        <f>jugadores[[#This Row],[id_jugador]]</f>
        <v>246</v>
      </c>
      <c r="I247" s="15">
        <v>0</v>
      </c>
      <c r="J247" s="17" t="s">
        <v>1503</v>
      </c>
      <c r="K247" s="13" t="str">
        <f>CONCATENATE("UPDATE jugadores set foto = ","'",J247,"'"," WHERE id_jugador=",jugadores[[#This Row],[id_jugador]])</f>
        <v>UPDATE jugadores set foto = 'https://img.a.transfermarkt.technology/portrait/header/default.jpg?lm=1' WHERE id_jugador=246</v>
      </c>
    </row>
    <row r="248" spans="1:11" ht="15.75" thickBot="1" x14ac:dyDescent="0.3">
      <c r="A248" s="13">
        <v>247</v>
      </c>
      <c r="B248" s="13" t="s">
        <v>693</v>
      </c>
      <c r="C248" s="13" t="s">
        <v>730</v>
      </c>
      <c r="D248" s="13">
        <v>27</v>
      </c>
      <c r="E248" s="13" t="s">
        <v>231</v>
      </c>
      <c r="F248" s="13" t="s">
        <v>239</v>
      </c>
      <c r="G248" s="13">
        <v>8</v>
      </c>
      <c r="H248" s="13">
        <f>jugadores[[#This Row],[id_jugador]]</f>
        <v>247</v>
      </c>
      <c r="I248" s="15">
        <v>20000000</v>
      </c>
      <c r="J248" s="17" t="s">
        <v>1692</v>
      </c>
      <c r="K248" s="13" t="str">
        <f>CONCATENATE("UPDATE jugadores set foto = ","'",J248,"'"," WHERE id_jugador=",jugadores[[#This Row],[id_jugador]])</f>
        <v>UPDATE jugadores set foto = 'https://img.a.transfermarkt.technology/portrait/header/130164-1488971129.jpg?lm=1' WHERE id_jugador=247</v>
      </c>
    </row>
    <row r="249" spans="1:11" ht="15.75" thickBot="1" x14ac:dyDescent="0.3">
      <c r="A249" s="13">
        <v>248</v>
      </c>
      <c r="B249" s="13" t="s">
        <v>707</v>
      </c>
      <c r="C249" s="13" t="s">
        <v>731</v>
      </c>
      <c r="D249" s="13">
        <v>28</v>
      </c>
      <c r="E249" s="13" t="s">
        <v>231</v>
      </c>
      <c r="F249" s="13" t="s">
        <v>236</v>
      </c>
      <c r="G249" s="13">
        <v>8</v>
      </c>
      <c r="H249" s="13">
        <f>jugadores[[#This Row],[id_jugador]]</f>
        <v>248</v>
      </c>
      <c r="I249" s="15">
        <v>20000000</v>
      </c>
      <c r="J249" s="17" t="s">
        <v>1693</v>
      </c>
      <c r="K249" s="13" t="str">
        <f>CONCATENATE("UPDATE jugadores set foto = ","'",J249,"'"," WHERE id_jugador=",jugadores[[#This Row],[id_jugador]])</f>
        <v>UPDATE jugadores set foto = 'https://img.a.transfermarkt.technology/portrait/header/118534-1469714937.jpg?lm=1' WHERE id_jugador=248</v>
      </c>
    </row>
    <row r="250" spans="1:11" ht="15.75" thickBot="1" x14ac:dyDescent="0.3">
      <c r="A250" s="13">
        <v>249</v>
      </c>
      <c r="B250" s="13" t="s">
        <v>732</v>
      </c>
      <c r="C250" s="13" t="s">
        <v>733</v>
      </c>
      <c r="D250" s="13">
        <v>32</v>
      </c>
      <c r="E250" s="13" t="s">
        <v>329</v>
      </c>
      <c r="F250" s="13" t="s">
        <v>236</v>
      </c>
      <c r="G250" s="13">
        <v>8</v>
      </c>
      <c r="H250" s="13">
        <f>jugadores[[#This Row],[id_jugador]]</f>
        <v>249</v>
      </c>
      <c r="I250" s="15">
        <v>3000000</v>
      </c>
      <c r="J250" s="17" t="s">
        <v>1694</v>
      </c>
      <c r="K250" s="13" t="str">
        <f>CONCATENATE("UPDATE jugadores set foto = ","'",J250,"'"," WHERE id_jugador=",jugadores[[#This Row],[id_jugador]])</f>
        <v>UPDATE jugadores set foto = 'https://img.a.transfermarkt.technology/portrait/header/68390-1627488566.jpg?lm=1' WHERE id_jugador=249</v>
      </c>
    </row>
    <row r="251" spans="1:11" ht="15.75" thickBot="1" x14ac:dyDescent="0.3">
      <c r="A251" s="13">
        <v>250</v>
      </c>
      <c r="B251" s="13" t="s">
        <v>734</v>
      </c>
      <c r="C251" s="13" t="s">
        <v>735</v>
      </c>
      <c r="D251" s="13">
        <v>28</v>
      </c>
      <c r="E251" s="13" t="s">
        <v>512</v>
      </c>
      <c r="F251" s="13" t="s">
        <v>245</v>
      </c>
      <c r="G251" s="13">
        <v>8</v>
      </c>
      <c r="H251" s="13">
        <f>jugadores[[#This Row],[id_jugador]]</f>
        <v>250</v>
      </c>
      <c r="I251" s="15">
        <v>22000000</v>
      </c>
      <c r="J251" s="17" t="s">
        <v>1695</v>
      </c>
      <c r="K251" s="13" t="str">
        <f>CONCATENATE("UPDATE jugadores set foto = ","'",J251,"'"," WHERE id_jugador=",jugadores[[#This Row],[id_jugador]])</f>
        <v>UPDATE jugadores set foto = 'https://img.a.transfermarkt.technology/portrait/header/127187-1448382341.png?lm=1' WHERE id_jugador=250</v>
      </c>
    </row>
    <row r="252" spans="1:11" ht="15.75" thickBot="1" x14ac:dyDescent="0.3">
      <c r="A252" s="13">
        <v>251</v>
      </c>
      <c r="B252" s="13" t="s">
        <v>736</v>
      </c>
      <c r="D252" s="13">
        <v>24</v>
      </c>
      <c r="E252" s="13" t="s">
        <v>235</v>
      </c>
      <c r="F252" s="13" t="s">
        <v>232</v>
      </c>
      <c r="G252" s="13">
        <v>8</v>
      </c>
      <c r="H252" s="13">
        <f>jugadores[[#This Row],[id_jugador]]</f>
        <v>251</v>
      </c>
      <c r="I252" s="15">
        <v>48000000</v>
      </c>
      <c r="J252" s="17" t="s">
        <v>1696</v>
      </c>
      <c r="K252" s="13" t="str">
        <f>CONCATENATE("UPDATE jugadores set foto = ","'",J252,"'"," WHERE id_jugador=",jugadores[[#This Row],[id_jugador]])</f>
        <v>UPDATE jugadores set foto = 'https://img.a.transfermarkt.technology/portrait/header/378710-1575040968.jpg?lm=1' WHERE id_jugador=251</v>
      </c>
    </row>
    <row r="253" spans="1:11" ht="15.75" thickBot="1" x14ac:dyDescent="0.3">
      <c r="A253" s="13">
        <v>252</v>
      </c>
      <c r="B253" s="13" t="s">
        <v>737</v>
      </c>
      <c r="C253" s="13" t="s">
        <v>738</v>
      </c>
      <c r="D253" s="13">
        <v>25</v>
      </c>
      <c r="E253" s="13" t="s">
        <v>231</v>
      </c>
      <c r="F253" s="13" t="s">
        <v>258</v>
      </c>
      <c r="G253" s="13">
        <v>8</v>
      </c>
      <c r="H253" s="13">
        <f>jugadores[[#This Row],[id_jugador]]</f>
        <v>252</v>
      </c>
      <c r="I253" s="15">
        <v>22000000</v>
      </c>
      <c r="J253" s="17" t="s">
        <v>1697</v>
      </c>
      <c r="K253" s="13" t="str">
        <f>CONCATENATE("UPDATE jugadores set foto = ","'",J253,"'"," WHERE id_jugador=",jugadores[[#This Row],[id_jugador]])</f>
        <v>UPDATE jugadores set foto = 'https://img.a.transfermarkt.technology/portrait/header/292417-1611058584.jpg?lm=1' WHERE id_jugador=252</v>
      </c>
    </row>
    <row r="254" spans="1:11" ht="15.75" thickBot="1" x14ac:dyDescent="0.3">
      <c r="A254" s="13">
        <v>253</v>
      </c>
      <c r="B254" s="13" t="s">
        <v>611</v>
      </c>
      <c r="C254" s="13" t="s">
        <v>739</v>
      </c>
      <c r="D254" s="13">
        <v>20</v>
      </c>
      <c r="E254" s="13" t="s">
        <v>231</v>
      </c>
      <c r="F254" s="13" t="s">
        <v>258</v>
      </c>
      <c r="G254" s="13">
        <v>8</v>
      </c>
      <c r="H254" s="13">
        <f>jugadores[[#This Row],[id_jugador]]</f>
        <v>253</v>
      </c>
      <c r="I254" s="15">
        <v>20000000</v>
      </c>
      <c r="J254" s="17" t="s">
        <v>1698</v>
      </c>
      <c r="K254" s="13" t="str">
        <f>CONCATENATE("UPDATE jugadores set foto = ","'",J254,"'"," WHERE id_jugador=",jugadores[[#This Row],[id_jugador]])</f>
        <v>UPDATE jugadores set foto = 'https://img.a.transfermarkt.technology/portrait/header/503733-1660588736.jpg?lm=1' WHERE id_jugador=253</v>
      </c>
    </row>
    <row r="255" spans="1:11" ht="15.75" thickBot="1" x14ac:dyDescent="0.3">
      <c r="A255" s="13">
        <v>254</v>
      </c>
      <c r="B255" s="13" t="s">
        <v>740</v>
      </c>
      <c r="D255" s="13">
        <v>30</v>
      </c>
      <c r="E255" s="13" t="s">
        <v>235</v>
      </c>
      <c r="F255" s="13" t="s">
        <v>245</v>
      </c>
      <c r="G255" s="13">
        <v>8</v>
      </c>
      <c r="H255" s="13">
        <f>jugadores[[#This Row],[id_jugador]]</f>
        <v>254</v>
      </c>
      <c r="I255" s="15">
        <v>15000000</v>
      </c>
      <c r="J255" s="17" t="s">
        <v>1699</v>
      </c>
      <c r="K255" s="13" t="str">
        <f>CONCATENATE("UPDATE jugadores set foto = ","'",J255,"'"," WHERE id_jugador=",jugadores[[#This Row],[id_jugador]])</f>
        <v>UPDATE jugadores set foto = 'https://img.a.transfermarkt.technology/portrait/header/126422-1448529525.jpg?lm=1' WHERE id_jugador=254</v>
      </c>
    </row>
    <row r="256" spans="1:11" ht="15.75" thickBot="1" x14ac:dyDescent="0.3">
      <c r="A256" s="13">
        <v>255</v>
      </c>
      <c r="B256" s="13" t="s">
        <v>628</v>
      </c>
      <c r="C256" s="13" t="s">
        <v>741</v>
      </c>
      <c r="D256" s="13">
        <v>24</v>
      </c>
      <c r="E256" s="13" t="s">
        <v>231</v>
      </c>
      <c r="F256" s="13" t="s">
        <v>236</v>
      </c>
      <c r="G256" s="13">
        <v>8</v>
      </c>
      <c r="H256" s="13">
        <f>jugadores[[#This Row],[id_jugador]]</f>
        <v>255</v>
      </c>
      <c r="I256" s="15">
        <v>18000000</v>
      </c>
      <c r="J256" s="17" t="s">
        <v>1700</v>
      </c>
      <c r="K256" s="13" t="str">
        <f>CONCATENATE("UPDATE jugadores set foto = ","'",J256,"'"," WHERE id_jugador=",jugadores[[#This Row],[id_jugador]])</f>
        <v>UPDATE jugadores set foto = 'https://img.a.transfermarkt.technology/portrait/header/348623-1583327529.jpg?lm=1' WHERE id_jugador=255</v>
      </c>
    </row>
    <row r="257" spans="1:11" ht="15.75" thickBot="1" x14ac:dyDescent="0.3">
      <c r="A257" s="13">
        <v>256</v>
      </c>
      <c r="B257" s="13" t="s">
        <v>240</v>
      </c>
      <c r="C257" s="13" t="s">
        <v>742</v>
      </c>
      <c r="D257" s="13">
        <v>23</v>
      </c>
      <c r="E257" s="13" t="s">
        <v>231</v>
      </c>
      <c r="F257" s="13" t="s">
        <v>236</v>
      </c>
      <c r="G257" s="13">
        <v>8</v>
      </c>
      <c r="H257" s="13">
        <f>jugadores[[#This Row],[id_jugador]]</f>
        <v>256</v>
      </c>
      <c r="I257" s="15">
        <v>20000000</v>
      </c>
      <c r="J257" s="17" t="s">
        <v>1701</v>
      </c>
      <c r="K257" s="13" t="str">
        <f>CONCATENATE("UPDATE jugadores set foto = ","'",J257,"'"," WHERE id_jugador=",jugadores[[#This Row],[id_jugador]])</f>
        <v>UPDATE jugadores set foto = 'https://img.a.transfermarkt.technology/portrait/header/343475-1543494231.jpg?lm=1' WHERE id_jugador=256</v>
      </c>
    </row>
    <row r="258" spans="1:11" ht="15.75" thickBot="1" x14ac:dyDescent="0.3">
      <c r="A258" s="13">
        <v>257</v>
      </c>
      <c r="B258" s="13" t="s">
        <v>325</v>
      </c>
      <c r="C258" s="13" t="s">
        <v>743</v>
      </c>
      <c r="D258" s="13">
        <v>25</v>
      </c>
      <c r="E258" s="13" t="s">
        <v>455</v>
      </c>
      <c r="F258" s="13" t="s">
        <v>249</v>
      </c>
      <c r="G258" s="13">
        <v>8</v>
      </c>
      <c r="H258" s="13">
        <f>jugadores[[#This Row],[id_jugador]]</f>
        <v>257</v>
      </c>
      <c r="I258" s="15">
        <v>18000000</v>
      </c>
      <c r="J258" s="17" t="s">
        <v>1702</v>
      </c>
      <c r="K258" s="13" t="str">
        <f>CONCATENATE("UPDATE jugadores set foto = ","'",J258,"'"," WHERE id_jugador=",jugadores[[#This Row],[id_jugador]])</f>
        <v>UPDATE jugadores set foto = 'https://img.a.transfermarkt.technology/portrait/header/242631-1561558159.jpg?lm=1' WHERE id_jugador=257</v>
      </c>
    </row>
    <row r="259" spans="1:11" ht="15.75" thickBot="1" x14ac:dyDescent="0.3">
      <c r="A259" s="13">
        <v>258</v>
      </c>
      <c r="B259" s="13" t="s">
        <v>744</v>
      </c>
      <c r="C259" s="13" t="s">
        <v>745</v>
      </c>
      <c r="D259" s="13">
        <v>30</v>
      </c>
      <c r="E259" s="13" t="s">
        <v>231</v>
      </c>
      <c r="F259" s="13" t="s">
        <v>245</v>
      </c>
      <c r="G259" s="13">
        <v>8</v>
      </c>
      <c r="H259" s="13">
        <f>jugadores[[#This Row],[id_jugador]]</f>
        <v>258</v>
      </c>
      <c r="I259" s="15">
        <v>5000000</v>
      </c>
      <c r="J259" s="17" t="s">
        <v>1703</v>
      </c>
      <c r="K259" s="13" t="str">
        <f>CONCATENATE("UPDATE jugadores set foto = ","'",J259,"'"," WHERE id_jugador=",jugadores[[#This Row],[id_jugador]])</f>
        <v>UPDATE jugadores set foto = 'https://img.a.transfermarkt.technology/portrait/header/61842-1626800447.jpg?lm=1' WHERE id_jugador=258</v>
      </c>
    </row>
    <row r="260" spans="1:11" ht="15.75" thickBot="1" x14ac:dyDescent="0.3">
      <c r="A260" s="13">
        <v>259</v>
      </c>
      <c r="B260" s="13" t="s">
        <v>469</v>
      </c>
      <c r="C260" s="13" t="s">
        <v>746</v>
      </c>
      <c r="D260" s="13">
        <v>24</v>
      </c>
      <c r="E260" s="13" t="s">
        <v>231</v>
      </c>
      <c r="F260" s="13" t="s">
        <v>277</v>
      </c>
      <c r="G260" s="13">
        <v>8</v>
      </c>
      <c r="H260" s="13">
        <f>jugadores[[#This Row],[id_jugador]]</f>
        <v>259</v>
      </c>
      <c r="I260" s="15">
        <v>40000000</v>
      </c>
      <c r="J260" s="17" t="s">
        <v>1704</v>
      </c>
      <c r="K260" s="13" t="str">
        <f>CONCATENATE("UPDATE jugadores set foto = ","'",J260,"'"," WHERE id_jugador=",jugadores[[#This Row],[id_jugador]])</f>
        <v>UPDATE jugadores set foto = 'https://img.a.transfermarkt.technology/portrait/header/306024-1601540523.jpg?lm=1' WHERE id_jugador=259</v>
      </c>
    </row>
    <row r="261" spans="1:11" ht="15.75" thickBot="1" x14ac:dyDescent="0.3">
      <c r="A261" s="13">
        <v>260</v>
      </c>
      <c r="B261" s="13" t="s">
        <v>365</v>
      </c>
      <c r="C261" s="13" t="s">
        <v>366</v>
      </c>
      <c r="D261" s="13">
        <v>28</v>
      </c>
      <c r="E261" s="13" t="s">
        <v>262</v>
      </c>
      <c r="F261" s="13" t="s">
        <v>236</v>
      </c>
      <c r="G261" s="13">
        <v>8</v>
      </c>
      <c r="H261" s="13">
        <f>jugadores[[#This Row],[id_jugador]]</f>
        <v>260</v>
      </c>
      <c r="I261" s="15">
        <v>25000000</v>
      </c>
      <c r="J261" s="17" t="s">
        <v>1705</v>
      </c>
      <c r="K261" s="13" t="str">
        <f>CONCATENATE("UPDATE jugadores set foto = ","'",J261,"'"," WHERE id_jugador=",jugadores[[#This Row],[id_jugador]])</f>
        <v>UPDATE jugadores set foto = 'https://img.a.transfermarkt.technology/portrait/header/126664-1454084052.jpg?lm=1' WHERE id_jugador=260</v>
      </c>
    </row>
    <row r="262" spans="1:11" ht="15.75" thickBot="1" x14ac:dyDescent="0.3">
      <c r="A262" s="13">
        <v>261</v>
      </c>
      <c r="B262" s="13" t="s">
        <v>747</v>
      </c>
      <c r="C262" s="13" t="s">
        <v>748</v>
      </c>
      <c r="D262" s="13">
        <v>22</v>
      </c>
      <c r="E262" s="13" t="s">
        <v>749</v>
      </c>
      <c r="F262" s="13" t="s">
        <v>236</v>
      </c>
      <c r="G262" s="13">
        <v>8</v>
      </c>
      <c r="H262" s="13">
        <f>jugadores[[#This Row],[id_jugador]]</f>
        <v>261</v>
      </c>
      <c r="I262" s="15">
        <v>18000000</v>
      </c>
      <c r="J262" s="17" t="s">
        <v>1706</v>
      </c>
      <c r="K262" s="13" t="str">
        <f>CONCATENATE("UPDATE jugadores set foto = ","'",J262,"'"," WHERE id_jugador=",jugadores[[#This Row],[id_jugador]])</f>
        <v>UPDATE jugadores set foto = 'https://img.a.transfermarkt.technology/portrait/header/404842-1612462386.png?lm=1' WHERE id_jugador=261</v>
      </c>
    </row>
    <row r="263" spans="1:11" ht="15.75" thickBot="1" x14ac:dyDescent="0.3">
      <c r="A263" s="13">
        <v>262</v>
      </c>
      <c r="B263" s="13" t="s">
        <v>750</v>
      </c>
      <c r="C263" s="13" t="s">
        <v>751</v>
      </c>
      <c r="D263" s="13">
        <v>24</v>
      </c>
      <c r="E263" s="13" t="s">
        <v>231</v>
      </c>
      <c r="F263" s="13" t="s">
        <v>236</v>
      </c>
      <c r="G263" s="13">
        <v>8</v>
      </c>
      <c r="H263" s="13">
        <f>jugadores[[#This Row],[id_jugador]]</f>
        <v>262</v>
      </c>
      <c r="I263" s="15">
        <v>4000000</v>
      </c>
      <c r="J263" s="17" t="s">
        <v>1707</v>
      </c>
      <c r="K263" s="13" t="str">
        <f>CONCATENATE("UPDATE jugadores set foto = ","'",J263,"'"," WHERE id_jugador=",jugadores[[#This Row],[id_jugador]])</f>
        <v>UPDATE jugadores set foto = 'https://img.a.transfermarkt.technology/portrait/header/258883-1657098346.jpg?lm=1' WHERE id_jugador=262</v>
      </c>
    </row>
    <row r="264" spans="1:11" ht="15.75" thickBot="1" x14ac:dyDescent="0.3">
      <c r="A264" s="13">
        <v>263</v>
      </c>
      <c r="B264" s="13" t="s">
        <v>752</v>
      </c>
      <c r="C264" s="13" t="s">
        <v>753</v>
      </c>
      <c r="D264" s="13">
        <v>26</v>
      </c>
      <c r="E264" s="13" t="s">
        <v>539</v>
      </c>
      <c r="F264" s="13" t="s">
        <v>236</v>
      </c>
      <c r="G264" s="13">
        <v>8</v>
      </c>
      <c r="H264" s="13">
        <f>jugadores[[#This Row],[id_jugador]]</f>
        <v>263</v>
      </c>
      <c r="I264" s="15">
        <v>20000000</v>
      </c>
      <c r="J264" s="17" t="s">
        <v>1708</v>
      </c>
      <c r="K264" s="13" t="str">
        <f>CONCATENATE("UPDATE jugadores set foto = ","'",J264,"'"," WHERE id_jugador=",jugadores[[#This Row],[id_jugador]])</f>
        <v>UPDATE jugadores set foto = 'https://img.a.transfermarkt.technology/portrait/header/289446-1476692096.jpg?lm=1' WHERE id_jugador=263</v>
      </c>
    </row>
    <row r="265" spans="1:11" ht="15.75" thickBot="1" x14ac:dyDescent="0.3">
      <c r="A265" s="13">
        <v>264</v>
      </c>
      <c r="B265" s="13" t="s">
        <v>754</v>
      </c>
      <c r="C265" s="13" t="s">
        <v>755</v>
      </c>
      <c r="D265" s="13">
        <v>31</v>
      </c>
      <c r="E265" s="13" t="s">
        <v>756</v>
      </c>
      <c r="F265" s="13" t="s">
        <v>277</v>
      </c>
      <c r="G265" s="13">
        <v>8</v>
      </c>
      <c r="H265" s="13">
        <f>jugadores[[#This Row],[id_jugador]]</f>
        <v>264</v>
      </c>
      <c r="I265" s="15">
        <v>2500000</v>
      </c>
      <c r="J265" s="17" t="s">
        <v>1709</v>
      </c>
      <c r="K265" s="13" t="str">
        <f>CONCATENATE("UPDATE jugadores set foto = ","'",J265,"'"," WHERE id_jugador=",jugadores[[#This Row],[id_jugador]])</f>
        <v>UPDATE jugadores set foto = 'https://img.a.transfermarkt.technology/portrait/header/80197-1613387915.png?lm=1' WHERE id_jugador=264</v>
      </c>
    </row>
    <row r="266" spans="1:11" ht="15.75" thickBot="1" x14ac:dyDescent="0.3">
      <c r="A266" s="13">
        <v>265</v>
      </c>
      <c r="B266" s="13" t="s">
        <v>757</v>
      </c>
      <c r="C266" s="13" t="s">
        <v>758</v>
      </c>
      <c r="D266" s="13">
        <v>31</v>
      </c>
      <c r="E266" s="13" t="s">
        <v>231</v>
      </c>
      <c r="F266" s="13" t="s">
        <v>245</v>
      </c>
      <c r="G266" s="13">
        <v>8</v>
      </c>
      <c r="H266" s="13">
        <f>jugadores[[#This Row],[id_jugador]]</f>
        <v>265</v>
      </c>
      <c r="I266" s="15">
        <v>1800000</v>
      </c>
      <c r="J266" s="17" t="s">
        <v>1710</v>
      </c>
      <c r="K266" s="13" t="str">
        <f>CONCATENATE("UPDATE jugadores set foto = ","'",J266,"'"," WHERE id_jugador=",jugadores[[#This Row],[id_jugador]])</f>
        <v>UPDATE jugadores set foto = 'https://img.a.transfermarkt.technology/portrait/header/50362-1583252426.jpg?lm=1' WHERE id_jugador=265</v>
      </c>
    </row>
    <row r="267" spans="1:11" ht="15.75" thickBot="1" x14ac:dyDescent="0.3">
      <c r="A267" s="13">
        <v>266</v>
      </c>
      <c r="B267" s="13" t="s">
        <v>759</v>
      </c>
      <c r="C267" s="13" t="s">
        <v>760</v>
      </c>
      <c r="D267" s="13">
        <v>28</v>
      </c>
      <c r="E267" s="13" t="s">
        <v>268</v>
      </c>
      <c r="F267" s="13" t="s">
        <v>245</v>
      </c>
      <c r="G267" s="13">
        <v>8</v>
      </c>
      <c r="H267" s="13">
        <f>jugadores[[#This Row],[id_jugador]]</f>
        <v>266</v>
      </c>
      <c r="I267" s="15">
        <v>18000000</v>
      </c>
      <c r="J267" s="17" t="s">
        <v>1711</v>
      </c>
      <c r="K267" s="13" t="str">
        <f>CONCATENATE("UPDATE jugadores set foto = ","'",J267,"'"," WHERE id_jugador=",jugadores[[#This Row],[id_jugador]])</f>
        <v>UPDATE jugadores set foto = 'https://img.a.transfermarkt.technology/portrait/header/221025-1662074236.jpg?lm=1' WHERE id_jugador=266</v>
      </c>
    </row>
    <row r="268" spans="1:11" ht="15.75" thickBot="1" x14ac:dyDescent="0.3">
      <c r="A268" s="13">
        <v>267</v>
      </c>
      <c r="B268" s="13" t="s">
        <v>761</v>
      </c>
      <c r="C268" s="13" t="s">
        <v>762</v>
      </c>
      <c r="D268" s="13">
        <v>24</v>
      </c>
      <c r="E268" s="13" t="s">
        <v>334</v>
      </c>
      <c r="F268" s="13" t="s">
        <v>245</v>
      </c>
      <c r="G268" s="13">
        <v>8</v>
      </c>
      <c r="H268" s="13">
        <f>jugadores[[#This Row],[id_jugador]]</f>
        <v>267</v>
      </c>
      <c r="I268" s="15">
        <v>25000000</v>
      </c>
      <c r="J268" s="17" t="s">
        <v>1712</v>
      </c>
      <c r="K268" s="13" t="str">
        <f>CONCATENATE("UPDATE jugadores set foto = ","'",J268,"'"," WHERE id_jugador=",jugadores[[#This Row],[id_jugador]])</f>
        <v>UPDATE jugadores set foto = 'https://img.a.transfermarkt.technology/portrait/header/288255-1642174403.jpg?lm=1' WHERE id_jugador=267</v>
      </c>
    </row>
    <row r="269" spans="1:11" ht="15.75" thickBot="1" x14ac:dyDescent="0.3">
      <c r="A269" s="13">
        <v>268</v>
      </c>
      <c r="B269" s="13" t="s">
        <v>763</v>
      </c>
      <c r="C269" s="13" t="s">
        <v>764</v>
      </c>
      <c r="D269" s="13">
        <v>19</v>
      </c>
      <c r="E269" s="13" t="s">
        <v>231</v>
      </c>
      <c r="F269" s="13" t="s">
        <v>236</v>
      </c>
      <c r="G269" s="13">
        <v>8</v>
      </c>
      <c r="H269" s="13">
        <f>jugadores[[#This Row],[id_jugador]]</f>
        <v>268</v>
      </c>
      <c r="I269" s="15">
        <v>3000000</v>
      </c>
      <c r="J269" s="17" t="s">
        <v>1713</v>
      </c>
      <c r="K269" s="13" t="str">
        <f>CONCATENATE("UPDATE jugadores set foto = ","'",J269,"'"," WHERE id_jugador=",jugadores[[#This Row],[id_jugador]])</f>
        <v>UPDATE jugadores set foto = 'https://img.a.transfermarkt.technology/portrait/header/661053-1658079574.jpg?lm=1' WHERE id_jugador=268</v>
      </c>
    </row>
    <row r="270" spans="1:11" ht="15.75" thickBot="1" x14ac:dyDescent="0.3">
      <c r="A270" s="13">
        <v>269</v>
      </c>
      <c r="B270" s="13" t="s">
        <v>765</v>
      </c>
      <c r="C270" s="13" t="s">
        <v>766</v>
      </c>
      <c r="D270" s="13">
        <v>34</v>
      </c>
      <c r="E270" s="13" t="s">
        <v>300</v>
      </c>
      <c r="F270" s="13" t="s">
        <v>239</v>
      </c>
      <c r="G270" s="13">
        <v>8</v>
      </c>
      <c r="H270" s="13">
        <f>jugadores[[#This Row],[id_jugador]]</f>
        <v>269</v>
      </c>
      <c r="I270" s="15">
        <v>1000000</v>
      </c>
      <c r="J270" s="17" t="s">
        <v>1714</v>
      </c>
      <c r="K270" s="13" t="str">
        <f>CONCATENATE("UPDATE jugadores set foto = ","'",J270,"'"," WHERE id_jugador=",jugadores[[#This Row],[id_jugador]])</f>
        <v>UPDATE jugadores set foto = 'https://img.a.transfermarkt.technology/portrait/header/33873-1520608555.jpg?lm=1' WHERE id_jugador=269</v>
      </c>
    </row>
    <row r="271" spans="1:11" ht="15.75" thickBot="1" x14ac:dyDescent="0.3">
      <c r="A271" s="13">
        <v>270</v>
      </c>
      <c r="B271" s="13" t="s">
        <v>767</v>
      </c>
      <c r="C271" s="13" t="s">
        <v>768</v>
      </c>
      <c r="D271" s="13">
        <v>23</v>
      </c>
      <c r="E271" s="13" t="s">
        <v>231</v>
      </c>
      <c r="F271" s="13" t="s">
        <v>245</v>
      </c>
      <c r="G271" s="13">
        <v>8</v>
      </c>
      <c r="H271" s="13">
        <f>jugadores[[#This Row],[id_jugador]]</f>
        <v>270</v>
      </c>
      <c r="I271" s="15">
        <v>18000000</v>
      </c>
      <c r="J271" s="17" t="s">
        <v>1715</v>
      </c>
      <c r="K271" s="13" t="str">
        <f>CONCATENATE("UPDATE jugadores set foto = ","'",J271,"'"," WHERE id_jugador=",jugadores[[#This Row],[id_jugador]])</f>
        <v>UPDATE jugadores set foto = 'https://img.a.transfermarkt.technology/portrait/header/314210-1482319401.jpg?lm=1' WHERE id_jugador=270</v>
      </c>
    </row>
    <row r="272" spans="1:11" ht="15.75" thickBot="1" x14ac:dyDescent="0.3">
      <c r="A272" s="13">
        <v>271</v>
      </c>
      <c r="B272" s="13" t="s">
        <v>769</v>
      </c>
      <c r="C272" s="13" t="s">
        <v>770</v>
      </c>
      <c r="D272" s="13">
        <v>25</v>
      </c>
      <c r="E272" s="13" t="s">
        <v>231</v>
      </c>
      <c r="F272" s="13" t="s">
        <v>245</v>
      </c>
      <c r="G272" s="13">
        <v>8</v>
      </c>
      <c r="H272" s="13">
        <f>jugadores[[#This Row],[id_jugador]]</f>
        <v>271</v>
      </c>
      <c r="I272" s="15">
        <v>16000000</v>
      </c>
      <c r="J272" s="17" t="s">
        <v>1716</v>
      </c>
      <c r="K272" s="13" t="str">
        <f>CONCATENATE("UPDATE jugadores set foto = ","'",J272,"'"," WHERE id_jugador=",jugadores[[#This Row],[id_jugador]])</f>
        <v>UPDATE jugadores set foto = 'https://img.a.transfermarkt.technology/portrait/header/207929-1662412194.jpg?lm=1' WHERE id_jugador=271</v>
      </c>
    </row>
    <row r="273" spans="1:11" ht="15.75" thickBot="1" x14ac:dyDescent="0.3">
      <c r="A273" s="13">
        <v>272</v>
      </c>
      <c r="B273" s="13" t="s">
        <v>704</v>
      </c>
      <c r="C273" s="13" t="s">
        <v>771</v>
      </c>
      <c r="D273" s="13">
        <v>25</v>
      </c>
      <c r="E273" s="13" t="s">
        <v>287</v>
      </c>
      <c r="F273" s="13" t="s">
        <v>245</v>
      </c>
      <c r="G273" s="13">
        <v>8</v>
      </c>
      <c r="H273" s="13">
        <f>jugadores[[#This Row],[id_jugador]]</f>
        <v>272</v>
      </c>
      <c r="I273" s="15">
        <v>9000000</v>
      </c>
      <c r="J273" s="17" t="s">
        <v>1717</v>
      </c>
      <c r="K273" s="13" t="str">
        <f>CONCATENATE("UPDATE jugadores set foto = ","'",J273,"'"," WHERE id_jugador=",jugadores[[#This Row],[id_jugador]])</f>
        <v>UPDATE jugadores set foto = 'https://img.a.transfermarkt.technology/portrait/header/182894-1645523827.png?lm=1' WHERE id_jugador=272</v>
      </c>
    </row>
    <row r="274" spans="1:11" ht="15.75" thickBot="1" x14ac:dyDescent="0.3">
      <c r="A274" s="13">
        <v>273</v>
      </c>
      <c r="B274" s="13" t="s">
        <v>772</v>
      </c>
      <c r="C274" s="13" t="s">
        <v>773</v>
      </c>
      <c r="D274" s="13">
        <v>20</v>
      </c>
      <c r="E274" s="13" t="s">
        <v>231</v>
      </c>
      <c r="F274" s="13" t="s">
        <v>277</v>
      </c>
      <c r="G274" s="13">
        <v>8</v>
      </c>
      <c r="H274" s="13">
        <f>jugadores[[#This Row],[id_jugador]]</f>
        <v>273</v>
      </c>
      <c r="I274" s="15">
        <v>300000</v>
      </c>
      <c r="J274" s="17" t="s">
        <v>1718</v>
      </c>
      <c r="K274" s="13" t="str">
        <f>CONCATENATE("UPDATE jugadores set foto = ","'",J274,"'"," WHERE id_jugador=",jugadores[[#This Row],[id_jugador]])</f>
        <v>UPDATE jugadores set foto = 'https://img.a.transfermarkt.technology/portrait/header/511550-1553872488.jpg?lm=1' WHERE id_jugador=273</v>
      </c>
    </row>
    <row r="275" spans="1:11" ht="15.75" thickBot="1" x14ac:dyDescent="0.3">
      <c r="A275" s="13">
        <v>274</v>
      </c>
      <c r="B275" s="13" t="s">
        <v>506</v>
      </c>
      <c r="C275" s="13" t="s">
        <v>774</v>
      </c>
      <c r="D275" s="13">
        <v>18</v>
      </c>
      <c r="E275" s="13" t="s">
        <v>231</v>
      </c>
      <c r="F275" s="13" t="s">
        <v>232</v>
      </c>
      <c r="G275" s="13">
        <v>8</v>
      </c>
      <c r="H275" s="13">
        <f>jugadores[[#This Row],[id_jugador]]</f>
        <v>274</v>
      </c>
      <c r="I275" s="15">
        <v>300000</v>
      </c>
      <c r="J275" s="17" t="s">
        <v>1719</v>
      </c>
      <c r="K275" s="13" t="str">
        <f>CONCATENATE("UPDATE jugadores set foto = ","'",J275,"'"," WHERE id_jugador=",jugadores[[#This Row],[id_jugador]])</f>
        <v>UPDATE jugadores set foto = 'https://img.a.transfermarkt.technology/portrait/header/627248-1648482055.jpg?lm=1' WHERE id_jugador=274</v>
      </c>
    </row>
    <row r="276" spans="1:11" ht="15.75" thickBot="1" x14ac:dyDescent="0.3">
      <c r="A276" s="13">
        <v>275</v>
      </c>
      <c r="B276" s="13" t="s">
        <v>775</v>
      </c>
      <c r="C276" s="13" t="s">
        <v>776</v>
      </c>
      <c r="D276" s="13">
        <v>18</v>
      </c>
      <c r="E276" s="13" t="s">
        <v>231</v>
      </c>
      <c r="F276" s="13" t="s">
        <v>258</v>
      </c>
      <c r="G276" s="13">
        <v>8</v>
      </c>
      <c r="H276" s="13">
        <f>jugadores[[#This Row],[id_jugador]]</f>
        <v>275</v>
      </c>
      <c r="I276" s="15">
        <v>200000</v>
      </c>
      <c r="J276" s="17" t="s">
        <v>1503</v>
      </c>
      <c r="K276" s="13" t="str">
        <f>CONCATENATE("UPDATE jugadores set foto = ","'",J276,"'"," WHERE id_jugador=",jugadores[[#This Row],[id_jugador]])</f>
        <v>UPDATE jugadores set foto = 'https://img.a.transfermarkt.technology/portrait/header/default.jpg?lm=1' WHERE id_jugador=275</v>
      </c>
    </row>
    <row r="277" spans="1:11" ht="15.75" thickBot="1" x14ac:dyDescent="0.3">
      <c r="A277" s="13">
        <v>276</v>
      </c>
      <c r="B277" s="13" t="s">
        <v>777</v>
      </c>
      <c r="C277" s="13" t="s">
        <v>778</v>
      </c>
      <c r="D277" s="13">
        <v>17</v>
      </c>
      <c r="E277" s="13" t="s">
        <v>779</v>
      </c>
      <c r="F277" s="13" t="s">
        <v>245</v>
      </c>
      <c r="G277" s="13">
        <v>8</v>
      </c>
      <c r="H277" s="13">
        <f>jugadores[[#This Row],[id_jugador]]</f>
        <v>276</v>
      </c>
      <c r="I277" s="15">
        <v>0</v>
      </c>
      <c r="J277" s="17" t="s">
        <v>1503</v>
      </c>
      <c r="K277" s="13" t="str">
        <f>CONCATENATE("UPDATE jugadores set foto = ","'",J277,"'"," WHERE id_jugador=",jugadores[[#This Row],[id_jugador]])</f>
        <v>UPDATE jugadores set foto = 'https://img.a.transfermarkt.technology/portrait/header/default.jpg?lm=1' WHERE id_jugador=276</v>
      </c>
    </row>
    <row r="278" spans="1:11" ht="15.75" thickBot="1" x14ac:dyDescent="0.3">
      <c r="A278" s="13">
        <v>277</v>
      </c>
      <c r="B278" s="13" t="s">
        <v>380</v>
      </c>
      <c r="C278" s="13" t="s">
        <v>780</v>
      </c>
      <c r="D278" s="13">
        <v>26</v>
      </c>
      <c r="E278" s="13" t="s">
        <v>334</v>
      </c>
      <c r="F278" s="13" t="s">
        <v>277</v>
      </c>
      <c r="G278" s="13">
        <v>8</v>
      </c>
      <c r="H278" s="13">
        <f>jugadores[[#This Row],[id_jugador]]</f>
        <v>277</v>
      </c>
      <c r="I278" s="15">
        <v>9000000</v>
      </c>
      <c r="J278" s="17" t="s">
        <v>1720</v>
      </c>
      <c r="K278" s="13" t="str">
        <f>CONCATENATE("UPDATE jugadores set foto = ","'",J278,"'"," WHERE id_jugador=",jugadores[[#This Row],[id_jugador]])</f>
        <v>UPDATE jugadores set foto = 'https://img.a.transfermarkt.technology/portrait/header/183720-1431937681.jpg?lm=1' WHERE id_jugador=277</v>
      </c>
    </row>
    <row r="279" spans="1:11" ht="15.75" thickBot="1" x14ac:dyDescent="0.3">
      <c r="A279" s="13">
        <v>278</v>
      </c>
      <c r="B279" s="13" t="s">
        <v>781</v>
      </c>
      <c r="C279" s="13" t="s">
        <v>782</v>
      </c>
      <c r="D279" s="13">
        <v>30</v>
      </c>
      <c r="E279" s="13" t="s">
        <v>485</v>
      </c>
      <c r="F279" s="13" t="s">
        <v>277</v>
      </c>
      <c r="G279" s="13">
        <v>8</v>
      </c>
      <c r="H279" s="13">
        <f>jugadores[[#This Row],[id_jugador]]</f>
        <v>278</v>
      </c>
      <c r="I279" s="15">
        <v>2000000</v>
      </c>
      <c r="J279" s="17" t="s">
        <v>1721</v>
      </c>
      <c r="K279" s="13" t="str">
        <f>CONCATENATE("UPDATE jugadores set foto = ","'",J279,"'"," WHERE id_jugador=",jugadores[[#This Row],[id_jugador]])</f>
        <v>UPDATE jugadores set foto = 'https://img.a.transfermarkt.technology/portrait/header/45671-1623409694.jpg?lm=1' WHERE id_jugador=278</v>
      </c>
    </row>
    <row r="280" spans="1:11" ht="15.75" thickBot="1" x14ac:dyDescent="0.3">
      <c r="A280" s="13">
        <v>279</v>
      </c>
      <c r="B280" s="13" t="s">
        <v>783</v>
      </c>
      <c r="C280" s="13" t="s">
        <v>784</v>
      </c>
      <c r="D280" s="13">
        <v>21</v>
      </c>
      <c r="E280" s="13" t="s">
        <v>631</v>
      </c>
      <c r="F280" s="13" t="s">
        <v>277</v>
      </c>
      <c r="G280" s="13">
        <v>8</v>
      </c>
      <c r="H280" s="13">
        <f>jugadores[[#This Row],[id_jugador]]</f>
        <v>279</v>
      </c>
      <c r="I280" s="15">
        <v>24000000</v>
      </c>
      <c r="J280" s="17" t="s">
        <v>1722</v>
      </c>
      <c r="K280" s="13" t="str">
        <f>CONCATENATE("UPDATE jugadores set foto = ","'",J280,"'"," WHERE id_jugador=",jugadores[[#This Row],[id_jugador]])</f>
        <v>UPDATE jugadores set foto = 'https://img.a.transfermarkt.technology/portrait/header/364135-1545231665.jpg?lm=1' WHERE id_jugador=279</v>
      </c>
    </row>
    <row r="281" spans="1:11" ht="15.75" thickBot="1" x14ac:dyDescent="0.3">
      <c r="A281" s="13">
        <v>280</v>
      </c>
      <c r="B281" s="13" t="s">
        <v>479</v>
      </c>
      <c r="C281" s="13" t="s">
        <v>785</v>
      </c>
      <c r="D281" s="13">
        <v>23</v>
      </c>
      <c r="E281" s="13" t="s">
        <v>478</v>
      </c>
      <c r="F281" s="13" t="s">
        <v>232</v>
      </c>
      <c r="G281" s="13">
        <v>8</v>
      </c>
      <c r="H281" s="13">
        <f>jugadores[[#This Row],[id_jugador]]</f>
        <v>280</v>
      </c>
      <c r="I281" s="15">
        <v>500000</v>
      </c>
      <c r="J281" s="17" t="s">
        <v>1723</v>
      </c>
      <c r="K281" s="13" t="str">
        <f>CONCATENATE("UPDATE jugadores set foto = ","'",J281,"'"," WHERE id_jugador=",jugadores[[#This Row],[id_jugador]])</f>
        <v>UPDATE jugadores set foto = 'https://img.a.transfermarkt.technology/portrait/header/344009-1629189855.jpg?lm=1' WHERE id_jugador=280</v>
      </c>
    </row>
    <row r="282" spans="1:11" ht="15.75" thickBot="1" x14ac:dyDescent="0.3">
      <c r="A282" s="13">
        <v>281</v>
      </c>
      <c r="B282" s="13" t="s">
        <v>786</v>
      </c>
      <c r="C282" s="13" t="s">
        <v>787</v>
      </c>
      <c r="D282" s="13">
        <v>37</v>
      </c>
      <c r="E282" s="13" t="s">
        <v>329</v>
      </c>
      <c r="F282" s="13" t="s">
        <v>239</v>
      </c>
      <c r="G282" s="13">
        <v>8</v>
      </c>
      <c r="H282" s="13">
        <f>jugadores[[#This Row],[id_jugador]]</f>
        <v>281</v>
      </c>
      <c r="I282" s="15">
        <v>250000</v>
      </c>
      <c r="J282" s="17" t="s">
        <v>1724</v>
      </c>
      <c r="K282" s="13" t="str">
        <f>CONCATENATE("UPDATE jugadores set foto = ","'",J282,"'"," WHERE id_jugador=",jugadores[[#This Row],[id_jugador]])</f>
        <v>UPDATE jugadores set foto = 'https://img.a.transfermarkt.technology/portrait/header/14044-1465398939.jpg?lm=1' WHERE id_jugador=281</v>
      </c>
    </row>
    <row r="283" spans="1:11" ht="15.75" thickBot="1" x14ac:dyDescent="0.3">
      <c r="A283" s="13">
        <v>282</v>
      </c>
      <c r="B283" s="13" t="s">
        <v>788</v>
      </c>
      <c r="C283" s="13" t="s">
        <v>789</v>
      </c>
      <c r="D283" s="13">
        <v>20</v>
      </c>
      <c r="E283" s="13" t="s">
        <v>262</v>
      </c>
      <c r="F283" s="13" t="s">
        <v>236</v>
      </c>
      <c r="G283" s="13">
        <v>8</v>
      </c>
      <c r="H283" s="13">
        <f>jugadores[[#This Row],[id_jugador]]</f>
        <v>282</v>
      </c>
      <c r="I283" s="15">
        <v>2200000</v>
      </c>
      <c r="J283" s="17" t="s">
        <v>1725</v>
      </c>
      <c r="K283" s="13" t="str">
        <f>CONCATENATE("UPDATE jugadores set foto = ","'",J283,"'"," WHERE id_jugador=",jugadores[[#This Row],[id_jugador]])</f>
        <v>UPDATE jugadores set foto = 'https://img.a.transfermarkt.technology/portrait/header/591193-1593673777.jpg?lm=1' WHERE id_jugador=282</v>
      </c>
    </row>
    <row r="284" spans="1:11" ht="15.75" thickBot="1" x14ac:dyDescent="0.3">
      <c r="A284" s="13">
        <v>283</v>
      </c>
      <c r="B284" s="13" t="s">
        <v>479</v>
      </c>
      <c r="C284" s="13" t="s">
        <v>790</v>
      </c>
      <c r="D284" s="13">
        <v>19</v>
      </c>
      <c r="E284" s="13" t="s">
        <v>255</v>
      </c>
      <c r="F284" s="13" t="s">
        <v>236</v>
      </c>
      <c r="G284" s="13">
        <v>8</v>
      </c>
      <c r="H284" s="13">
        <f>jugadores[[#This Row],[id_jugador]]</f>
        <v>283</v>
      </c>
      <c r="I284" s="15">
        <v>8000000</v>
      </c>
      <c r="J284" s="17" t="s">
        <v>1726</v>
      </c>
      <c r="K284" s="13" t="str">
        <f>CONCATENATE("UPDATE jugadores set foto = ","'",J284,"'"," WHERE id_jugador=",jugadores[[#This Row],[id_jugador]])</f>
        <v>UPDATE jugadores set foto = 'https://img.a.transfermarkt.technology/portrait/header/424015-1596699245.jpg?lm=1' WHERE id_jugador=283</v>
      </c>
    </row>
    <row r="285" spans="1:11" ht="15.75" thickBot="1" x14ac:dyDescent="0.3">
      <c r="A285" s="13">
        <v>284</v>
      </c>
      <c r="B285" s="13" t="s">
        <v>791</v>
      </c>
      <c r="C285" s="13" t="s">
        <v>792</v>
      </c>
      <c r="D285" s="13">
        <v>19</v>
      </c>
      <c r="E285" s="13" t="s">
        <v>231</v>
      </c>
      <c r="F285" s="13" t="s">
        <v>239</v>
      </c>
      <c r="G285" s="13">
        <v>8</v>
      </c>
      <c r="H285" s="13">
        <f>jugadores[[#This Row],[id_jugador]]</f>
        <v>284</v>
      </c>
      <c r="I285" s="15">
        <v>0</v>
      </c>
      <c r="J285" s="17" t="s">
        <v>1503</v>
      </c>
      <c r="K285" s="13" t="str">
        <f>CONCATENATE("UPDATE jugadores set foto = ","'",J285,"'"," WHERE id_jugador=",jugadores[[#This Row],[id_jugador]])</f>
        <v>UPDATE jugadores set foto = 'https://img.a.transfermarkt.technology/portrait/header/default.jpg?lm=1' WHERE id_jugador=284</v>
      </c>
    </row>
    <row r="286" spans="1:11" ht="15.75" thickBot="1" x14ac:dyDescent="0.3">
      <c r="A286" s="13">
        <v>285</v>
      </c>
      <c r="B286" s="13" t="s">
        <v>636</v>
      </c>
      <c r="C286" s="13" t="s">
        <v>793</v>
      </c>
      <c r="D286" s="13">
        <v>17</v>
      </c>
      <c r="E286" s="13" t="s">
        <v>231</v>
      </c>
      <c r="F286" s="13" t="s">
        <v>236</v>
      </c>
      <c r="G286" s="13">
        <v>8</v>
      </c>
      <c r="H286" s="13">
        <f>jugadores[[#This Row],[id_jugador]]</f>
        <v>285</v>
      </c>
      <c r="I286" s="15">
        <v>0</v>
      </c>
      <c r="J286" s="17" t="s">
        <v>1503</v>
      </c>
      <c r="K286" s="13" t="str">
        <f>CONCATENATE("UPDATE jugadores set foto = ","'",J286,"'"," WHERE id_jugador=",jugadores[[#This Row],[id_jugador]])</f>
        <v>UPDATE jugadores set foto = 'https://img.a.transfermarkt.technology/portrait/header/default.jpg?lm=1' WHERE id_jugador=285</v>
      </c>
    </row>
    <row r="287" spans="1:11" ht="15.75" thickBot="1" x14ac:dyDescent="0.3">
      <c r="A287" s="13">
        <v>286</v>
      </c>
      <c r="B287" s="13" t="s">
        <v>335</v>
      </c>
      <c r="C287" s="13" t="s">
        <v>794</v>
      </c>
      <c r="D287" s="13">
        <v>17</v>
      </c>
      <c r="E287" s="13" t="s">
        <v>231</v>
      </c>
      <c r="F287" s="13" t="s">
        <v>245</v>
      </c>
      <c r="G287" s="13">
        <v>8</v>
      </c>
      <c r="H287" s="13">
        <f>jugadores[[#This Row],[id_jugador]]</f>
        <v>286</v>
      </c>
      <c r="I287" s="15">
        <v>0</v>
      </c>
      <c r="J287" s="17" t="s">
        <v>1503</v>
      </c>
      <c r="K287" s="13" t="str">
        <f>CONCATENATE("UPDATE jugadores set foto = ","'",J287,"'"," WHERE id_jugador=",jugadores[[#This Row],[id_jugador]])</f>
        <v>UPDATE jugadores set foto = 'https://img.a.transfermarkt.technology/portrait/header/default.jpg?lm=1' WHERE id_jugador=286</v>
      </c>
    </row>
    <row r="288" spans="1:11" ht="15.75" thickBot="1" x14ac:dyDescent="0.3">
      <c r="A288" s="13">
        <v>287</v>
      </c>
      <c r="B288" s="13" t="s">
        <v>795</v>
      </c>
      <c r="C288" s="13" t="s">
        <v>796</v>
      </c>
      <c r="D288" s="13">
        <v>21</v>
      </c>
      <c r="E288" s="13" t="s">
        <v>262</v>
      </c>
      <c r="F288" s="13" t="s">
        <v>239</v>
      </c>
      <c r="G288" s="13">
        <v>9</v>
      </c>
      <c r="H288" s="13">
        <f>jugadores[[#This Row],[id_jugador]]</f>
        <v>287</v>
      </c>
      <c r="I288" s="15">
        <v>20000000</v>
      </c>
      <c r="J288" s="17" t="s">
        <v>1727</v>
      </c>
      <c r="K288" s="13" t="str">
        <f>CONCATENATE("UPDATE jugadores set foto = ","'",J288,"'"," WHERE id_jugador=",jugadores[[#This Row],[id_jugador]])</f>
        <v>UPDATE jugadores set foto = 'https://img.a.transfermarkt.technology/portrait/header/542586-1558510901.jpg?lm=1' WHERE id_jugador=287</v>
      </c>
    </row>
    <row r="289" spans="1:11" ht="15.75" thickBot="1" x14ac:dyDescent="0.3">
      <c r="A289" s="13">
        <v>288</v>
      </c>
      <c r="B289" s="13" t="s">
        <v>797</v>
      </c>
      <c r="C289" s="13" t="s">
        <v>798</v>
      </c>
      <c r="D289" s="13">
        <v>30</v>
      </c>
      <c r="E289" s="13" t="s">
        <v>779</v>
      </c>
      <c r="F289" s="13" t="s">
        <v>313</v>
      </c>
      <c r="G289" s="13">
        <v>9</v>
      </c>
      <c r="H289" s="13">
        <f>jugadores[[#This Row],[id_jugador]]</f>
        <v>288</v>
      </c>
      <c r="I289" s="15">
        <v>4000000</v>
      </c>
      <c r="J289" s="17" t="s">
        <v>1728</v>
      </c>
      <c r="K289" s="13" t="str">
        <f>CONCATENATE("UPDATE jugadores set foto = ","'",J289,"'"," WHERE id_jugador=",jugadores[[#This Row],[id_jugador]])</f>
        <v>UPDATE jugadores set foto = 'https://www.transfermarkt.com.ar/stuart-dallas/profil/spieler/158764' WHERE id_jugador=288</v>
      </c>
    </row>
    <row r="290" spans="1:11" ht="15.75" thickBot="1" x14ac:dyDescent="0.3">
      <c r="A290" s="13">
        <v>289</v>
      </c>
      <c r="B290" s="13" t="s">
        <v>1473</v>
      </c>
      <c r="C290" s="13" t="s">
        <v>799</v>
      </c>
      <c r="D290" s="13">
        <v>24</v>
      </c>
      <c r="E290" s="13" t="s">
        <v>235</v>
      </c>
      <c r="F290" s="13" t="s">
        <v>232</v>
      </c>
      <c r="G290" s="13">
        <v>9</v>
      </c>
      <c r="H290" s="13">
        <f>jugadores[[#This Row],[id_jugador]]</f>
        <v>289</v>
      </c>
      <c r="I290" s="15">
        <v>45000000</v>
      </c>
      <c r="J290" s="17" t="s">
        <v>1729</v>
      </c>
      <c r="K290" s="13" t="str">
        <f>CONCATENATE("UPDATE jugadores set foto = ","'",J290,"'"," WHERE id_jugador=",jugadores[[#This Row],[id_jugador]])</f>
        <v>UPDATE jugadores set foto = 'https://img.a.transfermarkt.technology/portrait/header/411295-1548508800.jpg?lm=1' WHERE id_jugador=289</v>
      </c>
    </row>
    <row r="291" spans="1:11" ht="15.75" thickBot="1" x14ac:dyDescent="0.3">
      <c r="A291" s="13">
        <v>290</v>
      </c>
      <c r="B291" s="13" t="s">
        <v>579</v>
      </c>
      <c r="C291" s="13" t="s">
        <v>800</v>
      </c>
      <c r="D291" s="13">
        <v>24</v>
      </c>
      <c r="E291" s="13" t="s">
        <v>231</v>
      </c>
      <c r="F291" s="13" t="s">
        <v>232</v>
      </c>
      <c r="G291" s="13">
        <v>9</v>
      </c>
      <c r="H291" s="13">
        <f>jugadores[[#This Row],[id_jugador]]</f>
        <v>290</v>
      </c>
      <c r="I291" s="15">
        <v>18000000</v>
      </c>
      <c r="J291" s="17" t="s">
        <v>1730</v>
      </c>
      <c r="K291" s="13" t="str">
        <f>CONCATENATE("UPDATE jugadores set foto = ","'",J291,"'"," WHERE id_jugador=",jugadores[[#This Row],[id_jugador]])</f>
        <v>UPDATE jugadores set foto = 'https://img.a.transfermarkt.technology/portrait/header/417346-1615219810.jpg?lm=1' WHERE id_jugador=290</v>
      </c>
    </row>
    <row r="292" spans="1:11" ht="15.75" thickBot="1" x14ac:dyDescent="0.3">
      <c r="A292" s="13">
        <v>291</v>
      </c>
      <c r="B292" s="13" t="s">
        <v>801</v>
      </c>
      <c r="C292" s="13" t="s">
        <v>572</v>
      </c>
      <c r="D292" s="13">
        <v>23</v>
      </c>
      <c r="E292" s="13" t="s">
        <v>478</v>
      </c>
      <c r="F292" s="13" t="s">
        <v>232</v>
      </c>
      <c r="G292" s="13">
        <v>9</v>
      </c>
      <c r="H292" s="13">
        <f>jugadores[[#This Row],[id_jugador]]</f>
        <v>291</v>
      </c>
      <c r="I292" s="15">
        <v>18000000</v>
      </c>
      <c r="J292" s="17" t="s">
        <v>1731</v>
      </c>
      <c r="K292" s="13" t="str">
        <f>CONCATENATE("UPDATE jugadores set foto = ","'",J292,"'"," WHERE id_jugador=",jugadores[[#This Row],[id_jugador]])</f>
        <v>UPDATE jugadores set foto = 'https://img.a.transfermarkt.technology/portrait/header/319301-1662072536.jpg?lm=1' WHERE id_jugador=291</v>
      </c>
    </row>
    <row r="293" spans="1:11" ht="15.75" thickBot="1" x14ac:dyDescent="0.3">
      <c r="A293" s="13">
        <v>292</v>
      </c>
      <c r="B293" s="13" t="s">
        <v>802</v>
      </c>
      <c r="C293" s="13" t="s">
        <v>803</v>
      </c>
      <c r="D293" s="13">
        <v>27</v>
      </c>
      <c r="E293" s="13" t="s">
        <v>295</v>
      </c>
      <c r="F293" s="13" t="s">
        <v>236</v>
      </c>
      <c r="G293" s="13">
        <v>9</v>
      </c>
      <c r="H293" s="13">
        <f>jugadores[[#This Row],[id_jugador]]</f>
        <v>292</v>
      </c>
      <c r="I293" s="15">
        <v>18000000</v>
      </c>
      <c r="J293" s="17" t="s">
        <v>1732</v>
      </c>
      <c r="K293" s="13" t="str">
        <f>CONCATENATE("UPDATE jugadores set foto = ","'",J293,"'"," WHERE id_jugador=",jugadores[[#This Row],[id_jugador]])</f>
        <v>UPDATE jugadores set foto = 'https://img.a.transfermarkt.technology/portrait/header/246291-1447238268.jpg?lm=1' WHERE id_jugador=292</v>
      </c>
    </row>
    <row r="294" spans="1:11" ht="15.75" thickBot="1" x14ac:dyDescent="0.3">
      <c r="A294" s="13">
        <v>293</v>
      </c>
      <c r="B294" s="13" t="s">
        <v>804</v>
      </c>
      <c r="D294" s="13">
        <v>30</v>
      </c>
      <c r="E294" s="13" t="s">
        <v>295</v>
      </c>
      <c r="F294" s="13" t="s">
        <v>258</v>
      </c>
      <c r="G294" s="13">
        <v>9</v>
      </c>
      <c r="H294" s="13">
        <f>jugadores[[#This Row],[id_jugador]]</f>
        <v>293</v>
      </c>
      <c r="I294" s="15">
        <v>12000000</v>
      </c>
      <c r="J294" s="17" t="s">
        <v>1733</v>
      </c>
      <c r="K294" s="13" t="str">
        <f>CONCATENATE("UPDATE jugadores set foto = ","'",J294,"'"," WHERE id_jugador=",jugadores[[#This Row],[id_jugador]])</f>
        <v>UPDATE jugadores set foto = 'https://img.a.transfermarkt.technology/portrait/header/131505-1447247512.jpg?lm=1' WHERE id_jugador=293</v>
      </c>
    </row>
    <row r="295" spans="1:11" ht="15.75" thickBot="1" x14ac:dyDescent="0.3">
      <c r="A295" s="13">
        <v>294</v>
      </c>
      <c r="B295" s="13" t="s">
        <v>805</v>
      </c>
      <c r="C295" s="13" t="s">
        <v>806</v>
      </c>
      <c r="D295" s="13">
        <v>29</v>
      </c>
      <c r="E295" s="13" t="s">
        <v>231</v>
      </c>
      <c r="F295" s="13" t="s">
        <v>236</v>
      </c>
      <c r="G295" s="13">
        <v>9</v>
      </c>
      <c r="H295" s="13">
        <f>jugadores[[#This Row],[id_jugador]]</f>
        <v>294</v>
      </c>
      <c r="I295" s="15">
        <v>4000000</v>
      </c>
      <c r="J295" s="17" t="s">
        <v>1734</v>
      </c>
      <c r="K295" s="13" t="str">
        <f>CONCATENATE("UPDATE jugadores set foto = ","'",J295,"'"," WHERE id_jugador=",jugadores[[#This Row],[id_jugador]])</f>
        <v>UPDATE jugadores set foto = 'https://img.a.transfermarkt.technology/portrait/header/s_67420_972_2013_10_18_1.jpg?lm=1' WHERE id_jugador=294</v>
      </c>
    </row>
    <row r="296" spans="1:11" ht="15.75" thickBot="1" x14ac:dyDescent="0.3">
      <c r="A296" s="13">
        <v>295</v>
      </c>
      <c r="B296" s="13" t="s">
        <v>807</v>
      </c>
      <c r="C296" s="13" t="s">
        <v>808</v>
      </c>
      <c r="D296" s="13">
        <v>31</v>
      </c>
      <c r="E296" s="13" t="s">
        <v>341</v>
      </c>
      <c r="F296" s="13" t="s">
        <v>245</v>
      </c>
      <c r="G296" s="13">
        <v>9</v>
      </c>
      <c r="H296" s="13">
        <f>jugadores[[#This Row],[id_jugador]]</f>
        <v>295</v>
      </c>
      <c r="I296" s="15">
        <v>3000000</v>
      </c>
      <c r="J296" s="17" t="s">
        <v>1735</v>
      </c>
      <c r="K296" s="13" t="str">
        <f>CONCATENATE("UPDATE jugadores set foto = ","'",J296,"'"," WHERE id_jugador=",jugadores[[#This Row],[id_jugador]])</f>
        <v>UPDATE jugadores set foto = 'https://img.a.transfermarkt.technology/portrait/header/92738-1469005567.jpg?lm=1' WHERE id_jugador=295</v>
      </c>
    </row>
    <row r="297" spans="1:11" ht="15.75" thickBot="1" x14ac:dyDescent="0.3">
      <c r="A297" s="13">
        <v>296</v>
      </c>
      <c r="B297" s="13" t="s">
        <v>513</v>
      </c>
      <c r="C297" s="13" t="s">
        <v>809</v>
      </c>
      <c r="D297" s="13">
        <v>21</v>
      </c>
      <c r="E297" s="13" t="s">
        <v>334</v>
      </c>
      <c r="F297" s="13" t="s">
        <v>236</v>
      </c>
      <c r="G297" s="13">
        <v>9</v>
      </c>
      <c r="H297" s="13">
        <f>jugadores[[#This Row],[id_jugador]]</f>
        <v>296</v>
      </c>
      <c r="I297" s="15">
        <v>15000000</v>
      </c>
      <c r="J297" s="17" t="s">
        <v>1736</v>
      </c>
      <c r="K297" s="13" t="str">
        <f>CONCATENATE("UPDATE jugadores set foto = ","'",J297,"'"," WHERE id_jugador=",jugadores[[#This Row],[id_jugador]])</f>
        <v>UPDATE jugadores set foto = 'https://img.a.transfermarkt.technology/portrait/header/410708-1652779180.jpg?lm=1' WHERE id_jugador=296</v>
      </c>
    </row>
    <row r="298" spans="1:11" ht="15.75" thickBot="1" x14ac:dyDescent="0.3">
      <c r="A298" s="13">
        <v>297</v>
      </c>
      <c r="B298" s="13" t="s">
        <v>810</v>
      </c>
      <c r="C298" s="13" t="s">
        <v>811</v>
      </c>
      <c r="D298" s="13">
        <v>29</v>
      </c>
      <c r="E298" s="13" t="s">
        <v>255</v>
      </c>
      <c r="F298" s="13" t="s">
        <v>236</v>
      </c>
      <c r="G298" s="13">
        <v>9</v>
      </c>
      <c r="H298" s="13">
        <f>jugadores[[#This Row],[id_jugador]]</f>
        <v>297</v>
      </c>
      <c r="I298" s="15">
        <v>7000000</v>
      </c>
      <c r="J298" s="17" t="s">
        <v>1737</v>
      </c>
      <c r="K298" s="13" t="str">
        <f>CONCATENATE("UPDATE jugadores set foto = ","'",J298,"'"," WHERE id_jugador=",jugadores[[#This Row],[id_jugador]])</f>
        <v>UPDATE jugadores set foto = 'https://img.a.transfermarkt.technology/portrait/header/s_75067_1219_2013_09_26_1.jpg?lm=1' WHERE id_jugador=297</v>
      </c>
    </row>
    <row r="299" spans="1:11" ht="15.75" thickBot="1" x14ac:dyDescent="0.3">
      <c r="A299" s="13">
        <v>298</v>
      </c>
      <c r="B299" s="13" t="s">
        <v>812</v>
      </c>
      <c r="C299" s="13" t="s">
        <v>813</v>
      </c>
      <c r="D299" s="13">
        <v>24</v>
      </c>
      <c r="E299" s="13" t="s">
        <v>295</v>
      </c>
      <c r="F299" s="13" t="s">
        <v>236</v>
      </c>
      <c r="G299" s="13">
        <v>9</v>
      </c>
      <c r="H299" s="13">
        <f>jugadores[[#This Row],[id_jugador]]</f>
        <v>298</v>
      </c>
      <c r="I299" s="15">
        <v>12000000</v>
      </c>
      <c r="J299" s="17" t="s">
        <v>1738</v>
      </c>
      <c r="K299" s="13" t="str">
        <f>CONCATENATE("UPDATE jugadores set foto = ","'",J299,"'"," WHERE id_jugador=",jugadores[[#This Row],[id_jugador]])</f>
        <v>UPDATE jugadores set foto = 'https://img.a.transfermarkt.technology/portrait/header/374139-1528960946.jpg?lm=1' WHERE id_jugador=298</v>
      </c>
    </row>
    <row r="300" spans="1:11" ht="15.75" thickBot="1" x14ac:dyDescent="0.3">
      <c r="A300" s="13">
        <v>299</v>
      </c>
      <c r="B300" s="13" t="s">
        <v>814</v>
      </c>
      <c r="C300" s="13" t="s">
        <v>815</v>
      </c>
      <c r="D300" s="13">
        <v>25</v>
      </c>
      <c r="E300" s="13" t="s">
        <v>231</v>
      </c>
      <c r="F300" s="13" t="s">
        <v>245</v>
      </c>
      <c r="G300" s="13">
        <v>9</v>
      </c>
      <c r="H300" s="13">
        <f>jugadores[[#This Row],[id_jugador]]</f>
        <v>299</v>
      </c>
      <c r="I300" s="15">
        <v>50000000</v>
      </c>
      <c r="J300" s="17" t="s">
        <v>1739</v>
      </c>
      <c r="K300" s="13" t="str">
        <f>CONCATENATE("UPDATE jugadores set foto = ","'",J300,"'"," WHERE id_jugador=",jugadores[[#This Row],[id_jugador]])</f>
        <v>UPDATE jugadores set foto = 'https://img.a.transfermarkt.technology/portrait/header/351749-1661978510.jpg?lm=1' WHERE id_jugador=299</v>
      </c>
    </row>
    <row r="301" spans="1:11" ht="15.75" thickBot="1" x14ac:dyDescent="0.3">
      <c r="A301" s="13">
        <v>300</v>
      </c>
      <c r="B301" s="13" t="s">
        <v>391</v>
      </c>
      <c r="C301" s="13" t="s">
        <v>816</v>
      </c>
      <c r="D301" s="13">
        <v>25</v>
      </c>
      <c r="E301" s="13" t="s">
        <v>290</v>
      </c>
      <c r="F301" s="13" t="s">
        <v>249</v>
      </c>
      <c r="G301" s="13">
        <v>9</v>
      </c>
      <c r="H301" s="13">
        <f>jugadores[[#This Row],[id_jugador]]</f>
        <v>300</v>
      </c>
      <c r="I301" s="15">
        <v>16000000</v>
      </c>
      <c r="J301" s="17" t="s">
        <v>1740</v>
      </c>
      <c r="K301" s="13" t="str">
        <f>CONCATENATE("UPDATE jugadores set foto = ","'",J301,"'"," WHERE id_jugador=",jugadores[[#This Row],[id_jugador]])</f>
        <v>UPDATE jugadores set foto = 'https://img.a.transfermarkt.technology/portrait/header/328784-1533733408.jpg?lm=1' WHERE id_jugador=300</v>
      </c>
    </row>
    <row r="302" spans="1:11" ht="15.75" thickBot="1" x14ac:dyDescent="0.3">
      <c r="A302" s="13">
        <v>301</v>
      </c>
      <c r="B302" s="13" t="s">
        <v>519</v>
      </c>
      <c r="C302" s="13" t="s">
        <v>817</v>
      </c>
      <c r="D302" s="13">
        <v>29</v>
      </c>
      <c r="E302" s="13" t="s">
        <v>231</v>
      </c>
      <c r="F302" s="13" t="s">
        <v>245</v>
      </c>
      <c r="G302" s="13">
        <v>9</v>
      </c>
      <c r="H302" s="13">
        <f>jugadores[[#This Row],[id_jugador]]</f>
        <v>301</v>
      </c>
      <c r="I302" s="15">
        <v>2000000</v>
      </c>
      <c r="J302" s="17" t="s">
        <v>1741</v>
      </c>
      <c r="K302" s="13" t="str">
        <f>CONCATENATE("UPDATE jugadores set foto = ","'",J302,"'"," WHERE id_jugador=",jugadores[[#This Row],[id_jugador]])</f>
        <v>UPDATE jugadores set foto = 'https://img.a.transfermarkt.technology/portrait/header/s_121257_1148_2013_09_24_2.jpg?lm=1' WHERE id_jugador=301</v>
      </c>
    </row>
    <row r="303" spans="1:11" ht="15.75" thickBot="1" x14ac:dyDescent="0.3">
      <c r="A303" s="13">
        <v>302</v>
      </c>
      <c r="B303" s="13" t="s">
        <v>775</v>
      </c>
      <c r="C303" s="13" t="s">
        <v>561</v>
      </c>
      <c r="D303" s="13">
        <v>22</v>
      </c>
      <c r="E303" s="13" t="s">
        <v>478</v>
      </c>
      <c r="F303" s="13" t="s">
        <v>258</v>
      </c>
      <c r="G303" s="13">
        <v>9</v>
      </c>
      <c r="H303" s="13">
        <f>jugadores[[#This Row],[id_jugador]]</f>
        <v>302</v>
      </c>
      <c r="I303" s="15">
        <v>8000000</v>
      </c>
      <c r="J303" s="17" t="s">
        <v>1742</v>
      </c>
      <c r="K303" s="13" t="str">
        <f>CONCATENATE("UPDATE jugadores set foto = ","'",J303,"'"," WHERE id_jugador=",jugadores[[#This Row],[id_jugador]])</f>
        <v>UPDATE jugadores set foto = 'https://img.a.transfermarkt.technology/portrait/header/296986-1516960233.jpg?lm=1' WHERE id_jugador=302</v>
      </c>
    </row>
    <row r="304" spans="1:11" ht="15.75" thickBot="1" x14ac:dyDescent="0.3">
      <c r="A304" s="13">
        <v>303</v>
      </c>
      <c r="B304" s="13" t="s">
        <v>818</v>
      </c>
      <c r="C304" s="13" t="s">
        <v>819</v>
      </c>
      <c r="D304" s="13">
        <v>21</v>
      </c>
      <c r="E304" s="13" t="s">
        <v>231</v>
      </c>
      <c r="F304" s="13" t="s">
        <v>313</v>
      </c>
      <c r="G304" s="13">
        <v>9</v>
      </c>
      <c r="H304" s="13">
        <f>jugadores[[#This Row],[id_jugador]]</f>
        <v>303</v>
      </c>
      <c r="I304" s="15">
        <v>2500000</v>
      </c>
      <c r="J304" s="17" t="s">
        <v>1743</v>
      </c>
      <c r="K304" s="13" t="str">
        <f>CONCATENATE("UPDATE jugadores set foto = ","'",J304,"'"," WHERE id_jugador=",jugadores[[#This Row],[id_jugador]])</f>
        <v>UPDATE jugadores set foto = 'https://img.a.transfermarkt.technology/portrait/header/534700-1551183811.jpg?lm=1' WHERE id_jugador=303</v>
      </c>
    </row>
    <row r="305" spans="1:11" ht="15.75" thickBot="1" x14ac:dyDescent="0.3">
      <c r="A305" s="13">
        <v>304</v>
      </c>
      <c r="B305" s="13" t="s">
        <v>820</v>
      </c>
      <c r="C305" s="13" t="s">
        <v>821</v>
      </c>
      <c r="D305" s="13">
        <v>27</v>
      </c>
      <c r="E305" s="13" t="s">
        <v>231</v>
      </c>
      <c r="F305" s="13" t="s">
        <v>277</v>
      </c>
      <c r="G305" s="13">
        <v>9</v>
      </c>
      <c r="H305" s="13">
        <f>jugadores[[#This Row],[id_jugador]]</f>
        <v>304</v>
      </c>
      <c r="I305" s="15">
        <v>16000000</v>
      </c>
      <c r="J305" s="17" t="s">
        <v>1744</v>
      </c>
      <c r="K305" s="13" t="str">
        <f>CONCATENATE("UPDATE jugadores set foto = ","'",J305,"'"," WHERE id_jugador=",jugadores[[#This Row],[id_jugador]])</f>
        <v>UPDATE jugadores set foto = 'https://img.a.transfermarkt.technology/portrait/header/183334-1612870768.jpg?lm=1' WHERE id_jugador=304</v>
      </c>
    </row>
    <row r="306" spans="1:11" ht="15.75" thickBot="1" x14ac:dyDescent="0.3">
      <c r="A306" s="13">
        <v>305</v>
      </c>
      <c r="B306" s="13" t="s">
        <v>822</v>
      </c>
      <c r="C306" s="13" t="s">
        <v>823</v>
      </c>
      <c r="D306" s="13">
        <v>19</v>
      </c>
      <c r="E306" s="13" t="s">
        <v>231</v>
      </c>
      <c r="F306" s="13" t="s">
        <v>232</v>
      </c>
      <c r="G306" s="13">
        <v>9</v>
      </c>
      <c r="H306" s="13">
        <f>jugadores[[#This Row],[id_jugador]]</f>
        <v>305</v>
      </c>
      <c r="I306" s="15">
        <v>6000000</v>
      </c>
      <c r="J306" s="17" t="s">
        <v>1745</v>
      </c>
      <c r="K306" s="13" t="str">
        <f>CONCATENATE("UPDATE jugadores set foto = ","'",J306,"'"," WHERE id_jugador=",jugadores[[#This Row],[id_jugador]])</f>
        <v>UPDATE jugadores set foto = 'https://img.a.transfermarkt.technology/portrait/header/503980-1557307981.png?lm=1' WHERE id_jugador=305</v>
      </c>
    </row>
    <row r="307" spans="1:11" ht="15.75" thickBot="1" x14ac:dyDescent="0.3">
      <c r="A307" s="13">
        <v>306</v>
      </c>
      <c r="B307" s="13" t="s">
        <v>619</v>
      </c>
      <c r="C307" s="13" t="s">
        <v>824</v>
      </c>
      <c r="D307" s="13">
        <v>19</v>
      </c>
      <c r="E307" s="13" t="s">
        <v>231</v>
      </c>
      <c r="F307" s="13" t="s">
        <v>258</v>
      </c>
      <c r="G307" s="13">
        <v>9</v>
      </c>
      <c r="H307" s="13">
        <f>jugadores[[#This Row],[id_jugador]]</f>
        <v>306</v>
      </c>
      <c r="I307" s="15">
        <v>2500000</v>
      </c>
      <c r="J307" s="17" t="s">
        <v>1746</v>
      </c>
      <c r="K307" s="13" t="str">
        <f>CONCATENATE("UPDATE jugadores set foto = ","'",J307,"'"," WHERE id_jugador=",jugadores[[#This Row],[id_jugador]])</f>
        <v>UPDATE jugadores set foto = 'https://img.a.transfermarkt.technology/portrait/header/532178-1651652899.png?lm=1' WHERE id_jugador=306</v>
      </c>
    </row>
    <row r="308" spans="1:11" ht="15.75" thickBot="1" x14ac:dyDescent="0.3">
      <c r="A308" s="13">
        <v>307</v>
      </c>
      <c r="B308" s="13" t="s">
        <v>506</v>
      </c>
      <c r="C308" s="13" t="s">
        <v>825</v>
      </c>
      <c r="D308" s="13">
        <v>18</v>
      </c>
      <c r="E308" s="13" t="s">
        <v>231</v>
      </c>
      <c r="F308" s="13" t="s">
        <v>245</v>
      </c>
      <c r="G308" s="13">
        <v>9</v>
      </c>
      <c r="H308" s="13">
        <f>jugadores[[#This Row],[id_jugador]]</f>
        <v>307</v>
      </c>
      <c r="I308" s="15">
        <v>1000000</v>
      </c>
      <c r="J308" s="17" t="s">
        <v>1747</v>
      </c>
      <c r="K308" s="13" t="str">
        <f>CONCATENATE("UPDATE jugadores set foto = ","'",J308,"'"," WHERE id_jugador=",jugadores[[#This Row],[id_jugador]])</f>
        <v>UPDATE jugadores set foto = 'https://img.a.transfermarkt.technology/portrait/header/587003-1574325615.jpg?lm=1' WHERE id_jugador=307</v>
      </c>
    </row>
    <row r="309" spans="1:11" ht="15.75" thickBot="1" x14ac:dyDescent="0.3">
      <c r="A309" s="13">
        <v>308</v>
      </c>
      <c r="B309" s="13" t="s">
        <v>335</v>
      </c>
      <c r="C309" s="13" t="s">
        <v>826</v>
      </c>
      <c r="D309" s="13">
        <v>18</v>
      </c>
      <c r="E309" s="13" t="s">
        <v>231</v>
      </c>
      <c r="F309" s="13" t="s">
        <v>236</v>
      </c>
      <c r="G309" s="13">
        <v>9</v>
      </c>
      <c r="H309" s="13">
        <f>jugadores[[#This Row],[id_jugador]]</f>
        <v>308</v>
      </c>
      <c r="I309" s="15">
        <v>3000000</v>
      </c>
      <c r="J309" s="17" t="s">
        <v>1748</v>
      </c>
      <c r="K309" s="13" t="str">
        <f>CONCATENATE("UPDATE jugadores set foto = ","'",J309,"'"," WHERE id_jugador=",jugadores[[#This Row],[id_jugador]])</f>
        <v>UPDATE jugadores set foto = 'https://img.a.transfermarkt.technology/portrait/header/597659-1641461698.jpg?lm=1' WHERE id_jugador=308</v>
      </c>
    </row>
    <row r="310" spans="1:11" ht="15.75" thickBot="1" x14ac:dyDescent="0.3">
      <c r="A310" s="13">
        <v>309</v>
      </c>
      <c r="B310" s="13" t="s">
        <v>827</v>
      </c>
      <c r="C310" s="13" t="s">
        <v>828</v>
      </c>
      <c r="D310" s="13">
        <v>19</v>
      </c>
      <c r="E310" s="13" t="s">
        <v>231</v>
      </c>
      <c r="F310" s="13" t="s">
        <v>236</v>
      </c>
      <c r="G310" s="13">
        <v>9</v>
      </c>
      <c r="H310" s="13">
        <f>jugadores[[#This Row],[id_jugador]]</f>
        <v>309</v>
      </c>
      <c r="I310" s="15">
        <v>3000000</v>
      </c>
      <c r="J310" s="17" t="s">
        <v>1749</v>
      </c>
      <c r="K310" s="13" t="str">
        <f>CONCATENATE("UPDATE jugadores set foto = ","'",J310,"'"," WHERE id_jugador=",jugadores[[#This Row],[id_jugador]])</f>
        <v>UPDATE jugadores set foto = 'https://img.a.transfermarkt.technology/portrait/header/531957-1633425778.png?lm=1' WHERE id_jugador=309</v>
      </c>
    </row>
    <row r="311" spans="1:11" ht="15.75" thickBot="1" x14ac:dyDescent="0.3">
      <c r="A311" s="13">
        <v>310</v>
      </c>
      <c r="B311" s="13" t="s">
        <v>829</v>
      </c>
      <c r="C311" s="13" t="s">
        <v>830</v>
      </c>
      <c r="D311" s="13">
        <v>17</v>
      </c>
      <c r="E311" s="13" t="s">
        <v>244</v>
      </c>
      <c r="F311" s="13" t="s">
        <v>236</v>
      </c>
      <c r="G311" s="13">
        <v>9</v>
      </c>
      <c r="H311" s="13">
        <f>jugadores[[#This Row],[id_jugador]]</f>
        <v>310</v>
      </c>
      <c r="I311" s="15">
        <v>800000</v>
      </c>
      <c r="J311" s="17" t="s">
        <v>1750</v>
      </c>
      <c r="K311" s="13" t="str">
        <f>CONCATENATE("UPDATE jugadores set foto = ","'",J311,"'"," WHERE id_jugador=",jugadores[[#This Row],[id_jugador]])</f>
        <v>UPDATE jugadores set foto = 'https://img.a.transfermarkt.technology/portrait/header/661208-1648481718.jpg?lm=1' WHERE id_jugador=310</v>
      </c>
    </row>
    <row r="312" spans="1:11" ht="15.75" thickBot="1" x14ac:dyDescent="0.3">
      <c r="A312" s="13">
        <v>311</v>
      </c>
      <c r="B312" s="13" t="s">
        <v>831</v>
      </c>
      <c r="C312" s="13" t="s">
        <v>832</v>
      </c>
      <c r="D312" s="13">
        <v>19</v>
      </c>
      <c r="E312" s="13" t="s">
        <v>334</v>
      </c>
      <c r="F312" s="13" t="s">
        <v>258</v>
      </c>
      <c r="G312" s="13">
        <v>9</v>
      </c>
      <c r="H312" s="13">
        <f>jugadores[[#This Row],[id_jugador]]</f>
        <v>311</v>
      </c>
      <c r="I312" s="15">
        <v>2000000</v>
      </c>
      <c r="J312" s="17" t="s">
        <v>1751</v>
      </c>
      <c r="K312" s="13" t="str">
        <f>CONCATENATE("UPDATE jugadores set foto = ","'",J312,"'"," WHERE id_jugador=",jugadores[[#This Row],[id_jugador]])</f>
        <v>UPDATE jugadores set foto = 'https://img.a.transfermarkt.technology/portrait/header/474701-1643115563.jpg?lm=1' WHERE id_jugador=311</v>
      </c>
    </row>
    <row r="313" spans="1:11" ht="15.75" thickBot="1" x14ac:dyDescent="0.3">
      <c r="A313" s="13">
        <v>312</v>
      </c>
      <c r="B313" s="13" t="s">
        <v>442</v>
      </c>
      <c r="C313" s="13" t="s">
        <v>833</v>
      </c>
      <c r="D313" s="13">
        <v>20</v>
      </c>
      <c r="E313" s="13" t="s">
        <v>244</v>
      </c>
      <c r="F313" s="13" t="s">
        <v>239</v>
      </c>
      <c r="G313" s="13">
        <v>9</v>
      </c>
      <c r="H313" s="13">
        <f>jugadores[[#This Row],[id_jugador]]</f>
        <v>312</v>
      </c>
      <c r="I313" s="15">
        <v>2000000</v>
      </c>
      <c r="J313" s="17" t="s">
        <v>1752</v>
      </c>
      <c r="K313" s="13" t="str">
        <f>CONCATENATE("UPDATE jugadores set foto = ","'",J313,"'"," WHERE id_jugador=",jugadores[[#This Row],[id_jugador]])</f>
        <v>UPDATE jugadores set foto = 'https://img.a.transfermarkt.technology/portrait/header/418561-1616412802.jpg?lm=1' WHERE id_jugador=312</v>
      </c>
    </row>
    <row r="314" spans="1:11" ht="15.75" thickBot="1" x14ac:dyDescent="0.3">
      <c r="A314" s="13">
        <v>313</v>
      </c>
      <c r="B314" s="13" t="s">
        <v>834</v>
      </c>
      <c r="C314" s="13" t="s">
        <v>835</v>
      </c>
      <c r="D314" s="13">
        <v>27</v>
      </c>
      <c r="E314" s="13" t="s">
        <v>836</v>
      </c>
      <c r="F314" s="13" t="s">
        <v>245</v>
      </c>
      <c r="G314" s="13">
        <v>9</v>
      </c>
      <c r="H314" s="13">
        <f>jugadores[[#This Row],[id_jugador]]</f>
        <v>313</v>
      </c>
      <c r="I314" s="15">
        <v>5000000</v>
      </c>
      <c r="J314" s="17" t="s">
        <v>1753</v>
      </c>
      <c r="K314" s="13" t="str">
        <f>CONCATENATE("UPDATE jugadores set foto = ","'",J314,"'"," WHERE id_jugador=",jugadores[[#This Row],[id_jugador]])</f>
        <v>UPDATE jugadores set foto = 'https://img.a.transfermarkt.technology/portrait/header/173900-1448025348.jpg?lm=1' WHERE id_jugador=313</v>
      </c>
    </row>
    <row r="315" spans="1:11" ht="15.75" thickBot="1" x14ac:dyDescent="0.3">
      <c r="A315" s="13">
        <v>314</v>
      </c>
      <c r="B315" s="13" t="s">
        <v>810</v>
      </c>
      <c r="C315" s="13" t="s">
        <v>837</v>
      </c>
      <c r="D315" s="13">
        <v>20</v>
      </c>
      <c r="E315" s="13" t="s">
        <v>255</v>
      </c>
      <c r="F315" s="13" t="s">
        <v>277</v>
      </c>
      <c r="G315" s="13">
        <v>9</v>
      </c>
      <c r="H315" s="13">
        <f>jugadores[[#This Row],[id_jugador]]</f>
        <v>314</v>
      </c>
      <c r="I315" s="15">
        <v>500000</v>
      </c>
      <c r="J315" s="17" t="s">
        <v>1503</v>
      </c>
      <c r="K315" s="13" t="str">
        <f>CONCATENATE("UPDATE jugadores set foto = ","'",J315,"'"," WHERE id_jugador=",jugadores[[#This Row],[id_jugador]])</f>
        <v>UPDATE jugadores set foto = 'https://img.a.transfermarkt.technology/portrait/header/default.jpg?lm=1' WHERE id_jugador=314</v>
      </c>
    </row>
    <row r="316" spans="1:11" ht="15.75" thickBot="1" x14ac:dyDescent="0.3">
      <c r="A316" s="13">
        <v>315</v>
      </c>
      <c r="B316" s="13" t="s">
        <v>797</v>
      </c>
      <c r="C316" s="13" t="s">
        <v>838</v>
      </c>
      <c r="D316" s="13">
        <v>18</v>
      </c>
      <c r="E316" s="13" t="s">
        <v>255</v>
      </c>
      <c r="F316" s="13" t="s">
        <v>245</v>
      </c>
      <c r="G316" s="13">
        <v>9</v>
      </c>
      <c r="H316" s="13">
        <f>jugadores[[#This Row],[id_jugador]]</f>
        <v>315</v>
      </c>
      <c r="I316" s="15">
        <v>200000</v>
      </c>
      <c r="J316" s="17" t="s">
        <v>1503</v>
      </c>
      <c r="K316" s="13" t="str">
        <f>CONCATENATE("UPDATE jugadores set foto = ","'",J316,"'"," WHERE id_jugador=",jugadores[[#This Row],[id_jugador]])</f>
        <v>UPDATE jugadores set foto = 'https://img.a.transfermarkt.technology/portrait/header/default.jpg?lm=1' WHERE id_jugador=315</v>
      </c>
    </row>
    <row r="317" spans="1:11" ht="15.75" thickBot="1" x14ac:dyDescent="0.3">
      <c r="A317" s="13">
        <v>316</v>
      </c>
      <c r="B317" s="13" t="s">
        <v>839</v>
      </c>
      <c r="C317" s="13" t="s">
        <v>840</v>
      </c>
      <c r="D317" s="13">
        <v>18</v>
      </c>
      <c r="E317" s="13" t="s">
        <v>231</v>
      </c>
      <c r="F317" s="13" t="s">
        <v>236</v>
      </c>
      <c r="G317" s="13">
        <v>9</v>
      </c>
      <c r="H317" s="13">
        <f>jugadores[[#This Row],[id_jugador]]</f>
        <v>316</v>
      </c>
      <c r="I317" s="15">
        <v>0</v>
      </c>
      <c r="J317" s="17" t="s">
        <v>1503</v>
      </c>
      <c r="K317" s="13" t="str">
        <f>CONCATENATE("UPDATE jugadores set foto = ","'",J317,"'"," WHERE id_jugador=",jugadores[[#This Row],[id_jugador]])</f>
        <v>UPDATE jugadores set foto = 'https://img.a.transfermarkt.technology/portrait/header/default.jpg?lm=1' WHERE id_jugador=316</v>
      </c>
    </row>
    <row r="318" spans="1:11" ht="15.75" thickBot="1" x14ac:dyDescent="0.3">
      <c r="A318" s="13">
        <v>317</v>
      </c>
      <c r="B318" s="13" t="s">
        <v>841</v>
      </c>
      <c r="C318" s="13" t="s">
        <v>738</v>
      </c>
      <c r="D318" s="13">
        <v>15</v>
      </c>
      <c r="E318" s="13" t="s">
        <v>231</v>
      </c>
      <c r="F318" s="13" t="s">
        <v>245</v>
      </c>
      <c r="G318" s="13">
        <v>9</v>
      </c>
      <c r="H318" s="13">
        <f>jugadores[[#This Row],[id_jugador]]</f>
        <v>317</v>
      </c>
      <c r="I318" s="15">
        <v>0</v>
      </c>
      <c r="J318" s="17" t="s">
        <v>1503</v>
      </c>
      <c r="K318" s="13" t="str">
        <f>CONCATENATE("UPDATE jugadores set foto = ","'",J318,"'"," WHERE id_jugador=",jugadores[[#This Row],[id_jugador]])</f>
        <v>UPDATE jugadores set foto = 'https://img.a.transfermarkt.technology/portrait/header/default.jpg?lm=1' WHERE id_jugador=317</v>
      </c>
    </row>
    <row r="319" spans="1:11" ht="15.75" thickBot="1" x14ac:dyDescent="0.3">
      <c r="A319" s="13">
        <v>318</v>
      </c>
      <c r="B319" s="13" t="s">
        <v>579</v>
      </c>
      <c r="C319" s="13" t="s">
        <v>842</v>
      </c>
      <c r="D319" s="13">
        <v>19</v>
      </c>
      <c r="E319" s="13" t="s">
        <v>231</v>
      </c>
      <c r="F319" s="13" t="s">
        <v>245</v>
      </c>
      <c r="G319" s="13">
        <v>9</v>
      </c>
      <c r="H319" s="13">
        <f>jugadores[[#This Row],[id_jugador]]</f>
        <v>318</v>
      </c>
      <c r="I319" s="15">
        <v>150000</v>
      </c>
      <c r="J319" s="17" t="s">
        <v>1503</v>
      </c>
      <c r="K319" s="13" t="str">
        <f>CONCATENATE("UPDATE jugadores set foto = ","'",J319,"'"," WHERE id_jugador=",jugadores[[#This Row],[id_jugador]])</f>
        <v>UPDATE jugadores set foto = 'https://img.a.transfermarkt.technology/portrait/header/default.jpg?lm=1' WHERE id_jugador=318</v>
      </c>
    </row>
    <row r="320" spans="1:11" ht="15.75" thickBot="1" x14ac:dyDescent="0.3">
      <c r="A320" s="13">
        <v>319</v>
      </c>
      <c r="B320" s="13" t="s">
        <v>843</v>
      </c>
      <c r="C320" s="13" t="s">
        <v>844</v>
      </c>
      <c r="E320" s="13" t="s">
        <v>231</v>
      </c>
      <c r="F320" s="13" t="s">
        <v>245</v>
      </c>
      <c r="G320" s="13">
        <v>9</v>
      </c>
      <c r="H320" s="13">
        <f>jugadores[[#This Row],[id_jugador]]</f>
        <v>319</v>
      </c>
      <c r="I320" s="15">
        <v>0</v>
      </c>
      <c r="J320" s="17" t="s">
        <v>1503</v>
      </c>
      <c r="K320" s="13" t="str">
        <f>CONCATENATE("UPDATE jugadores set foto = ","'",J320,"'"," WHERE id_jugador=",jugadores[[#This Row],[id_jugador]])</f>
        <v>UPDATE jugadores set foto = 'https://img.a.transfermarkt.technology/portrait/header/default.jpg?lm=1' WHERE id_jugador=319</v>
      </c>
    </row>
    <row r="321" spans="1:11" ht="15.75" thickBot="1" x14ac:dyDescent="0.3">
      <c r="A321" s="13">
        <v>320</v>
      </c>
      <c r="B321" s="13" t="s">
        <v>845</v>
      </c>
      <c r="C321" s="13" t="s">
        <v>846</v>
      </c>
      <c r="D321" s="13">
        <v>34</v>
      </c>
      <c r="E321" s="13" t="s">
        <v>316</v>
      </c>
      <c r="F321" s="13" t="s">
        <v>239</v>
      </c>
      <c r="G321" s="13">
        <v>10</v>
      </c>
      <c r="H321" s="13">
        <f>jugadores[[#This Row],[id_jugador]]</f>
        <v>320</v>
      </c>
      <c r="I321" s="15">
        <v>4000000</v>
      </c>
      <c r="J321" s="17" t="s">
        <v>1754</v>
      </c>
      <c r="K321" s="13" t="str">
        <f>CONCATENATE("UPDATE jugadores set foto = ","'",J321,"'"," WHERE id_jugador=",jugadores[[#This Row],[id_jugador]])</f>
        <v>UPDATE jugadores set foto = 'https://img.a.transfermarkt.technology/portrait/header/16911-1659600543.jpg?lm=1' WHERE id_jugador=320</v>
      </c>
    </row>
    <row r="322" spans="1:11" ht="15.75" thickBot="1" x14ac:dyDescent="0.3">
      <c r="A322" s="13">
        <v>321</v>
      </c>
      <c r="B322" s="13" t="s">
        <v>847</v>
      </c>
      <c r="C322" s="13" t="s">
        <v>848</v>
      </c>
      <c r="D322" s="13">
        <v>24</v>
      </c>
      <c r="E322" s="13" t="s">
        <v>273</v>
      </c>
      <c r="F322" s="13" t="s">
        <v>245</v>
      </c>
      <c r="G322" s="13">
        <v>10</v>
      </c>
      <c r="H322" s="13">
        <f>jugadores[[#This Row],[id_jugador]]</f>
        <v>321</v>
      </c>
      <c r="I322" s="15">
        <v>55000000</v>
      </c>
      <c r="J322" s="17" t="s">
        <v>1755</v>
      </c>
      <c r="K322" s="13" t="str">
        <f>CONCATENATE("UPDATE jugadores set foto = ","'",J322,"'"," WHERE id_jugador=",jugadores[[#This Row],[id_jugador]])</f>
        <v>UPDATE jugadores set foto = 'https://img.a.transfermarkt.technology/portrait/header/249565-1626861318.jpg?lm=1' WHERE id_jugador=321</v>
      </c>
    </row>
    <row r="323" spans="1:11" ht="15.75" thickBot="1" x14ac:dyDescent="0.3">
      <c r="A323" s="13">
        <v>322</v>
      </c>
      <c r="B323" s="13" t="s">
        <v>849</v>
      </c>
      <c r="C323" s="13" t="s">
        <v>850</v>
      </c>
      <c r="D323" s="13">
        <v>25</v>
      </c>
      <c r="E323" s="13" t="s">
        <v>485</v>
      </c>
      <c r="F323" s="13" t="s">
        <v>236</v>
      </c>
      <c r="G323" s="13">
        <v>10</v>
      </c>
      <c r="H323" s="13">
        <f>jugadores[[#This Row],[id_jugador]]</f>
        <v>322</v>
      </c>
      <c r="I323" s="15">
        <v>40000000</v>
      </c>
      <c r="J323" s="17" t="s">
        <v>1756</v>
      </c>
      <c r="K323" s="13" t="str">
        <f>CONCATENATE("UPDATE jugadores set foto = ","'",J323,"'"," WHERE id_jugador=",jugadores[[#This Row],[id_jugador]])</f>
        <v>UPDATE jugadores set foto = 'https://img.a.transfermarkt.technology/portrait/header/320141-1662367296.jpg?lm=1' WHERE id_jugador=322</v>
      </c>
    </row>
    <row r="324" spans="1:11" ht="15.75" thickBot="1" x14ac:dyDescent="0.3">
      <c r="A324" s="13">
        <v>323</v>
      </c>
      <c r="B324" s="13" t="s">
        <v>572</v>
      </c>
      <c r="C324" s="13" t="s">
        <v>851</v>
      </c>
      <c r="D324" s="13">
        <v>24</v>
      </c>
      <c r="E324" s="13" t="s">
        <v>231</v>
      </c>
      <c r="F324" s="13" t="s">
        <v>258</v>
      </c>
      <c r="G324" s="13">
        <v>10</v>
      </c>
      <c r="H324" s="13">
        <f>jugadores[[#This Row],[id_jugador]]</f>
        <v>323</v>
      </c>
      <c r="I324" s="15">
        <v>50000000</v>
      </c>
      <c r="J324" s="17" t="s">
        <v>1757</v>
      </c>
      <c r="K324" s="13" t="str">
        <f>CONCATENATE("UPDATE jugadores set foto = ","'",J324,"'"," WHERE id_jugador=",jugadores[[#This Row],[id_jugador]])</f>
        <v>UPDATE jugadores set foto = 'https://img.a.transfermarkt.technology/portrait/header/294057-1638811548.jpg?lm=1' WHERE id_jugador=323</v>
      </c>
    </row>
    <row r="325" spans="1:11" ht="15.75" thickBot="1" x14ac:dyDescent="0.3">
      <c r="A325" s="13">
        <v>324</v>
      </c>
      <c r="B325" s="13" t="s">
        <v>677</v>
      </c>
      <c r="C325" s="13" t="s">
        <v>593</v>
      </c>
      <c r="D325" s="13">
        <v>23</v>
      </c>
      <c r="E325" s="13" t="s">
        <v>231</v>
      </c>
      <c r="F325" s="13" t="s">
        <v>232</v>
      </c>
      <c r="G325" s="13">
        <v>10</v>
      </c>
      <c r="H325" s="13">
        <f>jugadores[[#This Row],[id_jugador]]</f>
        <v>324</v>
      </c>
      <c r="I325" s="15">
        <v>32000000</v>
      </c>
      <c r="J325" s="17" t="s">
        <v>1758</v>
      </c>
      <c r="K325" s="13" t="str">
        <f>CONCATENATE("UPDATE jugadores set foto = ","'",J325,"'"," WHERE id_jugador=",jugadores[[#This Row],[id_jugador]])</f>
        <v>UPDATE jugadores set foto = 'https://img.a.transfermarkt.technology/portrait/header/398065-1543494289.jpg?lm=1' WHERE id_jugador=324</v>
      </c>
    </row>
    <row r="326" spans="1:11" ht="15.75" thickBot="1" x14ac:dyDescent="0.3">
      <c r="A326" s="13">
        <v>325</v>
      </c>
      <c r="B326" s="13" t="s">
        <v>801</v>
      </c>
      <c r="C326" s="13" t="s">
        <v>852</v>
      </c>
      <c r="D326" s="13">
        <v>26</v>
      </c>
      <c r="E326" s="13" t="s">
        <v>252</v>
      </c>
      <c r="F326" s="13" t="s">
        <v>236</v>
      </c>
      <c r="G326" s="13">
        <v>10</v>
      </c>
      <c r="H326" s="13">
        <f>jugadores[[#This Row],[id_jugador]]</f>
        <v>325</v>
      </c>
      <c r="I326" s="15">
        <v>10000000</v>
      </c>
      <c r="J326" s="17" t="s">
        <v>1759</v>
      </c>
      <c r="K326" s="13" t="str">
        <f>CONCATENATE("UPDATE jugadores set foto = ","'",J326,"'"," WHERE id_jugador=",jugadores[[#This Row],[id_jugador]])</f>
        <v>UPDATE jugadores set foto = 'https://img.a.transfermarkt.technology/portrait/header/214056-1515595054.jpg?lm=1' WHERE id_jugador=325</v>
      </c>
    </row>
    <row r="327" spans="1:11" ht="15.75" thickBot="1" x14ac:dyDescent="0.3">
      <c r="A327" s="13">
        <v>326</v>
      </c>
      <c r="B327" s="13" t="s">
        <v>853</v>
      </c>
      <c r="C327" s="13" t="s">
        <v>854</v>
      </c>
      <c r="D327" s="13">
        <v>22</v>
      </c>
      <c r="E327" s="13" t="s">
        <v>231</v>
      </c>
      <c r="F327" s="13" t="s">
        <v>245</v>
      </c>
      <c r="G327" s="13">
        <v>10</v>
      </c>
      <c r="H327" s="13">
        <f>jugadores[[#This Row],[id_jugador]]</f>
        <v>326</v>
      </c>
      <c r="I327" s="15">
        <v>8000000</v>
      </c>
      <c r="J327" s="17" t="s">
        <v>1760</v>
      </c>
      <c r="K327" s="13" t="str">
        <f>CONCATENATE("UPDATE jugadores set foto = ","'",J327,"'"," WHERE id_jugador=",jugadores[[#This Row],[id_jugador]])</f>
        <v>UPDATE jugadores set foto = 'https://img.a.transfermarkt.technology/portrait/header/475188-1638810238.jpg?lm=1' WHERE id_jugador=326</v>
      </c>
    </row>
    <row r="328" spans="1:11" ht="15.75" thickBot="1" x14ac:dyDescent="0.3">
      <c r="A328" s="13">
        <v>327</v>
      </c>
      <c r="B328" s="13" t="s">
        <v>855</v>
      </c>
      <c r="C328" s="13" t="s">
        <v>856</v>
      </c>
      <c r="D328" s="13">
        <v>25</v>
      </c>
      <c r="E328" s="13" t="s">
        <v>273</v>
      </c>
      <c r="F328" s="13" t="s">
        <v>236</v>
      </c>
      <c r="G328" s="13">
        <v>10</v>
      </c>
      <c r="H328" s="13">
        <f>jugadores[[#This Row],[id_jugador]]</f>
        <v>327</v>
      </c>
      <c r="I328" s="15">
        <v>28000000</v>
      </c>
      <c r="J328" s="17" t="s">
        <v>1761</v>
      </c>
      <c r="K328" s="13" t="str">
        <f>CONCATENATE("UPDATE jugadores set foto = ","'",J328,"'"," WHERE id_jugador=",jugadores[[#This Row],[id_jugador]])</f>
        <v>UPDATE jugadores set foto = 'https://img.a.transfermarkt.technology/portrait/header/262226-1594708617.jpg?lm=1' WHERE id_jugador=327</v>
      </c>
    </row>
    <row r="329" spans="1:11" ht="15.75" thickBot="1" x14ac:dyDescent="0.3">
      <c r="A329" s="13">
        <v>328</v>
      </c>
      <c r="B329" s="13" t="s">
        <v>805</v>
      </c>
      <c r="C329" s="13" t="s">
        <v>250</v>
      </c>
      <c r="D329" s="13">
        <v>20</v>
      </c>
      <c r="E329" s="13" t="s">
        <v>231</v>
      </c>
      <c r="F329" s="13" t="s">
        <v>236</v>
      </c>
      <c r="G329" s="13">
        <v>10</v>
      </c>
      <c r="H329" s="13">
        <f>jugadores[[#This Row],[id_jugador]]</f>
        <v>328</v>
      </c>
      <c r="I329" s="15">
        <v>12000000</v>
      </c>
      <c r="J329" s="17" t="s">
        <v>1762</v>
      </c>
      <c r="K329" s="13" t="str">
        <f>CONCATENATE("UPDATE jugadores set foto = ","'",J329,"'"," WHERE id_jugador=",jugadores[[#This Row],[id_jugador]])</f>
        <v>UPDATE jugadores set foto = 'https://img.a.transfermarkt.technology/portrait/header/505194-1594920978.jpg?lm=1' WHERE id_jugador=328</v>
      </c>
    </row>
    <row r="330" spans="1:11" ht="15.75" thickBot="1" x14ac:dyDescent="0.3">
      <c r="A330" s="13">
        <v>329</v>
      </c>
      <c r="B330" s="13" t="s">
        <v>818</v>
      </c>
      <c r="C330" s="13" t="s">
        <v>857</v>
      </c>
      <c r="D330" s="13">
        <v>34</v>
      </c>
      <c r="E330" s="13" t="s">
        <v>231</v>
      </c>
      <c r="F330" s="13" t="s">
        <v>277</v>
      </c>
      <c r="G330" s="13">
        <v>10</v>
      </c>
      <c r="H330" s="13">
        <f>jugadores[[#This Row],[id_jugador]]</f>
        <v>329</v>
      </c>
      <c r="I330" s="15">
        <v>5000000</v>
      </c>
      <c r="J330" s="17" t="s">
        <v>1763</v>
      </c>
      <c r="K330" s="13" t="str">
        <f>CONCATENATE("UPDATE jugadores set foto = ","'",J330,"'"," WHERE id_jugador=",jugadores[[#This Row],[id_jugador]])</f>
        <v>UPDATE jugadores set foto = 'https://img.a.transfermarkt.technology/portrait/header/197838-1583156197.jpg?lm=1' WHERE id_jugador=329</v>
      </c>
    </row>
    <row r="331" spans="1:11" ht="15.75" thickBot="1" x14ac:dyDescent="0.3">
      <c r="A331" s="13">
        <v>330</v>
      </c>
      <c r="B331" s="13" t="s">
        <v>687</v>
      </c>
      <c r="C331" s="13" t="s">
        <v>858</v>
      </c>
      <c r="D331" s="13">
        <v>24</v>
      </c>
      <c r="E331" s="13" t="s">
        <v>455</v>
      </c>
      <c r="F331" s="13" t="s">
        <v>249</v>
      </c>
      <c r="G331" s="13">
        <v>10</v>
      </c>
      <c r="H331" s="13">
        <f>jugadores[[#This Row],[id_jugador]]</f>
        <v>330</v>
      </c>
      <c r="I331" s="15">
        <v>60000000</v>
      </c>
      <c r="J331" s="17" t="s">
        <v>1764</v>
      </c>
      <c r="K331" s="13" t="str">
        <f>CONCATENATE("UPDATE jugadores set foto = ","'",J331,"'"," WHERE id_jugador=",jugadores[[#This Row],[id_jugador]])</f>
        <v>UPDATE jugadores set foto = 'https://img.a.transfermarkt.technology/portrait/header/274839-1641900364.jpg?lm=1' WHERE id_jugador=330</v>
      </c>
    </row>
    <row r="332" spans="1:11" ht="15.75" thickBot="1" x14ac:dyDescent="0.3">
      <c r="A332" s="13">
        <v>331</v>
      </c>
      <c r="B332" s="13" t="s">
        <v>859</v>
      </c>
      <c r="C332" s="13" t="s">
        <v>860</v>
      </c>
      <c r="D332" s="13">
        <v>23</v>
      </c>
      <c r="E332" s="13" t="s">
        <v>455</v>
      </c>
      <c r="F332" s="13" t="s">
        <v>232</v>
      </c>
      <c r="G332" s="13">
        <v>10</v>
      </c>
      <c r="H332" s="13">
        <f>jugadores[[#This Row],[id_jugador]]</f>
        <v>331</v>
      </c>
      <c r="I332" s="15">
        <v>10000000</v>
      </c>
      <c r="J332" s="17" t="s">
        <v>1765</v>
      </c>
      <c r="K332" s="13" t="str">
        <f>CONCATENATE("UPDATE jugadores set foto = ","'",J332,"'"," WHERE id_jugador=",jugadores[[#This Row],[id_jugador]])</f>
        <v>UPDATE jugadores set foto = 'https://img.a.transfermarkt.technology/portrait/header/406040-1659682867.jpg?lm=1' WHERE id_jugador=331</v>
      </c>
    </row>
    <row r="333" spans="1:11" ht="15.75" thickBot="1" x14ac:dyDescent="0.3">
      <c r="A333" s="13">
        <v>332</v>
      </c>
      <c r="B333" s="13" t="s">
        <v>861</v>
      </c>
      <c r="C333" s="13" t="s">
        <v>862</v>
      </c>
      <c r="D333" s="13">
        <v>33</v>
      </c>
      <c r="E333" s="13" t="s">
        <v>779</v>
      </c>
      <c r="F333" s="13" t="s">
        <v>236</v>
      </c>
      <c r="G333" s="13">
        <v>10</v>
      </c>
      <c r="H333" s="13">
        <f>jugadores[[#This Row],[id_jugador]]</f>
        <v>332</v>
      </c>
      <c r="I333" s="15">
        <v>4000000</v>
      </c>
      <c r="J333" s="17" t="s">
        <v>1766</v>
      </c>
      <c r="K333" s="13" t="str">
        <f>CONCATENATE("UPDATE jugadores set foto = ","'",J333,"'"," WHERE id_jugador=",jugadores[[#This Row],[id_jugador]])</f>
        <v>UPDATE jugadores set foto = 'https://img.a.transfermarkt.technology/portrait/header/42412-1464948628.jpg?lm=1' WHERE id_jugador=332</v>
      </c>
    </row>
    <row r="334" spans="1:11" ht="15.75" thickBot="1" x14ac:dyDescent="0.3">
      <c r="A334" s="13">
        <v>333</v>
      </c>
      <c r="B334" s="13" t="s">
        <v>863</v>
      </c>
      <c r="C334" s="13" t="s">
        <v>864</v>
      </c>
      <c r="D334" s="13">
        <v>24</v>
      </c>
      <c r="E334" s="13" t="s">
        <v>455</v>
      </c>
      <c r="F334" s="13" t="s">
        <v>277</v>
      </c>
      <c r="G334" s="13">
        <v>10</v>
      </c>
      <c r="H334" s="13">
        <f>jugadores[[#This Row],[id_jugador]]</f>
        <v>333</v>
      </c>
      <c r="I334" s="15">
        <v>20000000</v>
      </c>
      <c r="J334" s="17" t="s">
        <v>1767</v>
      </c>
      <c r="K334" s="13" t="str">
        <f>CONCATENATE("UPDATE jugadores set foto = ","'",J334,"'"," WHERE id_jugador=",jugadores[[#This Row],[id_jugador]])</f>
        <v>UPDATE jugadores set foto = 'https://img.a.transfermarkt.technology/portrait/header/295330-1617442598.jpg?lm=1' WHERE id_jugador=333</v>
      </c>
    </row>
    <row r="335" spans="1:11" ht="15.75" thickBot="1" x14ac:dyDescent="0.3">
      <c r="A335" s="13">
        <v>334</v>
      </c>
      <c r="B335" s="13" t="s">
        <v>865</v>
      </c>
      <c r="C335" s="13" t="s">
        <v>866</v>
      </c>
      <c r="D335" s="13">
        <v>22</v>
      </c>
      <c r="E335" s="13" t="s">
        <v>533</v>
      </c>
      <c r="F335" s="13" t="s">
        <v>277</v>
      </c>
      <c r="G335" s="13">
        <v>10</v>
      </c>
      <c r="H335" s="13">
        <f>jugadores[[#This Row],[id_jugador]]</f>
        <v>334</v>
      </c>
      <c r="I335" s="15">
        <v>20000000</v>
      </c>
      <c r="J335" s="17" t="s">
        <v>1768</v>
      </c>
      <c r="K335" s="13" t="str">
        <f>CONCATENATE("UPDATE jugadores set foto = ","'",J335,"'"," WHERE id_jugador=",jugadores[[#This Row],[id_jugador]])</f>
        <v>UPDATE jugadores set foto = 'https://img.a.transfermarkt.technology/portrait/header/365172-1638810490.jpg?lm=1' WHERE id_jugador=334</v>
      </c>
    </row>
    <row r="336" spans="1:11" ht="15.75" thickBot="1" x14ac:dyDescent="0.3">
      <c r="A336" s="13">
        <v>335</v>
      </c>
      <c r="B336" s="13" t="s">
        <v>867</v>
      </c>
      <c r="C336" s="13" t="s">
        <v>868</v>
      </c>
      <c r="D336" s="13">
        <v>27</v>
      </c>
      <c r="E336" s="13" t="s">
        <v>268</v>
      </c>
      <c r="F336" s="13" t="s">
        <v>236</v>
      </c>
      <c r="G336" s="13">
        <v>10</v>
      </c>
      <c r="H336" s="13">
        <f>jugadores[[#This Row],[id_jugador]]</f>
        <v>335</v>
      </c>
      <c r="I336" s="15">
        <v>20000000</v>
      </c>
      <c r="J336" s="17" t="s">
        <v>1769</v>
      </c>
      <c r="K336" s="13" t="str">
        <f>CONCATENATE("UPDATE jugadores set foto = ","'",J336,"'"," WHERE id_jugador=",jugadores[[#This Row],[id_jugador]])</f>
        <v>UPDATE jugadores set foto = 'https://img.a.transfermarkt.technology/portrait/header/215876-1510137446.jpg?lm=1' WHERE id_jugador=335</v>
      </c>
    </row>
    <row r="337" spans="1:11" ht="15.75" thickBot="1" x14ac:dyDescent="0.3">
      <c r="A337" s="13">
        <v>336</v>
      </c>
      <c r="B337" s="13" t="s">
        <v>869</v>
      </c>
      <c r="C337" s="13" t="s">
        <v>870</v>
      </c>
      <c r="D337" s="13">
        <v>22</v>
      </c>
      <c r="E337" s="13" t="s">
        <v>262</v>
      </c>
      <c r="F337" s="13" t="s">
        <v>245</v>
      </c>
      <c r="G337" s="13">
        <v>10</v>
      </c>
      <c r="H337" s="13">
        <f>jugadores[[#This Row],[id_jugador]]</f>
        <v>336</v>
      </c>
      <c r="I337" s="15">
        <v>25000000</v>
      </c>
      <c r="J337" s="17" t="s">
        <v>1770</v>
      </c>
      <c r="K337" s="13" t="str">
        <f>CONCATENATE("UPDATE jugadores set foto = ","'",J337,"'"," WHERE id_jugador=",jugadores[[#This Row],[id_jugador]])</f>
        <v>UPDATE jugadores set foto = 'https://img.a.transfermarkt.technology/portrait/header/344605-1591172562.jpg?lm=1' WHERE id_jugador=336</v>
      </c>
    </row>
    <row r="338" spans="1:11" ht="15.75" thickBot="1" x14ac:dyDescent="0.3">
      <c r="A338" s="13">
        <v>337</v>
      </c>
      <c r="B338" s="13" t="s">
        <v>871</v>
      </c>
      <c r="C338" s="13" t="s">
        <v>622</v>
      </c>
      <c r="D338" s="13">
        <v>29</v>
      </c>
      <c r="E338" s="13" t="s">
        <v>623</v>
      </c>
      <c r="F338" s="13" t="s">
        <v>245</v>
      </c>
      <c r="G338" s="13">
        <v>10</v>
      </c>
      <c r="H338" s="13">
        <f>jugadores[[#This Row],[id_jugador]]</f>
        <v>337</v>
      </c>
      <c r="I338" s="15">
        <v>4000000</v>
      </c>
      <c r="J338" s="17" t="s">
        <v>1771</v>
      </c>
      <c r="K338" s="13" t="str">
        <f>CONCATENATE("UPDATE jugadores set foto = ","'",J338,"'"," WHERE id_jugador=",jugadores[[#This Row],[id_jugador]])</f>
        <v>UPDATE jugadores set foto = 'https://img.a.transfermarkt.technology/portrait/header/111051-1547722265.jpg?lm=1' WHERE id_jugador=337</v>
      </c>
    </row>
    <row r="339" spans="1:11" ht="15.75" thickBot="1" x14ac:dyDescent="0.3">
      <c r="A339" s="13">
        <v>338</v>
      </c>
      <c r="B339" s="13" t="s">
        <v>500</v>
      </c>
      <c r="C339" s="13" t="s">
        <v>872</v>
      </c>
      <c r="D339" s="13">
        <v>31</v>
      </c>
      <c r="E339" s="13" t="s">
        <v>231</v>
      </c>
      <c r="F339" s="13" t="s">
        <v>873</v>
      </c>
      <c r="G339" s="13">
        <v>10</v>
      </c>
      <c r="H339" s="13">
        <f>jugadores[[#This Row],[id_jugador]]</f>
        <v>338</v>
      </c>
      <c r="I339" s="15">
        <v>2500000</v>
      </c>
      <c r="J339" s="17" t="s">
        <v>1772</v>
      </c>
      <c r="K339" s="13" t="str">
        <f>CONCATENATE("UPDATE jugadores set foto = ","'",J339,"'"," WHERE id_jugador=",jugadores[[#This Row],[id_jugador]])</f>
        <v>UPDATE jugadores set foto = 'https://img.a.transfermarkt.technology/portrait/header/61560-1520608424.jpg?lm=1' WHERE id_jugador=338</v>
      </c>
    </row>
    <row r="340" spans="1:11" ht="15.75" thickBot="1" x14ac:dyDescent="0.3">
      <c r="A340" s="13">
        <v>339</v>
      </c>
      <c r="B340" s="13" t="s">
        <v>572</v>
      </c>
      <c r="C340" s="13" t="s">
        <v>874</v>
      </c>
      <c r="D340" s="13">
        <v>23</v>
      </c>
      <c r="E340" s="13" t="s">
        <v>231</v>
      </c>
      <c r="F340" s="13" t="s">
        <v>236</v>
      </c>
      <c r="G340" s="13">
        <v>10</v>
      </c>
      <c r="H340" s="13">
        <f>jugadores[[#This Row],[id_jugador]]</f>
        <v>339</v>
      </c>
      <c r="I340" s="15">
        <v>25000000</v>
      </c>
      <c r="J340" s="17" t="s">
        <v>1773</v>
      </c>
      <c r="K340" s="13" t="str">
        <f>CONCATENATE("UPDATE jugadores set foto = ","'",J340,"'"," WHERE id_jugador=",jugadores[[#This Row],[id_jugador]])</f>
        <v>UPDATE jugadores set foto = 'https://img.a.transfermarkt.technology/portrait/header/413220-1600097627.jpg?lm=1' WHERE id_jugador=339</v>
      </c>
    </row>
    <row r="341" spans="1:11" ht="15.75" thickBot="1" x14ac:dyDescent="0.3">
      <c r="A341" s="13">
        <v>340</v>
      </c>
      <c r="B341" s="13" t="s">
        <v>403</v>
      </c>
      <c r="C341" s="13" t="s">
        <v>875</v>
      </c>
      <c r="D341" s="13">
        <v>20</v>
      </c>
      <c r="E341" s="13" t="s">
        <v>262</v>
      </c>
      <c r="F341" s="13" t="s">
        <v>236</v>
      </c>
      <c r="G341" s="13">
        <v>10</v>
      </c>
      <c r="H341" s="13">
        <f>jugadores[[#This Row],[id_jugador]]</f>
        <v>340</v>
      </c>
      <c r="I341" s="15">
        <v>40000000</v>
      </c>
      <c r="J341" s="17" t="s">
        <v>1774</v>
      </c>
      <c r="K341" s="13" t="str">
        <f>CONCATENATE("UPDATE jugadores set foto = ","'",J341,"'"," WHERE id_jugador=",jugadores[[#This Row],[id_jugador]])</f>
        <v>UPDATE jugadores set foto = 'https://img.a.transfermarkt.technology/portrait/header/475411-1576665174.jpg?lm=1' WHERE id_jugador=340</v>
      </c>
    </row>
    <row r="342" spans="1:11" ht="15.75" thickBot="1" x14ac:dyDescent="0.3">
      <c r="A342" s="13">
        <v>341</v>
      </c>
      <c r="B342" s="13" t="s">
        <v>876</v>
      </c>
      <c r="C342" s="13" t="s">
        <v>877</v>
      </c>
      <c r="D342" s="13">
        <v>28</v>
      </c>
      <c r="E342" s="13" t="s">
        <v>316</v>
      </c>
      <c r="F342" s="13" t="s">
        <v>236</v>
      </c>
      <c r="G342" s="13">
        <v>10</v>
      </c>
      <c r="H342" s="13">
        <f>jugadores[[#This Row],[id_jugador]]</f>
        <v>341</v>
      </c>
      <c r="I342" s="15">
        <v>13000000</v>
      </c>
      <c r="J342" s="17" t="s">
        <v>1775</v>
      </c>
      <c r="K342" s="13" t="str">
        <f>CONCATENATE("UPDATE jugadores set foto = ","'",J342,"'"," WHERE id_jugador=",jugadores[[#This Row],[id_jugador]])</f>
        <v>UPDATE jugadores set foto = 'https://img.a.transfermarkt.technology/portrait/header/99331-1624804320.jpg?lm=1' WHERE id_jugador=341</v>
      </c>
    </row>
    <row r="343" spans="1:11" ht="15.75" thickBot="1" x14ac:dyDescent="0.3">
      <c r="A343" s="13">
        <v>342</v>
      </c>
      <c r="B343" s="13" t="s">
        <v>878</v>
      </c>
      <c r="C343" s="13" t="s">
        <v>879</v>
      </c>
      <c r="D343" s="13">
        <v>28</v>
      </c>
      <c r="E343" s="13" t="s">
        <v>295</v>
      </c>
      <c r="F343" s="13" t="s">
        <v>258</v>
      </c>
      <c r="G343" s="13">
        <v>10</v>
      </c>
      <c r="H343" s="13">
        <f>jugadores[[#This Row],[id_jugador]]</f>
        <v>342</v>
      </c>
      <c r="I343" s="15">
        <v>10000000</v>
      </c>
      <c r="J343" s="17" t="s">
        <v>1776</v>
      </c>
      <c r="K343" s="13" t="str">
        <f>CONCATENATE("UPDATE jugadores set foto = ","'",J343,"'"," WHERE id_jugador=",jugadores[[#This Row],[id_jugador]])</f>
        <v>UPDATE jugadores set foto = 'https://img.a.transfermarkt.technology/portrait/header/246968-1414660679.jpg?lm=1' WHERE id_jugador=342</v>
      </c>
    </row>
    <row r="344" spans="1:11" ht="15.75" thickBot="1" x14ac:dyDescent="0.3">
      <c r="A344" s="13">
        <v>343</v>
      </c>
      <c r="B344" s="13" t="s">
        <v>305</v>
      </c>
      <c r="C344" s="13" t="s">
        <v>386</v>
      </c>
      <c r="D344" s="13">
        <v>31</v>
      </c>
      <c r="E344" s="13" t="s">
        <v>231</v>
      </c>
      <c r="F344" s="13" t="s">
        <v>236</v>
      </c>
      <c r="G344" s="13">
        <v>10</v>
      </c>
      <c r="H344" s="13">
        <f>jugadores[[#This Row],[id_jugador]]</f>
        <v>343</v>
      </c>
      <c r="I344" s="15">
        <v>3000000</v>
      </c>
      <c r="J344" s="17" t="s">
        <v>1777</v>
      </c>
      <c r="K344" s="13" t="str">
        <f>CONCATENATE("UPDATE jugadores set foto = ","'",J344,"'"," WHERE id_jugador=",jugadores[[#This Row],[id_jugador]])</f>
        <v>UPDATE jugadores set foto = 'https://img.a.transfermarkt.technology/portrait/header/40611-1518794490.jpg?lm=1' WHERE id_jugador=343</v>
      </c>
    </row>
    <row r="345" spans="1:11" ht="15.75" thickBot="1" x14ac:dyDescent="0.3">
      <c r="A345" s="13">
        <v>344</v>
      </c>
      <c r="B345" s="13" t="s">
        <v>880</v>
      </c>
      <c r="C345" s="13" t="s">
        <v>881</v>
      </c>
      <c r="D345" s="13">
        <v>23</v>
      </c>
      <c r="E345" s="13" t="s">
        <v>231</v>
      </c>
      <c r="F345" s="13" t="s">
        <v>313</v>
      </c>
      <c r="G345" s="13">
        <v>10</v>
      </c>
      <c r="H345" s="13">
        <f>jugadores[[#This Row],[id_jugador]]</f>
        <v>344</v>
      </c>
      <c r="I345" s="15">
        <v>4000000</v>
      </c>
      <c r="J345" s="17" t="s">
        <v>1778</v>
      </c>
      <c r="K345" s="13" t="str">
        <f>CONCATENATE("UPDATE jugadores set foto = ","'",J345,"'"," WHERE id_jugador=",jugadores[[#This Row],[id_jugador]])</f>
        <v>UPDATE jugadores set foto = 'https://img.a.transfermarkt.technology/portrait/header/341501-1559900777.jpg?lm=1' WHERE id_jugador=344</v>
      </c>
    </row>
    <row r="346" spans="1:11" ht="15.75" thickBot="1" x14ac:dyDescent="0.3">
      <c r="A346" s="13">
        <v>345</v>
      </c>
      <c r="B346" s="13" t="s">
        <v>359</v>
      </c>
      <c r="C346" s="13" t="s">
        <v>692</v>
      </c>
      <c r="D346" s="13">
        <v>28</v>
      </c>
      <c r="E346" s="13" t="s">
        <v>478</v>
      </c>
      <c r="F346" s="13" t="s">
        <v>239</v>
      </c>
      <c r="G346" s="13">
        <v>10</v>
      </c>
      <c r="H346" s="13">
        <f>jugadores[[#This Row],[id_jugador]]</f>
        <v>345</v>
      </c>
      <c r="I346" s="15">
        <v>6000000</v>
      </c>
      <c r="J346" s="17" t="s">
        <v>1779</v>
      </c>
      <c r="K346" s="13" t="str">
        <f>CONCATENATE("UPDATE jugadores set foto = ","'",J346,"'"," WHERE id_jugador=",jugadores[[#This Row],[id_jugador]])</f>
        <v>UPDATE jugadores set foto = 'https://img.a.transfermarkt.technology/portrait/header/203026-1459255910.jpg?lm=1' WHERE id_jugador=345</v>
      </c>
    </row>
    <row r="347" spans="1:11" ht="15.75" thickBot="1" x14ac:dyDescent="0.3">
      <c r="A347" s="13">
        <v>346</v>
      </c>
      <c r="B347" s="13" t="s">
        <v>506</v>
      </c>
      <c r="C347" s="13" t="s">
        <v>882</v>
      </c>
      <c r="D347" s="13">
        <v>20</v>
      </c>
      <c r="E347" s="13" t="s">
        <v>231</v>
      </c>
      <c r="F347" s="13" t="s">
        <v>245</v>
      </c>
      <c r="G347" s="13">
        <v>10</v>
      </c>
      <c r="H347" s="13">
        <f>jugadores[[#This Row],[id_jugador]]</f>
        <v>346</v>
      </c>
      <c r="I347" s="15">
        <v>0</v>
      </c>
      <c r="J347" s="17" t="s">
        <v>1503</v>
      </c>
      <c r="K347" s="13" t="str">
        <f>CONCATENATE("UPDATE jugadores set foto = ","'",J347,"'"," WHERE id_jugador=",jugadores[[#This Row],[id_jugador]])</f>
        <v>UPDATE jugadores set foto = 'https://img.a.transfermarkt.technology/portrait/header/default.jpg?lm=1' WHERE id_jugador=346</v>
      </c>
    </row>
    <row r="348" spans="1:11" ht="15.75" thickBot="1" x14ac:dyDescent="0.3">
      <c r="A348" s="13">
        <v>347</v>
      </c>
      <c r="B348" s="13" t="s">
        <v>883</v>
      </c>
      <c r="C348" s="13" t="s">
        <v>884</v>
      </c>
      <c r="D348" s="13">
        <v>19</v>
      </c>
      <c r="E348" s="13" t="s">
        <v>231</v>
      </c>
      <c r="F348" s="13" t="s">
        <v>277</v>
      </c>
      <c r="G348" s="13">
        <v>10</v>
      </c>
      <c r="H348" s="13">
        <f>jugadores[[#This Row],[id_jugador]]</f>
        <v>347</v>
      </c>
      <c r="I348" s="15">
        <v>300000</v>
      </c>
      <c r="J348" s="17" t="s">
        <v>1780</v>
      </c>
      <c r="K348" s="13" t="str">
        <f>CONCATENATE("UPDATE jugadores set foto = ","'",J348,"'"," WHERE id_jugador=",jugadores[[#This Row],[id_jugador]])</f>
        <v>UPDATE jugadores set foto = 'https://img.a.transfermarkt.technology/portrait/header/621193-1628516792.jpg?lm=1' WHERE id_jugador=347</v>
      </c>
    </row>
    <row r="349" spans="1:11" ht="15.75" thickBot="1" x14ac:dyDescent="0.3">
      <c r="A349" s="13">
        <v>348</v>
      </c>
      <c r="B349" s="13" t="s">
        <v>885</v>
      </c>
      <c r="C349" s="13" t="s">
        <v>886</v>
      </c>
      <c r="D349" s="13">
        <v>20</v>
      </c>
      <c r="E349" s="13" t="s">
        <v>231</v>
      </c>
      <c r="F349" s="13" t="s">
        <v>236</v>
      </c>
      <c r="G349" s="13">
        <v>10</v>
      </c>
      <c r="H349" s="13">
        <f>jugadores[[#This Row],[id_jugador]]</f>
        <v>348</v>
      </c>
      <c r="I349" s="15">
        <v>0</v>
      </c>
      <c r="J349" s="17" t="s">
        <v>1781</v>
      </c>
      <c r="K349" s="13" t="str">
        <f>CONCATENATE("UPDATE jugadores set foto = ","'",J349,"'"," WHERE id_jugador=",jugadores[[#This Row],[id_jugador]])</f>
        <v>UPDATE jugadores set foto = 'https://img.a.transfermarkt.technology/portrait/header/530732-1536738244.jpg?lm=1' WHERE id_jugador=348</v>
      </c>
    </row>
    <row r="350" spans="1:11" ht="15.75" thickBot="1" x14ac:dyDescent="0.3">
      <c r="A350" s="13">
        <v>349</v>
      </c>
      <c r="B350" s="13" t="s">
        <v>887</v>
      </c>
      <c r="C350" s="13" t="s">
        <v>888</v>
      </c>
      <c r="D350" s="13">
        <v>36</v>
      </c>
      <c r="E350" s="13" t="s">
        <v>248</v>
      </c>
      <c r="F350" s="13" t="s">
        <v>239</v>
      </c>
      <c r="G350" s="13">
        <v>10</v>
      </c>
      <c r="H350" s="13">
        <f>jugadores[[#This Row],[id_jugador]]</f>
        <v>349</v>
      </c>
      <c r="I350" s="15">
        <v>250000</v>
      </c>
      <c r="J350" s="17" t="s">
        <v>1782</v>
      </c>
      <c r="K350" s="13" t="str">
        <f>CONCATENATE("UPDATE jugadores set foto = ","'",J350,"'"," WHERE id_jugador=",jugadores[[#This Row],[id_jugador]])</f>
        <v>UPDATE jugadores set foto = 'https://img.a.transfermarkt.technology/portrait/header/2857-1547722193.jpg?lm=1' WHERE id_jugador=349</v>
      </c>
    </row>
    <row r="351" spans="1:11" ht="15.75" thickBot="1" x14ac:dyDescent="0.3">
      <c r="A351" s="13">
        <v>350</v>
      </c>
      <c r="B351" s="13" t="s">
        <v>407</v>
      </c>
      <c r="C351" s="13" t="s">
        <v>304</v>
      </c>
      <c r="D351" s="13">
        <v>17</v>
      </c>
      <c r="E351" s="13" t="s">
        <v>255</v>
      </c>
      <c r="F351" s="13" t="s">
        <v>236</v>
      </c>
      <c r="G351" s="13">
        <v>10</v>
      </c>
      <c r="H351" s="13">
        <f>jugadores[[#This Row],[id_jugador]]</f>
        <v>350</v>
      </c>
      <c r="I351" s="15">
        <v>0</v>
      </c>
      <c r="J351" s="17" t="s">
        <v>1503</v>
      </c>
      <c r="K351" s="13" t="str">
        <f>CONCATENATE("UPDATE jugadores set foto = ","'",J351,"'"," WHERE id_jugador=",jugadores[[#This Row],[id_jugador]])</f>
        <v>UPDATE jugadores set foto = 'https://img.a.transfermarkt.technology/portrait/header/default.jpg?lm=1' WHERE id_jugador=350</v>
      </c>
    </row>
    <row r="352" spans="1:11" ht="15.75" thickBot="1" x14ac:dyDescent="0.3">
      <c r="A352" s="13">
        <v>351</v>
      </c>
      <c r="B352" s="13" t="s">
        <v>889</v>
      </c>
      <c r="C352" s="13" t="s">
        <v>890</v>
      </c>
      <c r="D352" s="13">
        <v>27</v>
      </c>
      <c r="E352" s="13" t="s">
        <v>273</v>
      </c>
      <c r="F352" s="13" t="s">
        <v>245</v>
      </c>
      <c r="G352" s="13">
        <v>10</v>
      </c>
      <c r="H352" s="13">
        <f>jugadores[[#This Row],[id_jugador]]</f>
        <v>351</v>
      </c>
      <c r="I352" s="15">
        <v>13000000</v>
      </c>
      <c r="J352" s="17" t="s">
        <v>1783</v>
      </c>
      <c r="K352" s="13" t="str">
        <f>CONCATENATE("UPDATE jugadores set foto = ","'",J352,"'"," WHERE id_jugador=",jugadores[[#This Row],[id_jugador]])</f>
        <v>UPDATE jugadores set foto = 'https://img.a.transfermarkt.technology/portrait/header/129588-1572887027.jpg?lm=1' WHERE id_jugador=351</v>
      </c>
    </row>
    <row r="353" spans="1:11" ht="15.75" thickBot="1" x14ac:dyDescent="0.3">
      <c r="A353" s="13">
        <v>352</v>
      </c>
      <c r="B353" s="13" t="s">
        <v>891</v>
      </c>
      <c r="D353" s="13">
        <v>28</v>
      </c>
      <c r="E353" s="13" t="s">
        <v>235</v>
      </c>
      <c r="F353" s="13" t="s">
        <v>239</v>
      </c>
      <c r="G353" s="13">
        <v>11</v>
      </c>
      <c r="H353" s="13">
        <f>jugadores[[#This Row],[id_jugador]]</f>
        <v>352</v>
      </c>
      <c r="I353" s="15">
        <v>50000000</v>
      </c>
      <c r="J353" s="17" t="s">
        <v>1784</v>
      </c>
      <c r="K353" s="13" t="str">
        <f>CONCATENATE("UPDATE jugadores set foto = ","'",J353,"'"," WHERE id_jugador=",jugadores[[#This Row],[id_jugador]])</f>
        <v>UPDATE jugadores set foto = 'https://img.a.transfermarkt.technology/portrait/header/105470-1595945929.jpg?lm=1' WHERE id_jugador=352</v>
      </c>
    </row>
    <row r="354" spans="1:11" ht="15.75" thickBot="1" x14ac:dyDescent="0.3">
      <c r="A354" s="13">
        <v>353</v>
      </c>
      <c r="B354" s="13" t="s">
        <v>892</v>
      </c>
      <c r="C354" s="13" t="s">
        <v>893</v>
      </c>
      <c r="D354" s="13">
        <v>30</v>
      </c>
      <c r="E354" s="13" t="s">
        <v>334</v>
      </c>
      <c r="F354" s="13" t="s">
        <v>236</v>
      </c>
      <c r="G354" s="13">
        <v>11</v>
      </c>
      <c r="H354" s="13">
        <f>jugadores[[#This Row],[id_jugador]]</f>
        <v>353</v>
      </c>
      <c r="I354" s="15">
        <v>55000000</v>
      </c>
      <c r="J354" s="17" t="s">
        <v>1785</v>
      </c>
      <c r="K354" s="13" t="str">
        <f>CONCATENATE("UPDATE jugadores set foto = ","'",J354,"'"," WHERE id_jugador=",jugadores[[#This Row],[id_jugador]])</f>
        <v>UPDATE jugadores set foto = 'https://img.a.transfermarkt.technology/portrait/header/139208-1620651710.jpg?lm=1' WHERE id_jugador=353</v>
      </c>
    </row>
    <row r="355" spans="1:11" ht="15.75" thickBot="1" x14ac:dyDescent="0.3">
      <c r="A355" s="13">
        <v>354</v>
      </c>
      <c r="B355" s="13" t="s">
        <v>894</v>
      </c>
      <c r="C355" s="13" t="s">
        <v>895</v>
      </c>
      <c r="D355" s="13">
        <v>22</v>
      </c>
      <c r="E355" s="13" t="s">
        <v>231</v>
      </c>
      <c r="F355" s="13" t="s">
        <v>236</v>
      </c>
      <c r="G355" s="13">
        <v>11</v>
      </c>
      <c r="H355" s="13">
        <f>jugadores[[#This Row],[id_jugador]]</f>
        <v>354</v>
      </c>
      <c r="I355" s="15">
        <v>80000000</v>
      </c>
      <c r="J355" s="17" t="s">
        <v>1786</v>
      </c>
      <c r="K355" s="13" t="str">
        <f>CONCATENATE("UPDATE jugadores set foto = ","'",J355,"'"," WHERE id_jugador=",jugadores[[#This Row],[id_jugador]])</f>
        <v>UPDATE jugadores set foto = 'https://img.a.transfermarkt.technology/portrait/header/314353-1559826986.jpg?lm=1' WHERE id_jugador=354</v>
      </c>
    </row>
    <row r="356" spans="1:11" ht="15.75" thickBot="1" x14ac:dyDescent="0.3">
      <c r="A356" s="13">
        <v>355</v>
      </c>
      <c r="B356" s="13" t="s">
        <v>896</v>
      </c>
      <c r="C356" s="13" t="s">
        <v>897</v>
      </c>
      <c r="D356" s="13">
        <v>29</v>
      </c>
      <c r="E356" s="13" t="s">
        <v>623</v>
      </c>
      <c r="F356" s="13" t="s">
        <v>277</v>
      </c>
      <c r="G356" s="13">
        <v>11</v>
      </c>
      <c r="H356" s="13">
        <f>jugadores[[#This Row],[id_jugador]]</f>
        <v>355</v>
      </c>
      <c r="I356" s="15">
        <v>70000000</v>
      </c>
      <c r="J356" s="17" t="s">
        <v>1787</v>
      </c>
      <c r="K356" s="13" t="str">
        <f>CONCATENATE("UPDATE jugadores set foto = ","'",J356,"'"," WHERE id_jugador=",jugadores[[#This Row],[id_jugador]])</f>
        <v>UPDATE jugadores set foto = 'https://img.a.transfermarkt.technology/portrait/header/200512-1559901727.jpg?lm=1' WHERE id_jugador=355</v>
      </c>
    </row>
    <row r="357" spans="1:11" ht="15.75" thickBot="1" x14ac:dyDescent="0.3">
      <c r="A357" s="13">
        <v>356</v>
      </c>
      <c r="B357" s="13" t="s">
        <v>502</v>
      </c>
      <c r="C357" s="13" t="s">
        <v>898</v>
      </c>
      <c r="D357" s="13">
        <v>29</v>
      </c>
      <c r="E357" s="13" t="s">
        <v>899</v>
      </c>
      <c r="F357" s="13" t="s">
        <v>236</v>
      </c>
      <c r="G357" s="13">
        <v>11</v>
      </c>
      <c r="H357" s="13">
        <f>jugadores[[#This Row],[id_jugador]]</f>
        <v>356</v>
      </c>
      <c r="I357" s="15">
        <v>18000000</v>
      </c>
      <c r="J357" s="17" t="s">
        <v>1788</v>
      </c>
      <c r="K357" s="13" t="str">
        <f>CONCATENATE("UPDATE jugadores set foto = ","'",J357,"'"," WHERE id_jugador=",jugadores[[#This Row],[id_jugador]])</f>
        <v>UPDATE jugadores set foto = 'https://img.a.transfermarkt.technology/portrait/header/82105-1544635015.jpg?lm=1' WHERE id_jugador=356</v>
      </c>
    </row>
    <row r="358" spans="1:11" ht="15.75" thickBot="1" x14ac:dyDescent="0.3">
      <c r="A358" s="13">
        <v>357</v>
      </c>
      <c r="B358" s="13" t="s">
        <v>282</v>
      </c>
      <c r="C358" s="13" t="s">
        <v>332</v>
      </c>
      <c r="D358" s="13">
        <v>29</v>
      </c>
      <c r="E358" s="13" t="s">
        <v>284</v>
      </c>
      <c r="F358" s="13" t="s">
        <v>277</v>
      </c>
      <c r="G358" s="13">
        <v>11</v>
      </c>
      <c r="H358" s="13">
        <f>jugadores[[#This Row],[id_jugador]]</f>
        <v>357</v>
      </c>
      <c r="I358" s="15">
        <v>90000000</v>
      </c>
      <c r="J358" s="17" t="s">
        <v>1789</v>
      </c>
      <c r="K358" s="13" t="str">
        <f>CONCATENATE("UPDATE jugadores set foto = ","'",J358,"'"," WHERE id_jugador=",jugadores[[#This Row],[id_jugador]])</f>
        <v>UPDATE jugadores set foto = 'https://img.a.transfermarkt.technology/portrait/header/148455-1546611604.jpg?lm=1' WHERE id_jugador=357</v>
      </c>
    </row>
    <row r="359" spans="1:11" ht="15.75" thickBot="1" x14ac:dyDescent="0.3">
      <c r="A359" s="13">
        <v>358</v>
      </c>
      <c r="B359" s="13" t="s">
        <v>693</v>
      </c>
      <c r="C359" s="13" t="s">
        <v>900</v>
      </c>
      <c r="D359" s="13">
        <v>31</v>
      </c>
      <c r="E359" s="13" t="s">
        <v>231</v>
      </c>
      <c r="F359" s="13" t="s">
        <v>245</v>
      </c>
      <c r="G359" s="13">
        <v>11</v>
      </c>
      <c r="H359" s="13">
        <f>jugadores[[#This Row],[id_jugador]]</f>
        <v>358</v>
      </c>
      <c r="I359" s="15">
        <v>15000000</v>
      </c>
      <c r="J359" s="17" t="s">
        <v>1790</v>
      </c>
      <c r="K359" s="13" t="str">
        <f>CONCATENATE("UPDATE jugadores set foto = ","'",J359,"'"," WHERE id_jugador=",jugadores[[#This Row],[id_jugador]])</f>
        <v>UPDATE jugadores set foto = 'https://img.a.transfermarkt.technology/portrait/header/61651-1528450339.jpg?lm=1' WHERE id_jugador=358</v>
      </c>
    </row>
    <row r="360" spans="1:11" ht="15.75" thickBot="1" x14ac:dyDescent="0.3">
      <c r="A360" s="13">
        <v>359</v>
      </c>
      <c r="B360" s="13" t="s">
        <v>901</v>
      </c>
      <c r="C360" s="13" t="s">
        <v>902</v>
      </c>
      <c r="D360" s="13">
        <v>27</v>
      </c>
      <c r="E360" s="13" t="s">
        <v>255</v>
      </c>
      <c r="F360" s="13" t="s">
        <v>236</v>
      </c>
      <c r="G360" s="13">
        <v>11</v>
      </c>
      <c r="H360" s="13">
        <f>jugadores[[#This Row],[id_jugador]]</f>
        <v>359</v>
      </c>
      <c r="I360" s="15">
        <v>65000000</v>
      </c>
      <c r="J360" s="17" t="s">
        <v>1791</v>
      </c>
      <c r="K360" s="13" t="str">
        <f>CONCATENATE("UPDATE jugadores set foto = ","'",J360,"'"," WHERE id_jugador=",jugadores[[#This Row],[id_jugador]])</f>
        <v>UPDATE jugadores set foto = 'https://img.a.transfermarkt.technology/portrait/header/234803-1559827085.jpg?lm=1' WHERE id_jugador=359</v>
      </c>
    </row>
    <row r="361" spans="1:11" ht="15.75" thickBot="1" x14ac:dyDescent="0.3">
      <c r="A361" s="13">
        <v>360</v>
      </c>
      <c r="B361" s="13" t="s">
        <v>903</v>
      </c>
      <c r="C361" s="13" t="s">
        <v>904</v>
      </c>
      <c r="D361" s="13">
        <v>24</v>
      </c>
      <c r="E361" s="13" t="s">
        <v>268</v>
      </c>
      <c r="F361" s="13" t="s">
        <v>277</v>
      </c>
      <c r="G361" s="13">
        <v>11</v>
      </c>
      <c r="H361" s="13">
        <f>jugadores[[#This Row],[id_jugador]]</f>
        <v>360</v>
      </c>
      <c r="I361" s="15">
        <v>60000000</v>
      </c>
      <c r="J361" s="17" t="s">
        <v>1792</v>
      </c>
      <c r="K361" s="13" t="str">
        <f>CONCATENATE("UPDATE jugadores set foto = ","'",J361,"'"," WHERE id_jugador=",jugadores[[#This Row],[id_jugador]])</f>
        <v>UPDATE jugadores set foto = 'https://img.a.transfermarkt.technology/portrait/header/340950-1633340107.jpg?lm=1' WHERE id_jugador=360</v>
      </c>
    </row>
    <row r="362" spans="1:11" ht="15.75" thickBot="1" x14ac:dyDescent="0.3">
      <c r="A362" s="13">
        <v>361</v>
      </c>
      <c r="B362" s="13" t="s">
        <v>905</v>
      </c>
      <c r="D362" s="13">
        <v>27</v>
      </c>
      <c r="E362" s="13" t="s">
        <v>235</v>
      </c>
      <c r="F362" s="13" t="s">
        <v>245</v>
      </c>
      <c r="G362" s="13">
        <v>11</v>
      </c>
      <c r="H362" s="13">
        <f>jugadores[[#This Row],[id_jugador]]</f>
        <v>361</v>
      </c>
      <c r="I362" s="15">
        <v>60000000</v>
      </c>
      <c r="J362" s="17" t="s">
        <v>1793</v>
      </c>
      <c r="K362" s="13" t="str">
        <f>CONCATENATE("UPDATE jugadores set foto = ","'",J362,"'"," WHERE id_jugador=",jugadores[[#This Row],[id_jugador]])</f>
        <v>UPDATE jugadores set foto = 'https://img.a.transfermarkt.technology/portrait/header/225693-1580133493.jpg?lm=1' WHERE id_jugador=361</v>
      </c>
    </row>
    <row r="363" spans="1:11" ht="15.75" thickBot="1" x14ac:dyDescent="0.3">
      <c r="A363" s="13">
        <v>362</v>
      </c>
      <c r="B363" s="13" t="s">
        <v>626</v>
      </c>
      <c r="C363" s="13" t="s">
        <v>906</v>
      </c>
      <c r="D363" s="13">
        <v>30</v>
      </c>
      <c r="E363" s="13" t="s">
        <v>295</v>
      </c>
      <c r="F363" s="13" t="s">
        <v>245</v>
      </c>
      <c r="G363" s="13">
        <v>11</v>
      </c>
      <c r="H363" s="13">
        <f>jugadores[[#This Row],[id_jugador]]</f>
        <v>362</v>
      </c>
      <c r="I363" s="15">
        <v>20000000</v>
      </c>
      <c r="J363" s="17" t="s">
        <v>1794</v>
      </c>
      <c r="K363" s="13" t="str">
        <f>CONCATENATE("UPDATE jugadores set foto = ","'",J363,"'"," WHERE id_jugador=",jugadores[[#This Row],[id_jugador]])</f>
        <v>UPDATE jugadores set foto = 'https://img.a.transfermarkt.technology/portrait/header/60444-1540568423.jpg?lm=1' WHERE id_jugador=362</v>
      </c>
    </row>
    <row r="364" spans="1:11" ht="15.75" thickBot="1" x14ac:dyDescent="0.3">
      <c r="A364" s="13">
        <v>363</v>
      </c>
      <c r="B364" s="13" t="s">
        <v>907</v>
      </c>
      <c r="C364" s="13" t="s">
        <v>908</v>
      </c>
      <c r="D364" s="13">
        <v>26</v>
      </c>
      <c r="E364" s="13" t="s">
        <v>493</v>
      </c>
      <c r="F364" s="13" t="s">
        <v>245</v>
      </c>
      <c r="G364" s="13">
        <v>11</v>
      </c>
      <c r="H364" s="13">
        <f>jugadores[[#This Row],[id_jugador]]</f>
        <v>363</v>
      </c>
      <c r="I364" s="15">
        <v>25000000</v>
      </c>
      <c r="J364" s="17" t="s">
        <v>1795</v>
      </c>
      <c r="K364" s="13" t="str">
        <f>CONCATENATE("UPDATE jugadores set foto = ","'",J364,"'"," WHERE id_jugador=",jugadores[[#This Row],[id_jugador]])</f>
        <v>UPDATE jugadores set foto = 'https://img.a.transfermarkt.technology/portrait/header/302215-1503302375.jpg?lm=1' WHERE id_jugador=363</v>
      </c>
    </row>
    <row r="365" spans="1:11" ht="15.75" thickBot="1" x14ac:dyDescent="0.3">
      <c r="A365" s="13">
        <v>364</v>
      </c>
      <c r="B365" s="13" t="s">
        <v>909</v>
      </c>
      <c r="C365" s="13" t="s">
        <v>910</v>
      </c>
      <c r="D365" s="13">
        <v>22</v>
      </c>
      <c r="E365" s="13" t="s">
        <v>262</v>
      </c>
      <c r="F365" s="13" t="s">
        <v>236</v>
      </c>
      <c r="G365" s="13">
        <v>11</v>
      </c>
      <c r="H365" s="13">
        <f>jugadores[[#This Row],[id_jugador]]</f>
        <v>364</v>
      </c>
      <c r="I365" s="15">
        <v>40000000</v>
      </c>
      <c r="J365" s="17" t="s">
        <v>1796</v>
      </c>
      <c r="K365" s="13" t="str">
        <f>CONCATENATE("UPDATE jugadores set foto = ","'",J365,"'"," WHERE id_jugador=",jugadores[[#This Row],[id_jugador]])</f>
        <v>UPDATE jugadores set foto = 'https://img.a.transfermarkt.technology/portrait/header/357119-1532352081.jpg?lm=1' WHERE id_jugador=364</v>
      </c>
    </row>
    <row r="366" spans="1:11" ht="15.75" thickBot="1" x14ac:dyDescent="0.3">
      <c r="A366" s="13">
        <v>365</v>
      </c>
      <c r="B366" s="13" t="s">
        <v>911</v>
      </c>
      <c r="C366" s="13" t="s">
        <v>912</v>
      </c>
      <c r="D366" s="13">
        <v>24</v>
      </c>
      <c r="E366" s="13" t="s">
        <v>539</v>
      </c>
      <c r="F366" s="13" t="s">
        <v>277</v>
      </c>
      <c r="G366" s="13">
        <v>11</v>
      </c>
      <c r="H366" s="13">
        <f>jugadores[[#This Row],[id_jugador]]</f>
        <v>365</v>
      </c>
      <c r="I366" s="15">
        <v>65000000</v>
      </c>
      <c r="J366" s="17" t="s">
        <v>1797</v>
      </c>
      <c r="K366" s="13" t="str">
        <f>CONCATENATE("UPDATE jugadores set foto = ","'",J366,"'"," WHERE id_jugador=",jugadores[[#This Row],[id_jugador]])</f>
        <v>UPDATE jugadores set foto = 'https://img.a.transfermarkt.technology/portrait/header/480692-1582712860.png?lm=1' WHERE id_jugador=365</v>
      </c>
    </row>
    <row r="367" spans="1:11" ht="15.75" thickBot="1" x14ac:dyDescent="0.3">
      <c r="A367" s="13">
        <v>366</v>
      </c>
      <c r="B367" s="13" t="s">
        <v>913</v>
      </c>
      <c r="C367" s="13" t="s">
        <v>914</v>
      </c>
      <c r="D367" s="13">
        <v>29</v>
      </c>
      <c r="E367" s="13" t="s">
        <v>235</v>
      </c>
      <c r="F367" s="13" t="s">
        <v>277</v>
      </c>
      <c r="G367" s="13">
        <v>11</v>
      </c>
      <c r="H367" s="13">
        <f>jugadores[[#This Row],[id_jugador]]</f>
        <v>366</v>
      </c>
      <c r="I367" s="15">
        <v>32000000</v>
      </c>
      <c r="J367" s="17" t="s">
        <v>1798</v>
      </c>
      <c r="K367" s="13" t="str">
        <f>CONCATENATE("UPDATE jugadores set foto = ","'",J367,"'"," WHERE id_jugador=",jugadores[[#This Row],[id_jugador]])</f>
        <v>UPDATE jugadores set foto = 'https://img.a.transfermarkt.technology/portrait/header/131789-1520605270.jpg?lm=1' WHERE id_jugador=366</v>
      </c>
    </row>
    <row r="368" spans="1:11" ht="15.75" thickBot="1" x14ac:dyDescent="0.3">
      <c r="A368" s="13">
        <v>367</v>
      </c>
      <c r="B368" s="13" t="s">
        <v>915</v>
      </c>
      <c r="C368" s="13" t="s">
        <v>916</v>
      </c>
      <c r="D368" s="13">
        <v>20</v>
      </c>
      <c r="E368" s="13" t="s">
        <v>231</v>
      </c>
      <c r="F368" s="13" t="s">
        <v>245</v>
      </c>
      <c r="G368" s="13">
        <v>11</v>
      </c>
      <c r="H368" s="13">
        <f>jugadores[[#This Row],[id_jugador]]</f>
        <v>367</v>
      </c>
      <c r="I368" s="15">
        <v>28000000</v>
      </c>
      <c r="J368" s="17" t="s">
        <v>1799</v>
      </c>
      <c r="K368" s="13" t="str">
        <f>CONCATENATE("UPDATE jugadores set foto = ","'",J368,"'"," WHERE id_jugador=",jugadores[[#This Row],[id_jugador]])</f>
        <v>UPDATE jugadores set foto = 'https://img.a.transfermarkt.technology/portrait/header/433188-1566301305.jpg?lm=1' WHERE id_jugador=367</v>
      </c>
    </row>
    <row r="369" spans="1:11" ht="15.75" thickBot="1" x14ac:dyDescent="0.3">
      <c r="A369" s="13">
        <v>368</v>
      </c>
      <c r="B369" s="13" t="s">
        <v>917</v>
      </c>
      <c r="C369" s="13" t="s">
        <v>918</v>
      </c>
      <c r="D369" s="13">
        <v>25</v>
      </c>
      <c r="E369" s="13" t="s">
        <v>919</v>
      </c>
      <c r="F369" s="13" t="s">
        <v>236</v>
      </c>
      <c r="G369" s="13">
        <v>11</v>
      </c>
      <c r="H369" s="13">
        <f>jugadores[[#This Row],[id_jugador]]</f>
        <v>368</v>
      </c>
      <c r="I369" s="15">
        <v>15000000</v>
      </c>
      <c r="J369" s="17" t="s">
        <v>1800</v>
      </c>
      <c r="K369" s="13" t="str">
        <f>CONCATENATE("UPDATE jugadores set foto = ","'",J369,"'"," WHERE id_jugador=",jugadores[[#This Row],[id_jugador]])</f>
        <v>UPDATE jugadores set foto = 'https://img.a.transfermarkt.technology/portrait/header/338070-1633340282.jpg?lm=1' WHERE id_jugador=368</v>
      </c>
    </row>
    <row r="370" spans="1:11" ht="15.75" thickBot="1" x14ac:dyDescent="0.3">
      <c r="A370" s="13">
        <v>369</v>
      </c>
      <c r="B370" s="13" t="s">
        <v>572</v>
      </c>
      <c r="C370" s="13" t="s">
        <v>920</v>
      </c>
      <c r="D370" s="13">
        <v>35</v>
      </c>
      <c r="E370" s="13" t="s">
        <v>231</v>
      </c>
      <c r="F370" s="13" t="s">
        <v>249</v>
      </c>
      <c r="G370" s="13">
        <v>11</v>
      </c>
      <c r="H370" s="13">
        <f>jugadores[[#This Row],[id_jugador]]</f>
        <v>369</v>
      </c>
      <c r="I370" s="15">
        <v>2000000</v>
      </c>
      <c r="J370" s="17" t="s">
        <v>1801</v>
      </c>
      <c r="K370" s="13" t="str">
        <f>CONCATENATE("UPDATE jugadores set foto = ","'",J370,"'"," WHERE id_jugador=",jugadores[[#This Row],[id_jugador]])</f>
        <v>UPDATE jugadores set foto = 'https://img.a.transfermarkt.technology/portrait/header/3333-1544607198.jpg?lm=1' WHERE id_jugador=369</v>
      </c>
    </row>
    <row r="371" spans="1:11" ht="15.75" thickBot="1" x14ac:dyDescent="0.3">
      <c r="A371" s="13">
        <v>370</v>
      </c>
      <c r="B371" s="13" t="s">
        <v>325</v>
      </c>
      <c r="C371" s="13" t="s">
        <v>921</v>
      </c>
      <c r="D371" s="13">
        <v>27</v>
      </c>
      <c r="E371" s="13" t="s">
        <v>231</v>
      </c>
      <c r="F371" s="13" t="s">
        <v>258</v>
      </c>
      <c r="G371" s="13">
        <v>11</v>
      </c>
      <c r="H371" s="13">
        <f>jugadores[[#This Row],[id_jugador]]</f>
        <v>370</v>
      </c>
      <c r="I371" s="15">
        <v>16000000</v>
      </c>
      <c r="J371" s="17" t="s">
        <v>1802</v>
      </c>
      <c r="K371" s="13" t="str">
        <f>CONCATENATE("UPDATE jugadores set foto = ","'",J371,"'"," WHERE id_jugador=",jugadores[[#This Row],[id_jugador]])</f>
        <v>UPDATE jugadores set foto = 'https://img.a.transfermarkt.technology/portrait/header/143424-1471253943.jpg?lm=1' WHERE id_jugador=370</v>
      </c>
    </row>
    <row r="372" spans="1:11" ht="15.75" thickBot="1" x14ac:dyDescent="0.3">
      <c r="A372" s="13">
        <v>371</v>
      </c>
      <c r="B372" s="13" t="s">
        <v>677</v>
      </c>
      <c r="C372" s="13" t="s">
        <v>922</v>
      </c>
      <c r="D372" s="13">
        <v>18</v>
      </c>
      <c r="E372" s="13" t="s">
        <v>231</v>
      </c>
      <c r="F372" s="13" t="s">
        <v>245</v>
      </c>
      <c r="G372" s="13">
        <v>11</v>
      </c>
      <c r="H372" s="13">
        <f>jugadores[[#This Row],[id_jugador]]</f>
        <v>371</v>
      </c>
      <c r="I372" s="15">
        <v>22000000</v>
      </c>
      <c r="J372" s="17" t="s">
        <v>1803</v>
      </c>
      <c r="K372" s="13" t="str">
        <f>CONCATENATE("UPDATE jugadores set foto = ","'",J372,"'"," WHERE id_jugador=",jugadores[[#This Row],[id_jugador]])</f>
        <v>UPDATE jugadores set foto = 'https://img.a.transfermarkt.technology/portrait/header/565822-1580132598.jpg?lm=1' WHERE id_jugador=371</v>
      </c>
    </row>
    <row r="373" spans="1:11" ht="15.75" thickBot="1" x14ac:dyDescent="0.3">
      <c r="A373" s="13">
        <v>372</v>
      </c>
      <c r="B373" s="13" t="s">
        <v>822</v>
      </c>
      <c r="C373" s="13" t="s">
        <v>923</v>
      </c>
      <c r="D373" s="13">
        <v>24</v>
      </c>
      <c r="E373" s="13" t="s">
        <v>231</v>
      </c>
      <c r="F373" s="13" t="s">
        <v>236</v>
      </c>
      <c r="G373" s="13">
        <v>11</v>
      </c>
      <c r="H373" s="13">
        <f>jugadores[[#This Row],[id_jugador]]</f>
        <v>372</v>
      </c>
      <c r="I373" s="15">
        <v>18000000</v>
      </c>
      <c r="J373" s="17" t="s">
        <v>1804</v>
      </c>
      <c r="K373" s="13" t="str">
        <f>CONCATENATE("UPDATE jugadores set foto = ","'",J373,"'"," WHERE id_jugador=",jugadores[[#This Row],[id_jugador]])</f>
        <v>UPDATE jugadores set foto = 'https://img.a.transfermarkt.technology/portrait/header/256178-1595946530.jpg?lm=1' WHERE id_jugador=372</v>
      </c>
    </row>
    <row r="374" spans="1:11" ht="15.75" thickBot="1" x14ac:dyDescent="0.3">
      <c r="A374" s="13">
        <v>373</v>
      </c>
      <c r="B374" s="13" t="s">
        <v>924</v>
      </c>
      <c r="C374" s="13" t="s">
        <v>925</v>
      </c>
      <c r="D374" s="13">
        <v>22</v>
      </c>
      <c r="E374" s="13" t="s">
        <v>329</v>
      </c>
      <c r="F374" s="13" t="s">
        <v>239</v>
      </c>
      <c r="G374" s="13">
        <v>11</v>
      </c>
      <c r="H374" s="13">
        <f>jugadores[[#This Row],[id_jugador]]</f>
        <v>373</v>
      </c>
      <c r="I374" s="15">
        <v>8000000</v>
      </c>
      <c r="J374" s="17" t="s">
        <v>1805</v>
      </c>
      <c r="K374" s="13" t="str">
        <f>CONCATENATE("UPDATE jugadores set foto = ","'",J374,"'"," WHERE id_jugador=",jugadores[[#This Row],[id_jugador]])</f>
        <v>UPDATE jugadores set foto = 'https://img.a.transfermarkt.technology/portrait/header/340918-1565358765.jpg?lm=1' WHERE id_jugador=373</v>
      </c>
    </row>
    <row r="375" spans="1:11" ht="15.75" thickBot="1" x14ac:dyDescent="0.3">
      <c r="A375" s="13">
        <v>374</v>
      </c>
      <c r="B375" s="13" t="s">
        <v>926</v>
      </c>
      <c r="C375" s="13" t="s">
        <v>927</v>
      </c>
      <c r="D375" s="13">
        <v>26</v>
      </c>
      <c r="E375" s="13" t="s">
        <v>265</v>
      </c>
      <c r="F375" s="13" t="s">
        <v>232</v>
      </c>
      <c r="G375" s="13">
        <v>11</v>
      </c>
      <c r="H375" s="13">
        <f>jugadores[[#This Row],[id_jugador]]</f>
        <v>374</v>
      </c>
      <c r="I375" s="15">
        <v>12000000</v>
      </c>
      <c r="J375" s="17" t="s">
        <v>1806</v>
      </c>
      <c r="K375" s="13" t="str">
        <f>CONCATENATE("UPDATE jugadores set foto = ","'",J375,"'"," WHERE id_jugador=",jugadores[[#This Row],[id_jugador]])</f>
        <v>UPDATE jugadores set foto = 'https://img.a.transfermarkt.technology/portrait/header/165793-1565700962.jpg?lm=1' WHERE id_jugador=374</v>
      </c>
    </row>
    <row r="376" spans="1:11" ht="15.75" thickBot="1" x14ac:dyDescent="0.3">
      <c r="A376" s="13">
        <v>375</v>
      </c>
      <c r="B376" s="13" t="s">
        <v>775</v>
      </c>
      <c r="C376" s="13" t="s">
        <v>928</v>
      </c>
      <c r="D376" s="13">
        <v>18</v>
      </c>
      <c r="E376" s="13" t="s">
        <v>231</v>
      </c>
      <c r="F376" s="13" t="s">
        <v>245</v>
      </c>
      <c r="G376" s="13">
        <v>11</v>
      </c>
      <c r="H376" s="13">
        <f>jugadores[[#This Row],[id_jugador]]</f>
        <v>375</v>
      </c>
      <c r="I376" s="15">
        <v>3000000</v>
      </c>
      <c r="J376" s="17" t="s">
        <v>1807</v>
      </c>
      <c r="K376" s="13" t="str">
        <f>CONCATENATE("UPDATE jugadores set foto = ","'",J376,"'"," WHERE id_jugador=",jugadores[[#This Row],[id_jugador]])</f>
        <v>UPDATE jugadores set foto = 'https://img.a.transfermarkt.technology/portrait/header/618494-1637834244.jpg?lm=1' WHERE id_jugador=375</v>
      </c>
    </row>
    <row r="377" spans="1:11" ht="15.75" thickBot="1" x14ac:dyDescent="0.3">
      <c r="A377" s="13">
        <v>376</v>
      </c>
      <c r="B377" s="13" t="s">
        <v>929</v>
      </c>
      <c r="C377" s="13" t="s">
        <v>930</v>
      </c>
      <c r="D377" s="13">
        <v>26</v>
      </c>
      <c r="E377" s="13" t="s">
        <v>273</v>
      </c>
      <c r="F377" s="13" t="s">
        <v>277</v>
      </c>
      <c r="G377" s="13">
        <v>11</v>
      </c>
      <c r="H377" s="13">
        <f>jugadores[[#This Row],[id_jugador]]</f>
        <v>376</v>
      </c>
      <c r="I377" s="15">
        <v>12000000</v>
      </c>
      <c r="J377" s="17" t="s">
        <v>1808</v>
      </c>
      <c r="K377" s="13" t="str">
        <f>CONCATENATE("UPDATE jugadores set foto = ","'",J377,"'"," WHERE id_jugador=",jugadores[[#This Row],[id_jugador]])</f>
        <v>UPDATE jugadores set foto = 'https://img.a.transfermarkt.technology/portrait/header/148368-1661510925.jpg?lm=1' WHERE id_jugador=376</v>
      </c>
    </row>
    <row r="378" spans="1:11" ht="15.75" thickBot="1" x14ac:dyDescent="0.3">
      <c r="A378" s="13">
        <v>377</v>
      </c>
      <c r="B378" s="13" t="s">
        <v>931</v>
      </c>
      <c r="C378" s="13" t="s">
        <v>739</v>
      </c>
      <c r="D378" s="13">
        <v>16</v>
      </c>
      <c r="E378" s="13" t="s">
        <v>231</v>
      </c>
      <c r="F378" s="13" t="s">
        <v>277</v>
      </c>
      <c r="G378" s="13">
        <v>11</v>
      </c>
      <c r="H378" s="13">
        <f>jugadores[[#This Row],[id_jugador]]</f>
        <v>377</v>
      </c>
      <c r="I378" s="15">
        <v>1500000</v>
      </c>
      <c r="J378" s="17" t="s">
        <v>1809</v>
      </c>
      <c r="K378" s="13" t="str">
        <f>CONCATENATE("UPDATE jugadores set foto = ","'",J378,"'"," WHERE id_jugador=",jugadores[[#This Row],[id_jugador]])</f>
        <v>UPDATE jugadores set foto = 'https://img.a.transfermarkt.technology/portrait/header/732119-1609332307.jpg?lm=1' WHERE id_jugador=377</v>
      </c>
    </row>
    <row r="379" spans="1:11" ht="15.75" thickBot="1" x14ac:dyDescent="0.3">
      <c r="A379" s="13">
        <v>378</v>
      </c>
      <c r="B379" s="13" t="s">
        <v>932</v>
      </c>
      <c r="C379" s="13" t="s">
        <v>933</v>
      </c>
      <c r="D379" s="13">
        <v>20</v>
      </c>
      <c r="E379" s="13" t="s">
        <v>478</v>
      </c>
      <c r="F379" s="13" t="s">
        <v>236</v>
      </c>
      <c r="G379" s="13">
        <v>11</v>
      </c>
      <c r="H379" s="13">
        <f>jugadores[[#This Row],[id_jugador]]</f>
        <v>378</v>
      </c>
      <c r="I379" s="15">
        <v>8000000</v>
      </c>
      <c r="J379" s="17" t="s">
        <v>1810</v>
      </c>
      <c r="K379" s="13" t="str">
        <f>CONCATENATE("UPDATE jugadores set foto = ","'",J379,"'"," WHERE id_jugador=",jugadores[[#This Row],[id_jugador]])</f>
        <v>UPDATE jugadores set foto = 'https://img.a.transfermarkt.technology/portrait/header/503680-1659356203.jpg?lm=1' WHERE id_jugador=378</v>
      </c>
    </row>
    <row r="380" spans="1:11" ht="15.75" thickBot="1" x14ac:dyDescent="0.3">
      <c r="A380" s="13">
        <v>379</v>
      </c>
      <c r="B380" s="13" t="s">
        <v>934</v>
      </c>
      <c r="D380" s="13">
        <v>34</v>
      </c>
      <c r="E380" s="13" t="s">
        <v>295</v>
      </c>
      <c r="F380" s="13" t="s">
        <v>239</v>
      </c>
      <c r="G380" s="13">
        <v>11</v>
      </c>
      <c r="H380" s="13">
        <f>jugadores[[#This Row],[id_jugador]]</f>
        <v>379</v>
      </c>
      <c r="I380" s="15">
        <v>1000000</v>
      </c>
      <c r="J380" s="17" t="s">
        <v>1811</v>
      </c>
      <c r="K380" s="13" t="str">
        <f>CONCATENATE("UPDATE jugadores set foto = ","'",J380,"'"," WHERE id_jugador=",jugadores[[#This Row],[id_jugador]])</f>
        <v>UPDATE jugadores set foto = 'https://img.a.transfermarkt.technology/portrait/header/71271-1462526865.jpg?lm=1' WHERE id_jugador=379</v>
      </c>
    </row>
    <row r="381" spans="1:11" ht="15.75" thickBot="1" x14ac:dyDescent="0.3">
      <c r="A381" s="13">
        <v>380</v>
      </c>
      <c r="B381" s="13" t="s">
        <v>609</v>
      </c>
      <c r="C381" s="13" t="s">
        <v>935</v>
      </c>
      <c r="D381" s="13">
        <v>18</v>
      </c>
      <c r="E381" s="13" t="s">
        <v>478</v>
      </c>
      <c r="F381" s="13" t="s">
        <v>236</v>
      </c>
      <c r="G381" s="13">
        <v>11</v>
      </c>
      <c r="H381" s="13">
        <f>jugadores[[#This Row],[id_jugador]]</f>
        <v>380</v>
      </c>
      <c r="I381" s="15">
        <v>400000</v>
      </c>
      <c r="J381" s="17" t="s">
        <v>1812</v>
      </c>
      <c r="K381" s="13" t="str">
        <f>CONCATENATE("UPDATE jugadores set foto = ","'",J381,"'"," WHERE id_jugador=",jugadores[[#This Row],[id_jugador]])</f>
        <v>UPDATE jugadores set foto = 'https://img.a.transfermarkt.technology/portrait/header/551001-1655972954.jpg?lm=1' WHERE id_jugador=380</v>
      </c>
    </row>
    <row r="382" spans="1:11" ht="15.75" thickBot="1" x14ac:dyDescent="0.3">
      <c r="A382" s="13">
        <v>381</v>
      </c>
      <c r="B382" s="13" t="s">
        <v>413</v>
      </c>
      <c r="C382" s="13" t="s">
        <v>936</v>
      </c>
      <c r="D382" s="13">
        <v>18</v>
      </c>
      <c r="E382" s="13" t="s">
        <v>779</v>
      </c>
      <c r="F382" s="13" t="s">
        <v>236</v>
      </c>
      <c r="G382" s="13">
        <v>11</v>
      </c>
      <c r="H382" s="13">
        <f>jugadores[[#This Row],[id_jugador]]</f>
        <v>381</v>
      </c>
      <c r="I382" s="15">
        <v>1000000</v>
      </c>
      <c r="J382" s="17" t="s">
        <v>1813</v>
      </c>
      <c r="K382" s="13" t="str">
        <f>CONCATENATE("UPDATE jugadores set foto = ","'",J382,"'"," WHERE id_jugador=",jugadores[[#This Row],[id_jugador]])</f>
        <v>UPDATE jugadores set foto = 'https://img.a.transfermarkt.technology/portrait/header/624258-1655974296.png?lm=1' WHERE id_jugador=381</v>
      </c>
    </row>
    <row r="383" spans="1:11" ht="15.75" thickBot="1" x14ac:dyDescent="0.3">
      <c r="A383" s="13">
        <v>382</v>
      </c>
      <c r="B383" s="13" t="s">
        <v>702</v>
      </c>
      <c r="C383" s="13" t="s">
        <v>815</v>
      </c>
      <c r="D383" s="13">
        <v>24</v>
      </c>
      <c r="E383" s="13" t="s">
        <v>231</v>
      </c>
      <c r="F383" s="13" t="s">
        <v>236</v>
      </c>
      <c r="G383" s="13">
        <v>11</v>
      </c>
      <c r="H383" s="13">
        <f>jugadores[[#This Row],[id_jugador]]</f>
        <v>382</v>
      </c>
      <c r="I383" s="15">
        <v>8000000</v>
      </c>
      <c r="J383" s="17" t="s">
        <v>1814</v>
      </c>
      <c r="K383" s="13" t="str">
        <f>CONCATENATE("UPDATE jugadores set foto = ","'",J383,"'"," WHERE id_jugador=",jugadores[[#This Row],[id_jugador]])</f>
        <v>UPDATE jugadores set foto = 'https://img.a.transfermarkt.technology/portrait/header/371814-1565181228.jpg?lm=1' WHERE id_jugador=382</v>
      </c>
    </row>
    <row r="384" spans="1:11" ht="15.75" thickBot="1" x14ac:dyDescent="0.3">
      <c r="A384" s="13">
        <v>383</v>
      </c>
      <c r="B384" s="13" t="s">
        <v>317</v>
      </c>
      <c r="C384" s="13" t="s">
        <v>937</v>
      </c>
      <c r="D384" s="13">
        <v>18</v>
      </c>
      <c r="E384" s="13" t="s">
        <v>235</v>
      </c>
      <c r="F384" s="13" t="s">
        <v>239</v>
      </c>
      <c r="G384" s="13">
        <v>11</v>
      </c>
      <c r="H384" s="13">
        <f>jugadores[[#This Row],[id_jugador]]</f>
        <v>383</v>
      </c>
      <c r="I384" s="15">
        <v>100000</v>
      </c>
      <c r="J384" s="17" t="s">
        <v>1815</v>
      </c>
      <c r="K384" s="13" t="str">
        <f>CONCATENATE("UPDATE jugadores set foto = ","'",J384,"'"," WHERE id_jugador=",jugadores[[#This Row],[id_jugador]])</f>
        <v>UPDATE jugadores set foto = 'https://img.a.transfermarkt.technology/portrait/header/662334-1571839159.png?lm=1' WHERE id_jugador=383</v>
      </c>
    </row>
    <row r="385" spans="1:11" ht="15.75" thickBot="1" x14ac:dyDescent="0.3">
      <c r="A385" s="13">
        <v>384</v>
      </c>
      <c r="B385" s="13" t="s">
        <v>938</v>
      </c>
      <c r="C385" s="13" t="s">
        <v>939</v>
      </c>
      <c r="D385" s="13">
        <v>18</v>
      </c>
      <c r="E385" s="13" t="s">
        <v>231</v>
      </c>
      <c r="F385" s="13" t="s">
        <v>236</v>
      </c>
      <c r="G385" s="13">
        <v>11</v>
      </c>
      <c r="H385" s="13">
        <f>jugadores[[#This Row],[id_jugador]]</f>
        <v>384</v>
      </c>
      <c r="I385" s="15">
        <v>0</v>
      </c>
      <c r="J385" s="17" t="s">
        <v>1816</v>
      </c>
      <c r="K385" s="13" t="str">
        <f>CONCATENATE("UPDATE jugadores set foto = ","'",J385,"'"," WHERE id_jugador=",jugadores[[#This Row],[id_jugador]])</f>
        <v>UPDATE jugadores set foto = 'https://img.a.transfermarkt.technology/portrait/header/632349-1633426240.jpg?lm=1' WHERE id_jugador=384</v>
      </c>
    </row>
    <row r="386" spans="1:11" ht="15.75" thickBot="1" x14ac:dyDescent="0.3">
      <c r="A386" s="13">
        <v>385</v>
      </c>
      <c r="B386" s="13" t="s">
        <v>940</v>
      </c>
      <c r="C386" s="13" t="s">
        <v>933</v>
      </c>
      <c r="D386" s="13">
        <v>20</v>
      </c>
      <c r="E386" s="13" t="s">
        <v>231</v>
      </c>
      <c r="F386" s="13" t="s">
        <v>236</v>
      </c>
      <c r="G386" s="13">
        <v>11</v>
      </c>
      <c r="H386" s="13">
        <f>jugadores[[#This Row],[id_jugador]]</f>
        <v>385</v>
      </c>
      <c r="I386" s="15">
        <v>4000000</v>
      </c>
      <c r="J386" s="17" t="s">
        <v>1817</v>
      </c>
      <c r="K386" s="13" t="str">
        <f>CONCATENATE("UPDATE jugadores set foto = ","'",J386,"'"," WHERE id_jugador=",jugadores[[#This Row],[id_jugador]])</f>
        <v>UPDATE jugadores set foto = 'https://img.a.transfermarkt.technology/portrait/header/503679-1620652041.jpg?lm=1' WHERE id_jugador=385</v>
      </c>
    </row>
    <row r="387" spans="1:11" ht="15.75" thickBot="1" x14ac:dyDescent="0.3">
      <c r="A387" s="13">
        <v>386</v>
      </c>
      <c r="B387" s="13" t="s">
        <v>240</v>
      </c>
      <c r="C387" s="13" t="s">
        <v>941</v>
      </c>
      <c r="D387" s="13">
        <v>21</v>
      </c>
      <c r="E387" s="13" t="s">
        <v>478</v>
      </c>
      <c r="F387" s="13" t="s">
        <v>232</v>
      </c>
      <c r="G387" s="13">
        <v>11</v>
      </c>
      <c r="H387" s="13">
        <f>jugadores[[#This Row],[id_jugador]]</f>
        <v>386</v>
      </c>
      <c r="I387" s="15">
        <v>1200000</v>
      </c>
      <c r="J387" s="17" t="s">
        <v>1818</v>
      </c>
      <c r="K387" s="13" t="str">
        <f>CONCATENATE("UPDATE jugadores set foto = ","'",J387,"'"," WHERE id_jugador=",jugadores[[#This Row],[id_jugador]])</f>
        <v>UPDATE jugadores set foto = 'https://img.a.transfermarkt.technology/portrait/header/344015-1478594437.jpg?lm=1' WHERE id_jugador=386</v>
      </c>
    </row>
    <row r="388" spans="1:11" ht="15.75" thickBot="1" x14ac:dyDescent="0.3">
      <c r="A388" s="13">
        <v>387</v>
      </c>
      <c r="B388" s="13" t="s">
        <v>942</v>
      </c>
      <c r="D388" s="13">
        <v>27</v>
      </c>
      <c r="E388" s="13" t="s">
        <v>235</v>
      </c>
      <c r="F388" s="13" t="s">
        <v>239</v>
      </c>
      <c r="G388" s="13">
        <v>12</v>
      </c>
      <c r="H388" s="13">
        <f>jugadores[[#This Row],[id_jugador]]</f>
        <v>387</v>
      </c>
      <c r="I388" s="15">
        <v>45000000</v>
      </c>
      <c r="J388" s="17" t="s">
        <v>1819</v>
      </c>
      <c r="K388" s="13" t="str">
        <f>CONCATENATE("UPDATE jugadores set foto = ","'",J388,"'"," WHERE id_jugador=",jugadores[[#This Row],[id_jugador]])</f>
        <v>UPDATE jugadores set foto = 'https://img.a.transfermarkt.technology/portrait/header/238223-1661978747.jpg?lm=1' WHERE id_jugador=387</v>
      </c>
    </row>
    <row r="389" spans="1:11" ht="15.75" thickBot="1" x14ac:dyDescent="0.3">
      <c r="A389" s="13">
        <v>388</v>
      </c>
      <c r="B389" s="13" t="s">
        <v>943</v>
      </c>
      <c r="C389" s="13" t="s">
        <v>944</v>
      </c>
      <c r="D389" s="13">
        <v>27</v>
      </c>
      <c r="E389" s="13" t="s">
        <v>268</v>
      </c>
      <c r="F389" s="13" t="s">
        <v>236</v>
      </c>
      <c r="G389" s="13">
        <v>12</v>
      </c>
      <c r="H389" s="13">
        <f>jugadores[[#This Row],[id_jugador]]</f>
        <v>388</v>
      </c>
      <c r="I389" s="15">
        <v>65000000</v>
      </c>
      <c r="J389" s="17" t="s">
        <v>1820</v>
      </c>
      <c r="K389" s="13" t="str">
        <f>CONCATENATE("UPDATE jugadores set foto = ","'",J389,"'"," WHERE id_jugador=",jugadores[[#This Row],[id_jugador]])</f>
        <v>UPDATE jugadores set foto = 'https://img.a.transfermarkt.technology/portrait/header/182712-1615221629.jpg?lm=1' WHERE id_jugador=388</v>
      </c>
    </row>
    <row r="390" spans="1:11" ht="15.75" thickBot="1" x14ac:dyDescent="0.3">
      <c r="A390" s="13">
        <v>389</v>
      </c>
      <c r="B390" s="13" t="s">
        <v>945</v>
      </c>
      <c r="D390" s="13">
        <v>25</v>
      </c>
      <c r="E390" s="13" t="s">
        <v>295</v>
      </c>
      <c r="F390" s="13" t="s">
        <v>245</v>
      </c>
      <c r="G390" s="13">
        <v>12</v>
      </c>
      <c r="H390" s="13">
        <f>jugadores[[#This Row],[id_jugador]]</f>
        <v>389</v>
      </c>
      <c r="I390" s="15">
        <v>80000000</v>
      </c>
      <c r="J390" s="17" t="s">
        <v>1821</v>
      </c>
      <c r="K390" s="13" t="str">
        <f>CONCATENATE("UPDATE jugadores set foto = ","'",J390,"'"," WHERE id_jugador=",jugadores[[#This Row],[id_jugador]])</f>
        <v>UPDATE jugadores set foto = 'https://img.a.transfermarkt.technology/portrait/header/357565-1556022958.jpg?lm=1' WHERE id_jugador=389</v>
      </c>
    </row>
    <row r="391" spans="1:11" ht="15.75" thickBot="1" x14ac:dyDescent="0.3">
      <c r="A391" s="13">
        <v>390</v>
      </c>
      <c r="B391" s="13" t="s">
        <v>946</v>
      </c>
      <c r="C391" s="13" t="s">
        <v>627</v>
      </c>
      <c r="D391" s="13">
        <v>26</v>
      </c>
      <c r="E391" s="13" t="s">
        <v>268</v>
      </c>
      <c r="F391" s="13" t="s">
        <v>258</v>
      </c>
      <c r="G391" s="13">
        <v>12</v>
      </c>
      <c r="H391" s="13">
        <f>jugadores[[#This Row],[id_jugador]]</f>
        <v>390</v>
      </c>
      <c r="I391" s="15">
        <v>80000000</v>
      </c>
      <c r="J391" s="17" t="s">
        <v>1822</v>
      </c>
      <c r="K391" s="13" t="str">
        <f>CONCATENATE("UPDATE jugadores set foto = ","'",J391,"'"," WHERE id_jugador=",jugadores[[#This Row],[id_jugador]])</f>
        <v>UPDATE jugadores set foto = 'https://img.a.transfermarkt.technology/portrait/header/241641-1520189140.jpg?lm=1' WHERE id_jugador=390</v>
      </c>
    </row>
    <row r="392" spans="1:11" ht="15.75" thickBot="1" x14ac:dyDescent="0.3">
      <c r="A392" s="13">
        <v>391</v>
      </c>
      <c r="B392" s="13" t="s">
        <v>947</v>
      </c>
      <c r="C392" s="13" t="s">
        <v>948</v>
      </c>
      <c r="D392" s="13">
        <v>27</v>
      </c>
      <c r="E392" s="13" t="s">
        <v>295</v>
      </c>
      <c r="F392" s="13" t="s">
        <v>236</v>
      </c>
      <c r="G392" s="13">
        <v>12</v>
      </c>
      <c r="H392" s="13">
        <f>jugadores[[#This Row],[id_jugador]]</f>
        <v>391</v>
      </c>
      <c r="I392" s="15">
        <v>45000000</v>
      </c>
      <c r="J392" s="17" t="s">
        <v>1823</v>
      </c>
      <c r="K392" s="13" t="str">
        <f>CONCATENATE("UPDATE jugadores set foto = ","'",J392,"'"," WHERE id_jugador=",jugadores[[#This Row],[id_jugador]])</f>
        <v>UPDATE jugadores set foto = 'https://img.a.transfermarkt.technology/portrait/header/176553-1564994239.jpg?lm=1' WHERE id_jugador=391</v>
      </c>
    </row>
    <row r="393" spans="1:11" ht="15.75" thickBot="1" x14ac:dyDescent="0.3">
      <c r="A393" s="13">
        <v>392</v>
      </c>
      <c r="B393" s="13" t="s">
        <v>949</v>
      </c>
      <c r="C393" s="13" t="s">
        <v>950</v>
      </c>
      <c r="D393" s="13">
        <v>24</v>
      </c>
      <c r="E393" s="13" t="s">
        <v>268</v>
      </c>
      <c r="F393" s="13" t="s">
        <v>236</v>
      </c>
      <c r="G393" s="13">
        <v>12</v>
      </c>
      <c r="H393" s="13">
        <f>jugadores[[#This Row],[id_jugador]]</f>
        <v>392</v>
      </c>
      <c r="I393" s="15">
        <v>75000000</v>
      </c>
      <c r="J393" s="17" t="s">
        <v>1824</v>
      </c>
      <c r="K393" s="13" t="str">
        <f>CONCATENATE("UPDATE jugadores set foto = ","'",J393,"'"," WHERE id_jugador=",jugadores[[#This Row],[id_jugador]])</f>
        <v>UPDATE jugadores set foto = 'https://img.a.transfermarkt.technology/portrait/header/258004-1661442106.jpg?lm=1' WHERE id_jugador=392</v>
      </c>
    </row>
    <row r="394" spans="1:11" ht="15.75" thickBot="1" x14ac:dyDescent="0.3">
      <c r="A394" s="13">
        <v>393</v>
      </c>
      <c r="B394" s="13" t="s">
        <v>951</v>
      </c>
      <c r="C394" s="13" t="s">
        <v>952</v>
      </c>
      <c r="D394" s="13">
        <v>30</v>
      </c>
      <c r="E394" s="13" t="s">
        <v>273</v>
      </c>
      <c r="F394" s="13" t="s">
        <v>245</v>
      </c>
      <c r="G394" s="13">
        <v>12</v>
      </c>
      <c r="H394" s="13">
        <f>jugadores[[#This Row],[id_jugador]]</f>
        <v>393</v>
      </c>
      <c r="I394" s="15">
        <v>85000000</v>
      </c>
      <c r="J394" s="17" t="s">
        <v>1825</v>
      </c>
      <c r="K394" s="13" t="str">
        <f>CONCATENATE("UPDATE jugadores set foto = ","'",J394,"'"," WHERE id_jugador=",jugadores[[#This Row],[id_jugador]])</f>
        <v>UPDATE jugadores set foto = 'https://img.a.transfermarkt.technology/portrait/header/88755-1626449012.jpg?lm=1' WHERE id_jugador=393</v>
      </c>
    </row>
    <row r="395" spans="1:11" ht="15.75" thickBot="1" x14ac:dyDescent="0.3">
      <c r="A395" s="13">
        <v>394</v>
      </c>
      <c r="B395" s="13" t="s">
        <v>605</v>
      </c>
      <c r="C395" s="13" t="s">
        <v>953</v>
      </c>
      <c r="D395" s="13">
        <v>21</v>
      </c>
      <c r="E395" s="13" t="s">
        <v>231</v>
      </c>
      <c r="F395" s="13" t="s">
        <v>277</v>
      </c>
      <c r="G395" s="13">
        <v>12</v>
      </c>
      <c r="H395" s="13">
        <f>jugadores[[#This Row],[id_jugador]]</f>
        <v>394</v>
      </c>
      <c r="I395" s="15">
        <v>90000000</v>
      </c>
      <c r="J395" s="17" t="s">
        <v>1826</v>
      </c>
      <c r="K395" s="13" t="str">
        <f>CONCATENATE("UPDATE jugadores set foto = ","'",J395,"'"," WHERE id_jugador=",jugadores[[#This Row],[id_jugador]])</f>
        <v>UPDATE jugadores set foto = 'https://img.a.transfermarkt.technology/portrait/header/406635-1594986905.jpg?lm=1' WHERE id_jugador=394</v>
      </c>
    </row>
    <row r="396" spans="1:11" ht="15.75" thickBot="1" x14ac:dyDescent="0.3">
      <c r="A396" s="13">
        <v>395</v>
      </c>
      <c r="B396" s="13" t="s">
        <v>954</v>
      </c>
      <c r="C396" s="13" t="s">
        <v>955</v>
      </c>
      <c r="D396" s="13">
        <v>26</v>
      </c>
      <c r="E396" s="13" t="s">
        <v>231</v>
      </c>
      <c r="F396" s="13" t="s">
        <v>277</v>
      </c>
      <c r="G396" s="13">
        <v>12</v>
      </c>
      <c r="H396" s="13">
        <f>jugadores[[#This Row],[id_jugador]]</f>
        <v>395</v>
      </c>
      <c r="I396" s="15">
        <v>70000000</v>
      </c>
      <c r="J396" s="17" t="s">
        <v>1827</v>
      </c>
      <c r="K396" s="13" t="str">
        <f>CONCATENATE("UPDATE jugadores set foto = ","'",J396,"'"," WHERE id_jugador=",jugadores[[#This Row],[id_jugador]])</f>
        <v>UPDATE jugadores set foto = 'https://img.a.transfermarkt.technology/portrait/header/134425-1577051521.jpg?lm=1' WHERE id_jugador=395</v>
      </c>
    </row>
    <row r="397" spans="1:11" ht="15.75" thickBot="1" x14ac:dyDescent="0.3">
      <c r="A397" s="13">
        <v>396</v>
      </c>
      <c r="B397" s="13" t="s">
        <v>579</v>
      </c>
      <c r="C397" s="13" t="s">
        <v>956</v>
      </c>
      <c r="D397" s="13">
        <v>25</v>
      </c>
      <c r="E397" s="13" t="s">
        <v>231</v>
      </c>
      <c r="F397" s="13" t="s">
        <v>277</v>
      </c>
      <c r="G397" s="13">
        <v>12</v>
      </c>
      <c r="H397" s="13">
        <f>jugadores[[#This Row],[id_jugador]]</f>
        <v>396</v>
      </c>
      <c r="I397" s="15">
        <v>70000000</v>
      </c>
      <c r="J397" s="17" t="s">
        <v>1828</v>
      </c>
      <c r="K397" s="13" t="str">
        <f>CONCATENATE("UPDATE jugadores set foto = ","'",J397,"'"," WHERE id_jugador=",jugadores[[#This Row],[id_jugador]])</f>
        <v>UPDATE jugadores set foto = 'https://img.a.transfermarkt.technology/portrait/header/203460-1581417066.jpg?lm=1' WHERE id_jugador=396</v>
      </c>
    </row>
    <row r="398" spans="1:11" ht="15.75" thickBot="1" x14ac:dyDescent="0.3">
      <c r="A398" s="13">
        <v>397</v>
      </c>
      <c r="B398" s="13" t="s">
        <v>233</v>
      </c>
      <c r="C398" s="13" t="s">
        <v>957</v>
      </c>
      <c r="D398" s="13">
        <v>24</v>
      </c>
      <c r="E398" s="13" t="s">
        <v>235</v>
      </c>
      <c r="F398" s="13" t="s">
        <v>277</v>
      </c>
      <c r="G398" s="13">
        <v>12</v>
      </c>
      <c r="H398" s="13">
        <f>jugadores[[#This Row],[id_jugador]]</f>
        <v>397</v>
      </c>
      <c r="I398" s="15">
        <v>50000000</v>
      </c>
      <c r="J398" s="17" t="s">
        <v>1829</v>
      </c>
      <c r="K398" s="13" t="str">
        <f>CONCATENATE("UPDATE jugadores set foto = ","'",J398,"'"," WHERE id_jugador=",jugadores[[#This Row],[id_jugador]])</f>
        <v>UPDATE jugadores set foto = 'https://img.a.transfermarkt.technology/portrait/header/363205-1533284263.jpg?lm=1' WHERE id_jugador=397</v>
      </c>
    </row>
    <row r="399" spans="1:11" ht="15.75" thickBot="1" x14ac:dyDescent="0.3">
      <c r="A399" s="13">
        <v>398</v>
      </c>
      <c r="B399" s="13" t="s">
        <v>958</v>
      </c>
      <c r="C399" s="13" t="s">
        <v>959</v>
      </c>
      <c r="D399" s="13">
        <v>30</v>
      </c>
      <c r="E399" s="13" t="s">
        <v>290</v>
      </c>
      <c r="F399" s="13" t="s">
        <v>245</v>
      </c>
      <c r="G399" s="13">
        <v>12</v>
      </c>
      <c r="H399" s="13">
        <f>jugadores[[#This Row],[id_jugador]]</f>
        <v>398</v>
      </c>
      <c r="I399" s="15">
        <v>25000000</v>
      </c>
      <c r="J399" s="17" t="s">
        <v>1830</v>
      </c>
      <c r="K399" s="13" t="str">
        <f>CONCATENATE("UPDATE jugadores set foto = ","'",J399,"'"," WHERE id_jugador=",jugadores[[#This Row],[id_jugador]])</f>
        <v>UPDATE jugadores set foto = 'https://img.a.transfermarkt.technology/portrait/header/53622-1519915654.jpg?lm=1' WHERE id_jugador=398</v>
      </c>
    </row>
    <row r="400" spans="1:11" ht="15.75" thickBot="1" x14ac:dyDescent="0.3">
      <c r="A400" s="13">
        <v>399</v>
      </c>
      <c r="B400" s="13" t="s">
        <v>960</v>
      </c>
      <c r="C400" s="13" t="s">
        <v>961</v>
      </c>
      <c r="D400" s="13">
        <v>31</v>
      </c>
      <c r="E400" s="13" t="s">
        <v>231</v>
      </c>
      <c r="F400" s="13" t="s">
        <v>236</v>
      </c>
      <c r="G400" s="13">
        <v>12</v>
      </c>
      <c r="H400" s="13">
        <f>jugadores[[#This Row],[id_jugador]]</f>
        <v>399</v>
      </c>
      <c r="I400" s="15">
        <v>18000000</v>
      </c>
      <c r="J400" s="17" t="s">
        <v>1831</v>
      </c>
      <c r="K400" s="13" t="str">
        <f>CONCATENATE("UPDATE jugadores set foto = ","'",J400,"'"," WHERE id_jugador=",jugadores[[#This Row],[id_jugador]])</f>
        <v>UPDATE jugadores set foto = 'https://img.a.transfermarkt.technology/portrait/header/95424-1583400627.jpg?lm=1' WHERE id_jugador=399</v>
      </c>
    </row>
    <row r="401" spans="1:11" ht="15.75" thickBot="1" x14ac:dyDescent="0.3">
      <c r="A401" s="13">
        <v>400</v>
      </c>
      <c r="B401" s="13" t="s">
        <v>962</v>
      </c>
      <c r="C401" s="13" t="s">
        <v>963</v>
      </c>
      <c r="D401" s="13">
        <v>30</v>
      </c>
      <c r="E401" s="13" t="s">
        <v>964</v>
      </c>
      <c r="F401" s="13" t="s">
        <v>277</v>
      </c>
      <c r="G401" s="13">
        <v>12</v>
      </c>
      <c r="H401" s="13">
        <f>jugadores[[#This Row],[id_jugador]]</f>
        <v>400</v>
      </c>
      <c r="I401" s="15">
        <v>35000000</v>
      </c>
      <c r="J401" s="17" t="s">
        <v>1832</v>
      </c>
      <c r="K401" s="13" t="str">
        <f>CONCATENATE("UPDATE jugadores set foto = ","'",J401,"'"," WHERE id_jugador=",jugadores[[#This Row],[id_jugador]])</f>
        <v>UPDATE jugadores set foto = 'https://img.a.transfermarkt.technology/portrait/header/171424-1461578220.jpg?lm=1' WHERE id_jugador=400</v>
      </c>
    </row>
    <row r="402" spans="1:11" ht="15.75" thickBot="1" x14ac:dyDescent="0.3">
      <c r="A402" s="13">
        <v>401</v>
      </c>
      <c r="B402" s="13" t="s">
        <v>347</v>
      </c>
      <c r="C402" s="13" t="s">
        <v>965</v>
      </c>
      <c r="D402" s="13">
        <v>27</v>
      </c>
      <c r="E402" s="13" t="s">
        <v>231</v>
      </c>
      <c r="F402" s="13" t="s">
        <v>236</v>
      </c>
      <c r="G402" s="13">
        <v>12</v>
      </c>
      <c r="H402" s="13">
        <f>jugadores[[#This Row],[id_jugador]]</f>
        <v>401</v>
      </c>
      <c r="I402" s="15">
        <v>28000000</v>
      </c>
      <c r="J402" s="17" t="s">
        <v>1833</v>
      </c>
      <c r="K402" s="13" t="str">
        <f>CONCATENATE("UPDATE jugadores set foto = ","'",J402,"'"," WHERE id_jugador=",jugadores[[#This Row],[id_jugador]])</f>
        <v>UPDATE jugadores set foto = 'https://img.a.transfermarkt.technology/portrait/header/186590-1583400326.jpg?lm=1' WHERE id_jugador=401</v>
      </c>
    </row>
    <row r="403" spans="1:11" ht="15.75" thickBot="1" x14ac:dyDescent="0.3">
      <c r="A403" s="13">
        <v>402</v>
      </c>
      <c r="B403" s="13" t="s">
        <v>966</v>
      </c>
      <c r="C403" s="13" t="s">
        <v>967</v>
      </c>
      <c r="D403" s="13">
        <v>24</v>
      </c>
      <c r="E403" s="13" t="s">
        <v>749</v>
      </c>
      <c r="F403" s="13" t="s">
        <v>236</v>
      </c>
      <c r="G403" s="13">
        <v>12</v>
      </c>
      <c r="H403" s="13">
        <f>jugadores[[#This Row],[id_jugador]]</f>
        <v>402</v>
      </c>
      <c r="I403" s="15">
        <v>25000000</v>
      </c>
      <c r="J403" s="17" t="s">
        <v>1834</v>
      </c>
      <c r="K403" s="13" t="str">
        <f>CONCATENATE("UPDATE jugadores set foto = ","'",J403,"'"," WHERE id_jugador=",jugadores[[#This Row],[id_jugador]])</f>
        <v>UPDATE jugadores set foto = 'https://img.a.transfermarkt.technology/portrait/header/203853-1539784797.jpg?lm=1' WHERE id_jugador=402</v>
      </c>
    </row>
    <row r="404" spans="1:11" ht="15.75" thickBot="1" x14ac:dyDescent="0.3">
      <c r="A404" s="13">
        <v>403</v>
      </c>
      <c r="B404" s="13" t="s">
        <v>968</v>
      </c>
      <c r="D404" s="13">
        <v>36</v>
      </c>
      <c r="E404" s="13" t="s">
        <v>235</v>
      </c>
      <c r="F404" s="13" t="s">
        <v>249</v>
      </c>
      <c r="G404" s="13">
        <v>12</v>
      </c>
      <c r="H404" s="13">
        <f>jugadores[[#This Row],[id_jugador]]</f>
        <v>403</v>
      </c>
      <c r="I404" s="15">
        <v>1500000</v>
      </c>
      <c r="J404" s="17" t="s">
        <v>1835</v>
      </c>
      <c r="K404" s="13" t="str">
        <f>CONCATENATE("UPDATE jugadores set foto = ","'",J404,"'"," WHERE id_jugador=",jugadores[[#This Row],[id_jugador]])</f>
        <v>UPDATE jugadores set foto = 'https://img.a.transfermarkt.technology/portrait/header/26267-1477040739.jpg?lm=1' WHERE id_jugador=403</v>
      </c>
    </row>
    <row r="405" spans="1:11" ht="15.75" thickBot="1" x14ac:dyDescent="0.3">
      <c r="A405" s="13">
        <v>404</v>
      </c>
      <c r="B405" s="13" t="s">
        <v>479</v>
      </c>
      <c r="C405" s="13" t="s">
        <v>969</v>
      </c>
      <c r="D405" s="13">
        <v>26</v>
      </c>
      <c r="E405" s="13" t="s">
        <v>334</v>
      </c>
      <c r="F405" s="13" t="s">
        <v>236</v>
      </c>
      <c r="G405" s="13">
        <v>12</v>
      </c>
      <c r="H405" s="13">
        <f>jugadores[[#This Row],[id_jugador]]</f>
        <v>404</v>
      </c>
      <c r="I405" s="15">
        <v>25000000</v>
      </c>
      <c r="J405" s="17" t="s">
        <v>1836</v>
      </c>
      <c r="K405" s="13" t="str">
        <f>CONCATENATE("UPDATE jugadores set foto = ","'",J405,"'"," WHERE id_jugador=",jugadores[[#This Row],[id_jugador]])</f>
        <v>UPDATE jugadores set foto = 'https://img.a.transfermarkt.technology/portrait/header/177476-1483877894.jpg?lm=1' WHERE id_jugador=404</v>
      </c>
    </row>
    <row r="406" spans="1:11" ht="15.75" thickBot="1" x14ac:dyDescent="0.3">
      <c r="A406" s="13">
        <v>405</v>
      </c>
      <c r="B406" s="13" t="s">
        <v>970</v>
      </c>
      <c r="C406" s="13" t="s">
        <v>971</v>
      </c>
      <c r="D406" s="13">
        <v>21</v>
      </c>
      <c r="E406" s="13" t="s">
        <v>295</v>
      </c>
      <c r="F406" s="13" t="s">
        <v>277</v>
      </c>
      <c r="G406" s="13">
        <v>12</v>
      </c>
      <c r="H406" s="13">
        <f>jugadores[[#This Row],[id_jugador]]</f>
        <v>405</v>
      </c>
      <c r="I406" s="15">
        <v>45000000</v>
      </c>
      <c r="J406" s="17" t="s">
        <v>1837</v>
      </c>
      <c r="K406" s="13" t="str">
        <f>CONCATENATE("UPDATE jugadores set foto = ","'",J406,"'"," WHERE id_jugador=",jugadores[[#This Row],[id_jugador]])</f>
        <v>UPDATE jugadores set foto = 'https://img.a.transfermarkt.technology/portrait/header/398184-1620308050.jpg?lm=1' WHERE id_jugador=405</v>
      </c>
    </row>
    <row r="407" spans="1:11" ht="15.75" thickBot="1" x14ac:dyDescent="0.3">
      <c r="A407" s="13">
        <v>406</v>
      </c>
      <c r="B407" s="13" t="s">
        <v>972</v>
      </c>
      <c r="C407" s="13" t="s">
        <v>973</v>
      </c>
      <c r="D407" s="13">
        <v>19</v>
      </c>
      <c r="E407" s="13" t="s">
        <v>231</v>
      </c>
      <c r="F407" s="13" t="s">
        <v>232</v>
      </c>
      <c r="G407" s="13">
        <v>12</v>
      </c>
      <c r="H407" s="13">
        <f>jugadores[[#This Row],[id_jugador]]</f>
        <v>406</v>
      </c>
      <c r="I407" s="15">
        <v>6000000</v>
      </c>
      <c r="J407" s="17" t="s">
        <v>1838</v>
      </c>
      <c r="K407" s="13" t="str">
        <f>CONCATENATE("UPDATE jugadores set foto = ","'",J407,"'"," WHERE id_jugador=",jugadores[[#This Row],[id_jugador]])</f>
        <v>UPDATE jugadores set foto = 'https://img.a.transfermarkt.technology/portrait/header/568177-1661441838.jpg?lm=1' WHERE id_jugador=406</v>
      </c>
    </row>
    <row r="408" spans="1:11" ht="15.75" thickBot="1" x14ac:dyDescent="0.3">
      <c r="A408" s="13">
        <v>407</v>
      </c>
      <c r="B408" s="13" t="s">
        <v>974</v>
      </c>
      <c r="C408" s="13" t="s">
        <v>975</v>
      </c>
      <c r="D408" s="13">
        <v>26</v>
      </c>
      <c r="E408" s="13" t="s">
        <v>658</v>
      </c>
      <c r="F408" s="13" t="s">
        <v>239</v>
      </c>
      <c r="G408" s="13">
        <v>12</v>
      </c>
      <c r="H408" s="13">
        <f>jugadores[[#This Row],[id_jugador]]</f>
        <v>407</v>
      </c>
      <c r="I408" s="15">
        <v>6000000</v>
      </c>
      <c r="J408" s="17" t="s">
        <v>1839</v>
      </c>
      <c r="K408" s="13" t="str">
        <f>CONCATENATE("UPDATE jugadores set foto = ","'",J408,"'"," WHERE id_jugador=",jugadores[[#This Row],[id_jugador]])</f>
        <v>UPDATE jugadores set foto = 'https://img.a.transfermarkt.technology/portrait/header/221624-1551259786.jpg?lm=1' WHERE id_jugador=407</v>
      </c>
    </row>
    <row r="409" spans="1:11" ht="15.75" thickBot="1" x14ac:dyDescent="0.3">
      <c r="A409" s="13">
        <v>408</v>
      </c>
      <c r="B409" s="13" t="s">
        <v>407</v>
      </c>
      <c r="C409" s="13" t="s">
        <v>622</v>
      </c>
      <c r="D409" s="13">
        <v>27</v>
      </c>
      <c r="E409" s="13" t="s">
        <v>262</v>
      </c>
      <c r="F409" s="13" t="s">
        <v>236</v>
      </c>
      <c r="G409" s="13">
        <v>12</v>
      </c>
      <c r="H409" s="13">
        <f>jugadores[[#This Row],[id_jugador]]</f>
        <v>408</v>
      </c>
      <c r="I409" s="15">
        <v>0</v>
      </c>
      <c r="J409" s="17" t="s">
        <v>1840</v>
      </c>
      <c r="K409" s="13" t="str">
        <f>CONCATENATE("UPDATE jugadores set foto = ","'",J409,"'"," WHERE id_jugador=",jugadores[[#This Row],[id_jugador]])</f>
        <v>UPDATE jugadores set foto = 'https://img.a.transfermarkt.technology/portrait/header/157495-1598301159.jpg?lm=1' WHERE id_jugador=408</v>
      </c>
    </row>
    <row r="410" spans="1:11" ht="15.75" thickBot="1" x14ac:dyDescent="0.3">
      <c r="A410" s="13">
        <v>409</v>
      </c>
      <c r="B410" s="13" t="s">
        <v>572</v>
      </c>
      <c r="C410" s="13" t="s">
        <v>976</v>
      </c>
      <c r="D410" s="13">
        <v>18</v>
      </c>
      <c r="E410" s="13" t="s">
        <v>231</v>
      </c>
      <c r="F410" s="13" t="s">
        <v>258</v>
      </c>
      <c r="G410" s="13">
        <v>12</v>
      </c>
      <c r="H410" s="13">
        <f>jugadores[[#This Row],[id_jugador]]</f>
        <v>409</v>
      </c>
      <c r="I410" s="15">
        <v>3000000</v>
      </c>
      <c r="J410" s="17" t="s">
        <v>1841</v>
      </c>
      <c r="K410" s="13" t="str">
        <f>CONCATENATE("UPDATE jugadores set foto = ","'",J410,"'"," WHERE id_jugador=",jugadores[[#This Row],[id_jugador]])</f>
        <v>UPDATE jugadores set foto = 'https://img.a.transfermarkt.technology/portrait/header/583199-1633704255.jpg?lm=1' WHERE id_jugador=409</v>
      </c>
    </row>
    <row r="411" spans="1:11" ht="15.75" thickBot="1" x14ac:dyDescent="0.3">
      <c r="A411" s="13">
        <v>410</v>
      </c>
      <c r="B411" s="13" t="s">
        <v>810</v>
      </c>
      <c r="C411" s="13" t="s">
        <v>977</v>
      </c>
      <c r="D411" s="13">
        <v>18</v>
      </c>
      <c r="E411" s="13" t="s">
        <v>231</v>
      </c>
      <c r="F411" s="13" t="s">
        <v>277</v>
      </c>
      <c r="G411" s="13">
        <v>12</v>
      </c>
      <c r="H411" s="13">
        <f>jugadores[[#This Row],[id_jugador]]</f>
        <v>410</v>
      </c>
      <c r="I411" s="15">
        <v>1500000</v>
      </c>
      <c r="J411" s="17" t="s">
        <v>1842</v>
      </c>
      <c r="K411" s="13" t="str">
        <f>CONCATENATE("UPDATE jugadores set foto = ","'",J411,"'"," WHERE id_jugador=",jugadores[[#This Row],[id_jugador]])</f>
        <v>UPDATE jugadores set foto = 'https://img.a.transfermarkt.technology/portrait/header/610849-1601282009.jpg?lm=1' WHERE id_jugador=410</v>
      </c>
    </row>
    <row r="412" spans="1:11" ht="15.75" thickBot="1" x14ac:dyDescent="0.3">
      <c r="A412" s="13">
        <v>411</v>
      </c>
      <c r="B412" s="13" t="s">
        <v>978</v>
      </c>
      <c r="C412" s="13" t="s">
        <v>979</v>
      </c>
      <c r="D412" s="13">
        <v>18</v>
      </c>
      <c r="E412" s="13" t="s">
        <v>235</v>
      </c>
      <c r="F412" s="13" t="s">
        <v>277</v>
      </c>
      <c r="G412" s="13">
        <v>12</v>
      </c>
      <c r="H412" s="13">
        <f>jugadores[[#This Row],[id_jugador]]</f>
        <v>411</v>
      </c>
      <c r="I412" s="15">
        <v>0</v>
      </c>
      <c r="J412" s="17" t="s">
        <v>1843</v>
      </c>
      <c r="K412" s="13" t="str">
        <f>CONCATENATE("UPDATE jugadores set foto = ","'",J412,"'"," WHERE id_jugador=",jugadores[[#This Row],[id_jugador]])</f>
        <v>UPDATE jugadores set foto = 'https://img.a.transfermarkt.technology/portrait/header/668265-1618220631.jpg?lm=1' WHERE id_jugador=411</v>
      </c>
    </row>
    <row r="413" spans="1:11" ht="15.75" thickBot="1" x14ac:dyDescent="0.3">
      <c r="A413" s="13">
        <v>412</v>
      </c>
      <c r="B413" s="13" t="s">
        <v>980</v>
      </c>
      <c r="C413" s="13" t="s">
        <v>981</v>
      </c>
      <c r="D413" s="13">
        <v>18</v>
      </c>
      <c r="E413" s="13" t="s">
        <v>231</v>
      </c>
      <c r="F413" s="13" t="s">
        <v>236</v>
      </c>
      <c r="G413" s="13">
        <v>12</v>
      </c>
      <c r="H413" s="13">
        <f>jugadores[[#This Row],[id_jugador]]</f>
        <v>412</v>
      </c>
      <c r="I413" s="15">
        <v>800000</v>
      </c>
      <c r="J413" s="17" t="s">
        <v>1844</v>
      </c>
      <c r="K413" s="13" t="str">
        <f>CONCATENATE("UPDATE jugadores set foto = ","'",J413,"'"," WHERE id_jugador=",jugadores[[#This Row],[id_jugador]])</f>
        <v>UPDATE jugadores set foto = 'https://img.a.transfermarkt.technology/portrait/header/581669-1650877441.jpg?lm=1' WHERE id_jugador=412</v>
      </c>
    </row>
    <row r="414" spans="1:11" ht="15.75" thickBot="1" x14ac:dyDescent="0.3">
      <c r="A414" s="13">
        <v>413</v>
      </c>
      <c r="B414" s="13" t="s">
        <v>723</v>
      </c>
      <c r="C414" s="13" t="s">
        <v>982</v>
      </c>
      <c r="D414" s="13">
        <v>35</v>
      </c>
      <c r="E414" s="13" t="s">
        <v>231</v>
      </c>
      <c r="F414" s="13" t="s">
        <v>239</v>
      </c>
      <c r="G414" s="13">
        <v>12</v>
      </c>
      <c r="H414" s="13">
        <f>jugadores[[#This Row],[id_jugador]]</f>
        <v>413</v>
      </c>
      <c r="I414" s="15">
        <v>300000</v>
      </c>
      <c r="J414" s="17" t="s">
        <v>1845</v>
      </c>
      <c r="K414" s="13" t="str">
        <f>CONCATENATE("UPDATE jugadores set foto = ","'",J414,"'"," WHERE id_jugador=",jugadores[[#This Row],[id_jugador]])</f>
        <v>UPDATE jugadores set foto = 'https://img.a.transfermarkt.technology/portrait/header/s_14555_1071_2013_09_26_1.jpg?lm=1' WHERE id_jugador=413</v>
      </c>
    </row>
    <row r="415" spans="1:11" ht="15.75" thickBot="1" x14ac:dyDescent="0.3">
      <c r="A415" s="13">
        <v>414</v>
      </c>
      <c r="B415" s="13" t="s">
        <v>250</v>
      </c>
      <c r="C415" s="13" t="s">
        <v>983</v>
      </c>
      <c r="D415" s="13">
        <v>19</v>
      </c>
      <c r="E415" s="13" t="s">
        <v>231</v>
      </c>
      <c r="F415" s="13" t="s">
        <v>245</v>
      </c>
      <c r="G415" s="13">
        <v>12</v>
      </c>
      <c r="H415" s="13">
        <f>jugadores[[#This Row],[id_jugador]]</f>
        <v>414</v>
      </c>
      <c r="I415" s="15">
        <v>2500000</v>
      </c>
      <c r="J415" s="17" t="s">
        <v>1846</v>
      </c>
      <c r="K415" s="13" t="str">
        <f>CONCATENATE("UPDATE jugadores set foto = ","'",J415,"'"," WHERE id_jugador=",jugadores[[#This Row],[id_jugador]])</f>
        <v>UPDATE jugadores set foto = 'https://img.a.transfermarkt.technology/portrait/header/433183-1636457275.jpg?lm=1' WHERE id_jugador=414</v>
      </c>
    </row>
    <row r="416" spans="1:11" ht="15.75" thickBot="1" x14ac:dyDescent="0.3">
      <c r="A416" s="13">
        <v>415</v>
      </c>
      <c r="B416" s="13" t="s">
        <v>984</v>
      </c>
      <c r="C416" s="13" t="s">
        <v>985</v>
      </c>
      <c r="D416" s="13">
        <v>18</v>
      </c>
      <c r="E416" s="13" t="s">
        <v>231</v>
      </c>
      <c r="F416" s="13" t="s">
        <v>277</v>
      </c>
      <c r="G416" s="13">
        <v>12</v>
      </c>
      <c r="H416" s="13">
        <f>jugadores[[#This Row],[id_jugador]]</f>
        <v>415</v>
      </c>
      <c r="I416" s="15">
        <v>800000</v>
      </c>
      <c r="J416" s="17" t="s">
        <v>1847</v>
      </c>
      <c r="K416" s="13" t="str">
        <f>CONCATENATE("UPDATE jugadores set foto = ","'",J416,"'"," WHERE id_jugador=",jugadores[[#This Row],[id_jugador]])</f>
        <v>UPDATE jugadores set foto = 'https://img.a.transfermarkt.technology/portrait/header/680806-1655972215.jpg?lm=1' WHERE id_jugador=415</v>
      </c>
    </row>
    <row r="417" spans="1:11" ht="15.75" thickBot="1" x14ac:dyDescent="0.3">
      <c r="A417" s="13">
        <v>416</v>
      </c>
      <c r="B417" s="13" t="s">
        <v>986</v>
      </c>
      <c r="C417" s="13" t="s">
        <v>987</v>
      </c>
      <c r="D417" s="13">
        <v>17</v>
      </c>
      <c r="E417" s="13" t="s">
        <v>273</v>
      </c>
      <c r="F417" s="13" t="s">
        <v>245</v>
      </c>
      <c r="G417" s="13">
        <v>12</v>
      </c>
      <c r="H417" s="13">
        <f>jugadores[[#This Row],[id_jugador]]</f>
        <v>416</v>
      </c>
      <c r="I417" s="15">
        <v>2000000</v>
      </c>
      <c r="J417" s="17" t="s">
        <v>1848</v>
      </c>
      <c r="K417" s="13" t="str">
        <f>CONCATENATE("UPDATE jugadores set foto = ","'",J417,"'"," WHERE id_jugador=",jugadores[[#This Row],[id_jugador]])</f>
        <v>UPDATE jugadores set foto = 'https://img.a.transfermarkt.technology/portrait/header/628451-1622622694.jpg?lm=1' WHERE id_jugador=416</v>
      </c>
    </row>
    <row r="418" spans="1:11" ht="15.75" thickBot="1" x14ac:dyDescent="0.3">
      <c r="A418" s="13">
        <v>417</v>
      </c>
      <c r="B418" s="13" t="s">
        <v>988</v>
      </c>
      <c r="C418" s="13" t="s">
        <v>989</v>
      </c>
      <c r="D418" s="13">
        <v>20</v>
      </c>
      <c r="E418" s="13" t="s">
        <v>231</v>
      </c>
      <c r="F418" s="13" t="s">
        <v>236</v>
      </c>
      <c r="G418" s="13">
        <v>12</v>
      </c>
      <c r="H418" s="13">
        <f>jugadores[[#This Row],[id_jugador]]</f>
        <v>417</v>
      </c>
      <c r="I418" s="15">
        <v>0</v>
      </c>
      <c r="J418" s="17" t="s">
        <v>1849</v>
      </c>
      <c r="K418" s="13" t="str">
        <f>CONCATENATE("UPDATE jugadores set foto = ","'",J418,"'"," WHERE id_jugador=",jugadores[[#This Row],[id_jugador]])</f>
        <v>UPDATE jugadores set foto = 'https://img.a.transfermarkt.technology/portrait/header/609883-1650877535.jpg?lm=1' WHERE id_jugador=417</v>
      </c>
    </row>
    <row r="419" spans="1:11" ht="15.75" thickBot="1" x14ac:dyDescent="0.3">
      <c r="A419" s="13">
        <v>418</v>
      </c>
      <c r="B419" s="13" t="s">
        <v>990</v>
      </c>
      <c r="C419" s="13" t="s">
        <v>991</v>
      </c>
      <c r="D419" s="13">
        <v>18</v>
      </c>
      <c r="E419" s="13" t="s">
        <v>255</v>
      </c>
      <c r="F419" s="13" t="s">
        <v>239</v>
      </c>
      <c r="G419" s="13">
        <v>12</v>
      </c>
      <c r="H419" s="13">
        <f>jugadores[[#This Row],[id_jugador]]</f>
        <v>418</v>
      </c>
      <c r="I419" s="15">
        <v>0</v>
      </c>
      <c r="J419" s="17" t="s">
        <v>1850</v>
      </c>
      <c r="K419" s="13" t="str">
        <f>CONCATENATE("UPDATE jugadores set foto = ","'",J419,"'"," WHERE id_jugador=",jugadores[[#This Row],[id_jugador]])</f>
        <v>UPDATE jugadores set foto = 'https://img.a.transfermarkt.technology/portrait/header/621997-1655972071.jpg?lm=1' WHERE id_jugador=418</v>
      </c>
    </row>
    <row r="420" spans="1:11" ht="15.75" thickBot="1" x14ac:dyDescent="0.3">
      <c r="A420" s="13">
        <v>419</v>
      </c>
      <c r="B420" s="13" t="s">
        <v>992</v>
      </c>
      <c r="C420" s="13" t="s">
        <v>993</v>
      </c>
      <c r="D420" s="13">
        <v>18</v>
      </c>
      <c r="E420" s="13" t="s">
        <v>231</v>
      </c>
      <c r="F420" s="13" t="s">
        <v>236</v>
      </c>
      <c r="G420" s="13">
        <v>12</v>
      </c>
      <c r="H420" s="13">
        <f>jugadores[[#This Row],[id_jugador]]</f>
        <v>419</v>
      </c>
      <c r="I420" s="15">
        <v>400000</v>
      </c>
      <c r="J420" s="17" t="s">
        <v>1851</v>
      </c>
      <c r="K420" s="13" t="str">
        <f>CONCATENATE("UPDATE jugadores set foto = ","'",J420,"'"," WHERE id_jugador=",jugadores[[#This Row],[id_jugador]])</f>
        <v>UPDATE jugadores set foto = 'https://img.a.transfermarkt.technology/portrait/header/576121-1650877302.jpg?lm=1' WHERE id_jugador=419</v>
      </c>
    </row>
    <row r="421" spans="1:11" ht="15.75" thickBot="1" x14ac:dyDescent="0.3">
      <c r="A421" s="13">
        <v>420</v>
      </c>
      <c r="B421" s="13" t="s">
        <v>994</v>
      </c>
      <c r="C421" s="13" t="s">
        <v>995</v>
      </c>
      <c r="D421" s="13">
        <v>30</v>
      </c>
      <c r="E421" s="13" t="s">
        <v>295</v>
      </c>
      <c r="F421" s="13" t="s">
        <v>239</v>
      </c>
      <c r="G421" s="13">
        <v>13</v>
      </c>
      <c r="H421" s="13">
        <f>jugadores[[#This Row],[id_jugador]]</f>
        <v>420</v>
      </c>
      <c r="I421" s="15">
        <v>15000000</v>
      </c>
      <c r="J421" s="17" t="s">
        <v>1852</v>
      </c>
      <c r="K421" s="13" t="str">
        <f>CONCATENATE("UPDATE jugadores set foto = ","'",J421,"'"," WHERE id_jugador=",jugadores[[#This Row],[id_jugador]])</f>
        <v>UPDATE jugadores set foto = 'https://img.a.transfermarkt.technology/portrait/header/59377-1454414410.jpg?lm=1' WHERE id_jugador=420</v>
      </c>
    </row>
    <row r="422" spans="1:11" ht="15.75" thickBot="1" x14ac:dyDescent="0.3">
      <c r="A422" s="13">
        <v>421</v>
      </c>
      <c r="B422" s="13" t="s">
        <v>996</v>
      </c>
      <c r="C422" s="13" t="s">
        <v>997</v>
      </c>
      <c r="D422" s="13">
        <v>26</v>
      </c>
      <c r="E422" s="13" t="s">
        <v>268</v>
      </c>
      <c r="F422" s="13" t="s">
        <v>245</v>
      </c>
      <c r="G422" s="13">
        <v>13</v>
      </c>
      <c r="H422" s="13">
        <f>jugadores[[#This Row],[id_jugador]]</f>
        <v>421</v>
      </c>
      <c r="I422" s="15">
        <v>85000000</v>
      </c>
      <c r="J422" s="17" t="s">
        <v>1853</v>
      </c>
      <c r="K422" s="13" t="str">
        <f>CONCATENATE("UPDATE jugadores set foto = ","'",J422,"'"," WHERE id_jugador=",jugadores[[#This Row],[id_jugador]])</f>
        <v>UPDATE jugadores set foto = 'https://img.a.transfermarkt.technology/portrait/header/240306-1636537174.jpg?lm=1' WHERE id_jugador=421</v>
      </c>
    </row>
    <row r="423" spans="1:11" ht="15.75" thickBot="1" x14ac:dyDescent="0.3">
      <c r="A423" s="13">
        <v>422</v>
      </c>
      <c r="B423" s="13" t="s">
        <v>791</v>
      </c>
      <c r="C423" s="13" t="s">
        <v>998</v>
      </c>
      <c r="D423" s="13">
        <v>28</v>
      </c>
      <c r="E423" s="13" t="s">
        <v>231</v>
      </c>
      <c r="F423" s="13" t="s">
        <v>236</v>
      </c>
      <c r="G423" s="13">
        <v>13</v>
      </c>
      <c r="H423" s="13">
        <f>jugadores[[#This Row],[id_jugador]]</f>
        <v>422</v>
      </c>
      <c r="I423" s="15">
        <v>38000000</v>
      </c>
      <c r="J423" s="17" t="s">
        <v>1854</v>
      </c>
      <c r="K423" s="13" t="str">
        <f>CONCATENATE("UPDATE jugadores set foto = ","'",J423,"'"," WHERE id_jugador=",jugadores[[#This Row],[id_jugador]])</f>
        <v>UPDATE jugadores set foto = 'https://img.a.transfermarkt.technology/portrait/header/177907-1520608280.jpg?lm=1' WHERE id_jugador=422</v>
      </c>
    </row>
    <row r="424" spans="1:11" ht="15.75" thickBot="1" x14ac:dyDescent="0.3">
      <c r="A424" s="13">
        <v>423</v>
      </c>
      <c r="B424" s="13" t="s">
        <v>723</v>
      </c>
      <c r="C424" s="13" t="s">
        <v>999</v>
      </c>
      <c r="D424" s="13">
        <v>24</v>
      </c>
      <c r="E424" s="13" t="s">
        <v>255</v>
      </c>
      <c r="F424" s="13" t="s">
        <v>245</v>
      </c>
      <c r="G424" s="13">
        <v>13</v>
      </c>
      <c r="H424" s="13">
        <f>jugadores[[#This Row],[id_jugador]]</f>
        <v>423</v>
      </c>
      <c r="I424" s="15">
        <v>32000000</v>
      </c>
      <c r="J424" s="17" t="s">
        <v>1855</v>
      </c>
      <c r="K424" s="13" t="str">
        <f>CONCATENATE("UPDATE jugadores set foto = ","'",J424,"'"," WHERE id_jugador=",jugadores[[#This Row],[id_jugador]])</f>
        <v>UPDATE jugadores set foto = 'https://img.a.transfermarkt.technology/portrait/header/315969-1661861802.jpg?lm=1' WHERE id_jugador=423</v>
      </c>
    </row>
    <row r="425" spans="1:11" ht="15.75" thickBot="1" x14ac:dyDescent="0.3">
      <c r="A425" s="13">
        <v>424</v>
      </c>
      <c r="B425" s="13" t="s">
        <v>1000</v>
      </c>
      <c r="C425" s="13" t="s">
        <v>1001</v>
      </c>
      <c r="D425" s="13">
        <v>36</v>
      </c>
      <c r="E425" s="13" t="s">
        <v>268</v>
      </c>
      <c r="F425" s="13" t="s">
        <v>277</v>
      </c>
      <c r="G425" s="13">
        <v>13</v>
      </c>
      <c r="H425" s="13">
        <f>jugadores[[#This Row],[id_jugador]]</f>
        <v>424</v>
      </c>
      <c r="I425" s="15">
        <v>30000000</v>
      </c>
      <c r="J425" s="17" t="s">
        <v>1856</v>
      </c>
      <c r="K425" s="13" t="str">
        <f>CONCATENATE("UPDATE jugadores set foto = ","'",J425,"'"," WHERE id_jugador=",jugadores[[#This Row],[id_jugador]])</f>
        <v>UPDATE jugadores set foto = 'https://img.a.transfermarkt.technology/portrait/header/8198-1631656078.jpg?lm=1' WHERE id_jugador=424</v>
      </c>
    </row>
    <row r="426" spans="1:11" ht="15.75" thickBot="1" x14ac:dyDescent="0.3">
      <c r="A426" s="13">
        <v>425</v>
      </c>
      <c r="B426" s="13" t="s">
        <v>1002</v>
      </c>
      <c r="C426" s="13" t="s">
        <v>1003</v>
      </c>
      <c r="D426" s="13">
        <v>27</v>
      </c>
      <c r="E426" s="13" t="s">
        <v>393</v>
      </c>
      <c r="F426" s="13" t="s">
        <v>236</v>
      </c>
      <c r="G426" s="13">
        <v>13</v>
      </c>
      <c r="H426" s="13">
        <f>jugadores[[#This Row],[id_jugador]]</f>
        <v>425</v>
      </c>
      <c r="I426" s="15">
        <v>22000000</v>
      </c>
      <c r="J426" s="17" t="s">
        <v>1857</v>
      </c>
      <c r="K426" s="13" t="str">
        <f>CONCATENATE("UPDATE jugadores set foto = ","'",J426,"'"," WHERE id_jugador=",jugadores[[#This Row],[id_jugador]])</f>
        <v>UPDATE jugadores set foto = 'https://img.a.transfermarkt.technology/portrait/header/184573-1569853055.png?lm=1' WHERE id_jugador=425</v>
      </c>
    </row>
    <row r="427" spans="1:11" ht="15.75" thickBot="1" x14ac:dyDescent="0.3">
      <c r="A427" s="13">
        <v>426</v>
      </c>
      <c r="B427" s="13" t="s">
        <v>1004</v>
      </c>
      <c r="C427" s="13" t="s">
        <v>1004</v>
      </c>
      <c r="D427" s="13">
        <v>28</v>
      </c>
      <c r="E427" s="13" t="s">
        <v>235</v>
      </c>
      <c r="F427" s="13" t="s">
        <v>245</v>
      </c>
      <c r="G427" s="13">
        <v>13</v>
      </c>
      <c r="H427" s="13">
        <f>jugadores[[#This Row],[id_jugador]]</f>
        <v>426</v>
      </c>
      <c r="I427" s="15">
        <v>20000000</v>
      </c>
      <c r="J427" s="17" t="s">
        <v>1858</v>
      </c>
      <c r="K427" s="13" t="str">
        <f>CONCATENATE("UPDATE jugadores set foto = ","'",J427,"'"," WHERE id_jugador=",jugadores[[#This Row],[id_jugador]])</f>
        <v>UPDATE jugadores set foto = 'https://img.a.transfermarkt.technology/portrait/header/191614-1645609861.jpg?lm=1' WHERE id_jugador=426</v>
      </c>
    </row>
    <row r="428" spans="1:11" ht="15.75" thickBot="1" x14ac:dyDescent="0.3">
      <c r="A428" s="13">
        <v>427</v>
      </c>
      <c r="B428" s="13" t="s">
        <v>1005</v>
      </c>
      <c r="C428" s="13" t="s">
        <v>1006</v>
      </c>
      <c r="D428" s="13">
        <v>21</v>
      </c>
      <c r="E428" s="13" t="s">
        <v>231</v>
      </c>
      <c r="F428" s="13" t="s">
        <v>232</v>
      </c>
      <c r="G428" s="13">
        <v>13</v>
      </c>
      <c r="H428" s="13">
        <f>jugadores[[#This Row],[id_jugador]]</f>
        <v>427</v>
      </c>
      <c r="I428" s="15">
        <v>75000000</v>
      </c>
      <c r="J428" s="17" t="s">
        <v>1859</v>
      </c>
      <c r="K428" s="13" t="str">
        <f>CONCATENATE("UPDATE jugadores set foto = ","'",J428,"'"," WHERE id_jugador=",jugadores[[#This Row],[id_jugador]])</f>
        <v>UPDATE jugadores set foto = 'https://img.a.transfermarkt.technology/portrait/header/401173-1632686361.jpg?lm=1' WHERE id_jugador=427</v>
      </c>
    </row>
    <row r="429" spans="1:11" ht="15.75" thickBot="1" x14ac:dyDescent="0.3">
      <c r="A429" s="13">
        <v>428</v>
      </c>
      <c r="B429" s="13" t="s">
        <v>1007</v>
      </c>
      <c r="C429" s="13" t="s">
        <v>1008</v>
      </c>
      <c r="D429" s="13">
        <v>28</v>
      </c>
      <c r="E429" s="13" t="s">
        <v>262</v>
      </c>
      <c r="F429" s="13" t="s">
        <v>236</v>
      </c>
      <c r="G429" s="13">
        <v>13</v>
      </c>
      <c r="H429" s="13">
        <f>jugadores[[#This Row],[id_jugador]]</f>
        <v>428</v>
      </c>
      <c r="I429" s="15">
        <v>48000000</v>
      </c>
      <c r="J429" s="17" t="s">
        <v>1860</v>
      </c>
      <c r="K429" s="13" t="str">
        <f>CONCATENATE("UPDATE jugadores set foto = ","'",J429,"'"," WHERE id_jugador=",jugadores[[#This Row],[id_jugador]])</f>
        <v>UPDATE jugadores set foto = 'https://img.a.transfermarkt.technology/portrait/header/164770-1598301905.jpg?lm=1' WHERE id_jugador=428</v>
      </c>
    </row>
    <row r="430" spans="1:11" ht="15.75" thickBot="1" x14ac:dyDescent="0.3">
      <c r="A430" s="13">
        <v>429</v>
      </c>
      <c r="B430" s="13" t="s">
        <v>1009</v>
      </c>
      <c r="C430" s="13" t="s">
        <v>1010</v>
      </c>
      <c r="D430" s="13">
        <v>23</v>
      </c>
      <c r="E430" s="13" t="s">
        <v>231</v>
      </c>
      <c r="F430" s="13" t="s">
        <v>236</v>
      </c>
      <c r="G430" s="13">
        <v>13</v>
      </c>
      <c r="H430" s="13">
        <f>jugadores[[#This Row],[id_jugador]]</f>
        <v>429</v>
      </c>
      <c r="I430" s="15">
        <v>25000000</v>
      </c>
      <c r="J430" s="17" t="s">
        <v>1861</v>
      </c>
      <c r="K430" s="13" t="str">
        <f>CONCATENATE("UPDATE jugadores set foto = ","'",J430,"'"," WHERE id_jugador=",jugadores[[#This Row],[id_jugador]])</f>
        <v>UPDATE jugadores set foto = 'https://img.a.transfermarkt.technology/portrait/header/477758-1617030255.jpg?lm=1' WHERE id_jugador=429</v>
      </c>
    </row>
    <row r="431" spans="1:11" ht="15.75" thickBot="1" x14ac:dyDescent="0.3">
      <c r="A431" s="13">
        <v>430</v>
      </c>
      <c r="B431" s="13" t="s">
        <v>903</v>
      </c>
      <c r="C431" s="13" t="s">
        <v>1011</v>
      </c>
      <c r="D431" s="13">
        <v>22</v>
      </c>
      <c r="E431" s="13" t="s">
        <v>268</v>
      </c>
      <c r="F431" s="13" t="s">
        <v>236</v>
      </c>
      <c r="G431" s="13">
        <v>13</v>
      </c>
      <c r="H431" s="13">
        <f>jugadores[[#This Row],[id_jugador]]</f>
        <v>430</v>
      </c>
      <c r="I431" s="15">
        <v>20000000</v>
      </c>
      <c r="J431" s="17" t="s">
        <v>1862</v>
      </c>
      <c r="K431" s="13" t="str">
        <f>CONCATENATE("UPDATE jugadores set foto = ","'",J431,"'"," WHERE id_jugador=",jugadores[[#This Row],[id_jugador]])</f>
        <v>UPDATE jugadores set foto = 'https://img.a.transfermarkt.technology/portrait/header/357147-1602074624.jpg?lm=1' WHERE id_jugador=430</v>
      </c>
    </row>
    <row r="432" spans="1:11" ht="15.75" thickBot="1" x14ac:dyDescent="0.3">
      <c r="A432" s="13">
        <v>431</v>
      </c>
      <c r="B432" s="13" t="s">
        <v>805</v>
      </c>
      <c r="C432" s="13" t="s">
        <v>1012</v>
      </c>
      <c r="D432" s="13">
        <v>26</v>
      </c>
      <c r="E432" s="13" t="s">
        <v>231</v>
      </c>
      <c r="F432" s="13" t="s">
        <v>236</v>
      </c>
      <c r="G432" s="13">
        <v>13</v>
      </c>
      <c r="H432" s="13">
        <f>jugadores[[#This Row],[id_jugador]]</f>
        <v>431</v>
      </c>
      <c r="I432" s="15">
        <v>38000000</v>
      </c>
      <c r="J432" s="17" t="s">
        <v>1863</v>
      </c>
      <c r="K432" s="13" t="str">
        <f>CONCATENATE("UPDATE jugadores set foto = ","'",J432,"'"," WHERE id_jugador=",jugadores[[#This Row],[id_jugador]])</f>
        <v>UPDATE jugadores set foto = 'https://img.a.transfermarkt.technology/portrait/header/183288-1469631475.jpg?lm=1' WHERE id_jugador=431</v>
      </c>
    </row>
    <row r="433" spans="1:11" ht="15.75" thickBot="1" x14ac:dyDescent="0.3">
      <c r="A433" s="13">
        <v>432</v>
      </c>
      <c r="B433" s="13" t="s">
        <v>325</v>
      </c>
      <c r="C433" s="13" t="s">
        <v>1013</v>
      </c>
      <c r="D433" s="13">
        <v>28</v>
      </c>
      <c r="E433" s="13" t="s">
        <v>235</v>
      </c>
      <c r="F433" s="13" t="s">
        <v>236</v>
      </c>
      <c r="G433" s="13">
        <v>13</v>
      </c>
      <c r="H433" s="13">
        <f>jugadores[[#This Row],[id_jugador]]</f>
        <v>432</v>
      </c>
      <c r="I433" s="15">
        <v>18000000</v>
      </c>
      <c r="J433" s="17" t="s">
        <v>1864</v>
      </c>
      <c r="K433" s="13" t="str">
        <f>CONCATENATE("UPDATE jugadores set foto = ","'",J433,"'"," WHERE id_jugador=",jugadores[[#This Row],[id_jugador]])</f>
        <v>UPDATE jugadores set foto = 'https://img.a.transfermarkt.technology/portrait/header/255755-1659559306.jpg?lm=1' WHERE id_jugador=432</v>
      </c>
    </row>
    <row r="434" spans="1:11" ht="15.75" thickBot="1" x14ac:dyDescent="0.3">
      <c r="A434" s="13">
        <v>433</v>
      </c>
      <c r="B434" s="13" t="s">
        <v>1014</v>
      </c>
      <c r="C434" s="13" t="s">
        <v>1015</v>
      </c>
      <c r="D434" s="13">
        <v>32</v>
      </c>
      <c r="E434" s="13" t="s">
        <v>712</v>
      </c>
      <c r="F434" s="13" t="s">
        <v>245</v>
      </c>
      <c r="G434" s="13">
        <v>13</v>
      </c>
      <c r="H434" s="13">
        <f>jugadores[[#This Row],[id_jugador]]</f>
        <v>433</v>
      </c>
      <c r="I434" s="15">
        <v>5000000</v>
      </c>
      <c r="J434" s="17" t="s">
        <v>1865</v>
      </c>
      <c r="K434" s="13" t="str">
        <f>CONCATENATE("UPDATE jugadores set foto = ","'",J434,"'"," WHERE id_jugador=",jugadores[[#This Row],[id_jugador]])</f>
        <v>UPDATE jugadores set foto = 'https://img.a.transfermarkt.technology/portrait/header/74683-1655212906.jpg?lm=1' WHERE id_jugador=433</v>
      </c>
    </row>
    <row r="435" spans="1:11" ht="15.75" thickBot="1" x14ac:dyDescent="0.3">
      <c r="A435" s="13">
        <v>434</v>
      </c>
      <c r="B435" s="13" t="s">
        <v>1016</v>
      </c>
      <c r="C435" s="13" t="s">
        <v>1017</v>
      </c>
      <c r="D435" s="13">
        <v>28</v>
      </c>
      <c r="E435" s="13" t="s">
        <v>262</v>
      </c>
      <c r="F435" s="13" t="s">
        <v>258</v>
      </c>
      <c r="G435" s="13">
        <v>13</v>
      </c>
      <c r="H435" s="13">
        <f>jugadores[[#This Row],[id_jugador]]</f>
        <v>434</v>
      </c>
      <c r="I435" s="15">
        <v>48000000</v>
      </c>
      <c r="J435" s="17" t="s">
        <v>1866</v>
      </c>
      <c r="K435" s="13" t="str">
        <f>CONCATENATE("UPDATE jugadores set foto = ","'",J435,"'"," WHERE id_jugador=",jugadores[[#This Row],[id_jugador]])</f>
        <v>UPDATE jugadores set foto = 'https://img.a.transfermarkt.technology/portrait/header/122153-1582114937.jpg?lm=1' WHERE id_jugador=434</v>
      </c>
    </row>
    <row r="436" spans="1:11" ht="15.75" thickBot="1" x14ac:dyDescent="0.3">
      <c r="A436" s="13">
        <v>435</v>
      </c>
      <c r="B436" s="13" t="s">
        <v>628</v>
      </c>
      <c r="C436" s="13" t="s">
        <v>824</v>
      </c>
      <c r="D436" s="13">
        <v>19</v>
      </c>
      <c r="E436" s="13" t="s">
        <v>231</v>
      </c>
      <c r="F436" s="13" t="s">
        <v>232</v>
      </c>
      <c r="G436" s="13">
        <v>13</v>
      </c>
      <c r="H436" s="13">
        <f>jugadores[[#This Row],[id_jugador]]</f>
        <v>435</v>
      </c>
      <c r="I436" s="15">
        <v>0</v>
      </c>
      <c r="J436" s="17" t="s">
        <v>1867</v>
      </c>
      <c r="K436" s="13" t="str">
        <f>CONCATENATE("UPDATE jugadores set foto = ","'",J436,"'"," WHERE id_jugador=",jugadores[[#This Row],[id_jugador]])</f>
        <v>UPDATE jugadores set foto = 'https://img.a.transfermarkt.technology/portrait/header/532826-1594986623.jpg?lm=1' WHERE id_jugador=435</v>
      </c>
    </row>
    <row r="437" spans="1:11" ht="15.75" thickBot="1" x14ac:dyDescent="0.3">
      <c r="A437" s="13">
        <v>436</v>
      </c>
      <c r="B437" s="13" t="s">
        <v>611</v>
      </c>
      <c r="C437" s="13" t="s">
        <v>1018</v>
      </c>
      <c r="D437" s="13">
        <v>19</v>
      </c>
      <c r="E437" s="13" t="s">
        <v>393</v>
      </c>
      <c r="F437" s="13" t="s">
        <v>277</v>
      </c>
      <c r="G437" s="13">
        <v>13</v>
      </c>
      <c r="H437" s="13">
        <f>jugadores[[#This Row],[id_jugador]]</f>
        <v>436</v>
      </c>
      <c r="I437" s="15">
        <v>20000000</v>
      </c>
      <c r="J437" s="17" t="s">
        <v>1868</v>
      </c>
      <c r="K437" s="13" t="str">
        <f>CONCATENATE("UPDATE jugadores set foto = ","'",J437,"'"," WHERE id_jugador=",jugadores[[#This Row],[id_jugador]])</f>
        <v>UPDATE jugadores set foto = 'https://img.a.transfermarkt.technology/portrait/header/583189-1620800347.jpg?lm=1' WHERE id_jugador=436</v>
      </c>
    </row>
    <row r="438" spans="1:11" ht="15.75" thickBot="1" x14ac:dyDescent="0.3">
      <c r="A438" s="13">
        <v>437</v>
      </c>
      <c r="B438" s="13" t="s">
        <v>471</v>
      </c>
      <c r="C438" s="13" t="s">
        <v>1019</v>
      </c>
      <c r="D438" s="13">
        <v>23</v>
      </c>
      <c r="E438" s="13" t="s">
        <v>231</v>
      </c>
      <c r="F438" s="13" t="s">
        <v>232</v>
      </c>
      <c r="G438" s="13">
        <v>13</v>
      </c>
      <c r="H438" s="13">
        <f>jugadores[[#This Row],[id_jugador]]</f>
        <v>437</v>
      </c>
      <c r="I438" s="15">
        <v>60000000</v>
      </c>
      <c r="J438" s="17" t="s">
        <v>1869</v>
      </c>
      <c r="K438" s="13" t="str">
        <f>CONCATENATE("UPDATE jugadores set foto = ","'",J438,"'"," WHERE id_jugador=",jugadores[[#This Row],[id_jugador]])</f>
        <v>UPDATE jugadores set foto = 'https://img.a.transfermarkt.technology/portrait/header/258923-1565603308.png?lm=1' WHERE id_jugador=437</v>
      </c>
    </row>
    <row r="439" spans="1:11" ht="15.75" thickBot="1" x14ac:dyDescent="0.3">
      <c r="A439" s="13">
        <v>438</v>
      </c>
      <c r="B439" s="13" t="s">
        <v>1020</v>
      </c>
      <c r="C439" s="13" t="s">
        <v>1021</v>
      </c>
      <c r="D439" s="13">
        <v>34</v>
      </c>
      <c r="E439" s="13" t="s">
        <v>1022</v>
      </c>
      <c r="F439" s="13" t="s">
        <v>277</v>
      </c>
      <c r="G439" s="13">
        <v>13</v>
      </c>
      <c r="H439" s="13">
        <f>jugadores[[#This Row],[id_jugador]]</f>
        <v>438</v>
      </c>
      <c r="I439" s="15">
        <v>4000000</v>
      </c>
      <c r="J439" s="17" t="s">
        <v>1870</v>
      </c>
      <c r="K439" s="13" t="str">
        <f>CONCATENATE("UPDATE jugadores set foto = ","'",J439,"'"," WHERE id_jugador=",jugadores[[#This Row],[id_jugador]])</f>
        <v>UPDATE jugadores set foto = 'https://img.a.transfermarkt.technology/portrait/header/48280-1619791055.jpg?lm=1' WHERE id_jugador=438</v>
      </c>
    </row>
    <row r="440" spans="1:11" ht="15.75" thickBot="1" x14ac:dyDescent="0.3">
      <c r="A440" s="13">
        <v>439</v>
      </c>
      <c r="B440" s="13" t="s">
        <v>1023</v>
      </c>
      <c r="C440" s="13" t="s">
        <v>1024</v>
      </c>
      <c r="D440" s="13">
        <v>27</v>
      </c>
      <c r="E440" s="13" t="s">
        <v>287</v>
      </c>
      <c r="F440" s="13" t="s">
        <v>236</v>
      </c>
      <c r="G440" s="13">
        <v>13</v>
      </c>
      <c r="H440" s="13">
        <f>jugadores[[#This Row],[id_jugador]]</f>
        <v>439</v>
      </c>
      <c r="I440" s="15">
        <v>6000000</v>
      </c>
      <c r="J440" s="17" t="s">
        <v>1871</v>
      </c>
      <c r="K440" s="13" t="str">
        <f>CONCATENATE("UPDATE jugadores set foto = ","'",J440,"'"," WHERE id_jugador=",jugadores[[#This Row],[id_jugador]])</f>
        <v>UPDATE jugadores set foto = 'https://img.a.transfermarkt.technology/portrait/header/286384-1641995676.jpg?lm=1' WHERE id_jugador=439</v>
      </c>
    </row>
    <row r="441" spans="1:11" ht="15.75" thickBot="1" x14ac:dyDescent="0.3">
      <c r="A441" s="13">
        <v>440</v>
      </c>
      <c r="B441" s="13" t="s">
        <v>1025</v>
      </c>
      <c r="C441" s="13" t="s">
        <v>1026</v>
      </c>
      <c r="D441" s="13">
        <v>28</v>
      </c>
      <c r="E441" s="13" t="s">
        <v>231</v>
      </c>
      <c r="F441" s="13" t="s">
        <v>232</v>
      </c>
      <c r="G441" s="13">
        <v>13</v>
      </c>
      <c r="H441" s="13">
        <f>jugadores[[#This Row],[id_jugador]]</f>
        <v>440</v>
      </c>
      <c r="I441" s="15">
        <v>18000000</v>
      </c>
      <c r="J441" s="17" t="s">
        <v>1872</v>
      </c>
      <c r="K441" s="13" t="str">
        <f>CONCATENATE("UPDATE jugadores set foto = ","'",J441,"'"," WHERE id_jugador=",jugadores[[#This Row],[id_jugador]])</f>
        <v>UPDATE jugadores set foto = 'https://img.a.transfermarkt.technology/portrait/header/141660-1476872812.jpg?lm=1' WHERE id_jugador=440</v>
      </c>
    </row>
    <row r="442" spans="1:11" ht="15.75" thickBot="1" x14ac:dyDescent="0.3">
      <c r="A442" s="13">
        <v>441</v>
      </c>
      <c r="B442" s="13" t="s">
        <v>1027</v>
      </c>
      <c r="C442" s="13" t="s">
        <v>1028</v>
      </c>
      <c r="D442" s="13">
        <v>33</v>
      </c>
      <c r="E442" s="13" t="s">
        <v>295</v>
      </c>
      <c r="F442" s="13" t="s">
        <v>245</v>
      </c>
      <c r="G442" s="13">
        <v>13</v>
      </c>
      <c r="H442" s="13">
        <f>jugadores[[#This Row],[id_jugador]]</f>
        <v>441</v>
      </c>
      <c r="I442" s="15">
        <v>2500000</v>
      </c>
      <c r="J442" s="17" t="s">
        <v>1873</v>
      </c>
      <c r="K442" s="13" t="str">
        <f>CONCATENATE("UPDATE jugadores set foto = ","'",J442,"'"," WHERE id_jugador=",jugadores[[#This Row],[id_jugador]])</f>
        <v>UPDATE jugadores set foto = 'https://img.a.transfermarkt.technology/portrait/header/44068-1527148066.jpg?lm=1' WHERE id_jugador=441</v>
      </c>
    </row>
    <row r="443" spans="1:11" ht="15.75" thickBot="1" x14ac:dyDescent="0.3">
      <c r="A443" s="13">
        <v>442</v>
      </c>
      <c r="B443" s="13" t="s">
        <v>611</v>
      </c>
      <c r="C443" s="13" t="s">
        <v>1029</v>
      </c>
      <c r="D443" s="13">
        <v>25</v>
      </c>
      <c r="E443" s="13" t="s">
        <v>262</v>
      </c>
      <c r="F443" s="13" t="s">
        <v>277</v>
      </c>
      <c r="G443" s="13">
        <v>13</v>
      </c>
      <c r="H443" s="13">
        <f>jugadores[[#This Row],[id_jugador]]</f>
        <v>442</v>
      </c>
      <c r="I443" s="15">
        <v>16000000</v>
      </c>
      <c r="J443" s="17" t="s">
        <v>1874</v>
      </c>
      <c r="K443" s="13" t="str">
        <f>CONCATENATE("UPDATE jugadores set foto = ","'",J443,"'"," WHERE id_jugador=",jugadores[[#This Row],[id_jugador]])</f>
        <v>UPDATE jugadores set foto = 'https://img.a.transfermarkt.technology/portrait/header/182877-1595947846.jpg?lm=1' WHERE id_jugador=442</v>
      </c>
    </row>
    <row r="444" spans="1:11" ht="15.75" thickBot="1" x14ac:dyDescent="0.3">
      <c r="A444" s="13">
        <v>443</v>
      </c>
      <c r="B444" s="13" t="s">
        <v>605</v>
      </c>
      <c r="C444" s="13" t="s">
        <v>916</v>
      </c>
      <c r="D444" s="13">
        <v>29</v>
      </c>
      <c r="E444" s="13" t="s">
        <v>231</v>
      </c>
      <c r="F444" s="13" t="s">
        <v>236</v>
      </c>
      <c r="G444" s="13">
        <v>13</v>
      </c>
      <c r="H444" s="13">
        <f>jugadores[[#This Row],[id_jugador]]</f>
        <v>443</v>
      </c>
      <c r="I444" s="15">
        <v>3000000</v>
      </c>
      <c r="J444" s="17" t="s">
        <v>1875</v>
      </c>
      <c r="K444" s="13" t="str">
        <f>CONCATENATE("UPDATE jugadores set foto = ","'",J444,"'"," WHERE id_jugador=",jugadores[[#This Row],[id_jugador]])</f>
        <v>UPDATE jugadores set foto = 'https://img.a.transfermarkt.technology/portrait/header/117996-1469631370.jpg?lm=1' WHERE id_jugador=443</v>
      </c>
    </row>
    <row r="445" spans="1:11" ht="15.75" thickBot="1" x14ac:dyDescent="0.3">
      <c r="A445" s="13">
        <v>444</v>
      </c>
      <c r="B445" s="13" t="s">
        <v>801</v>
      </c>
      <c r="C445" s="13" t="s">
        <v>572</v>
      </c>
      <c r="D445" s="13">
        <v>23</v>
      </c>
      <c r="E445" s="13" t="s">
        <v>478</v>
      </c>
      <c r="F445" s="13" t="s">
        <v>277</v>
      </c>
      <c r="G445" s="13">
        <v>13</v>
      </c>
      <c r="H445" s="13">
        <f>jugadores[[#This Row],[id_jugador]]</f>
        <v>444</v>
      </c>
      <c r="I445" s="15">
        <v>18000000</v>
      </c>
      <c r="J445" s="17" t="s">
        <v>1731</v>
      </c>
      <c r="K445" s="13" t="str">
        <f>CONCATENATE("UPDATE jugadores set foto = ","'",J445,"'"," WHERE id_jugador=",jugadores[[#This Row],[id_jugador]])</f>
        <v>UPDATE jugadores set foto = 'https://img.a.transfermarkt.technology/portrait/header/319301-1662072536.jpg?lm=1' WHERE id_jugador=444</v>
      </c>
    </row>
    <row r="446" spans="1:11" ht="15.75" thickBot="1" x14ac:dyDescent="0.3">
      <c r="A446" s="13">
        <v>445</v>
      </c>
      <c r="B446" s="13" t="s">
        <v>1030</v>
      </c>
      <c r="C446" s="13" t="s">
        <v>1031</v>
      </c>
      <c r="D446" s="13">
        <v>18</v>
      </c>
      <c r="E446" s="13" t="s">
        <v>1032</v>
      </c>
      <c r="F446" s="13" t="s">
        <v>277</v>
      </c>
      <c r="G446" s="13">
        <v>13</v>
      </c>
      <c r="H446" s="13">
        <f>jugadores[[#This Row],[id_jugador]]</f>
        <v>445</v>
      </c>
      <c r="I446" s="15">
        <v>6000000</v>
      </c>
      <c r="J446" s="17" t="s">
        <v>1876</v>
      </c>
      <c r="K446" s="13" t="str">
        <f>CONCATENATE("UPDATE jugadores set foto = ","'",J446,"'"," WHERE id_jugador=",jugadores[[#This Row],[id_jugador]])</f>
        <v>UPDATE jugadores set foto = 'https://img.a.transfermarkt.technology/portrait/header/607224-1580029891.jpg?lm=1' WHERE id_jugador=445</v>
      </c>
    </row>
    <row r="447" spans="1:11" ht="15.75" thickBot="1" x14ac:dyDescent="0.3">
      <c r="A447" s="13">
        <v>446</v>
      </c>
      <c r="B447" s="13" t="s">
        <v>761</v>
      </c>
      <c r="C447" s="13" t="s">
        <v>762</v>
      </c>
      <c r="D447" s="13">
        <v>24</v>
      </c>
      <c r="E447" s="13" t="s">
        <v>334</v>
      </c>
      <c r="F447" s="13" t="s">
        <v>245</v>
      </c>
      <c r="G447" s="13">
        <v>13</v>
      </c>
      <c r="H447" s="13">
        <f>jugadores[[#This Row],[id_jugador]]</f>
        <v>446</v>
      </c>
      <c r="I447" s="15">
        <v>25000000</v>
      </c>
      <c r="J447" s="17" t="s">
        <v>1712</v>
      </c>
      <c r="K447" s="13" t="str">
        <f>CONCATENATE("UPDATE jugadores set foto = ","'",J447,"'"," WHERE id_jugador=",jugadores[[#This Row],[id_jugador]])</f>
        <v>UPDATE jugadores set foto = 'https://img.a.transfermarkt.technology/portrait/header/288255-1642174403.jpg?lm=1' WHERE id_jugador=446</v>
      </c>
    </row>
    <row r="448" spans="1:11" ht="15.75" thickBot="1" x14ac:dyDescent="0.3">
      <c r="A448" s="13">
        <v>447</v>
      </c>
      <c r="B448" s="13" t="s">
        <v>1033</v>
      </c>
      <c r="C448" s="13" t="s">
        <v>1034</v>
      </c>
      <c r="D448" s="13">
        <v>17</v>
      </c>
      <c r="E448" s="13" t="s">
        <v>231</v>
      </c>
      <c r="F448" s="13" t="s">
        <v>277</v>
      </c>
      <c r="G448" s="13">
        <v>13</v>
      </c>
      <c r="H448" s="13">
        <f>jugadores[[#This Row],[id_jugador]]</f>
        <v>447</v>
      </c>
      <c r="I448" s="15">
        <v>4000000</v>
      </c>
      <c r="J448" s="17" t="s">
        <v>1877</v>
      </c>
      <c r="K448" s="13" t="str">
        <f>CONCATENATE("UPDATE jugadores set foto = ","'",J448,"'"," WHERE id_jugador=",jugadores[[#This Row],[id_jugador]])</f>
        <v>UPDATE jugadores set foto = 'https://img.a.transfermarkt.technology/portrait/header/640026-1612447506.jpg?lm=1' WHERE id_jugador=447</v>
      </c>
    </row>
    <row r="449" spans="1:11" ht="15.75" thickBot="1" x14ac:dyDescent="0.3">
      <c r="A449" s="13">
        <v>448</v>
      </c>
      <c r="B449" s="13" t="s">
        <v>1035</v>
      </c>
      <c r="C449" s="13" t="s">
        <v>1036</v>
      </c>
      <c r="D449" s="13">
        <v>17</v>
      </c>
      <c r="E449" s="13" t="s">
        <v>295</v>
      </c>
      <c r="F449" s="13" t="s">
        <v>277</v>
      </c>
      <c r="G449" s="13">
        <v>13</v>
      </c>
      <c r="H449" s="13">
        <f>jugadores[[#This Row],[id_jugador]]</f>
        <v>448</v>
      </c>
      <c r="I449" s="15">
        <v>0</v>
      </c>
      <c r="J449" s="17" t="s">
        <v>1878</v>
      </c>
      <c r="K449" s="13" t="str">
        <f>CONCATENATE("UPDATE jugadores set foto = ","'",J449,"'"," WHERE id_jugador=",jugadores[[#This Row],[id_jugador]])</f>
        <v>UPDATE jugadores set foto = 'https://img.a.transfermarkt.technology/portrait/header/811779-1644577787.jpg?lm=1' WHERE id_jugador=448</v>
      </c>
    </row>
    <row r="450" spans="1:11" ht="15.75" thickBot="1" x14ac:dyDescent="0.3">
      <c r="A450" s="13">
        <v>449</v>
      </c>
      <c r="B450" s="13" t="s">
        <v>1037</v>
      </c>
      <c r="C450" s="13" t="s">
        <v>1038</v>
      </c>
      <c r="D450" s="13">
        <v>19</v>
      </c>
      <c r="E450" s="13" t="s">
        <v>287</v>
      </c>
      <c r="F450" s="13" t="s">
        <v>277</v>
      </c>
      <c r="G450" s="13">
        <v>13</v>
      </c>
      <c r="H450" s="13">
        <f>jugadores[[#This Row],[id_jugador]]</f>
        <v>449</v>
      </c>
      <c r="I450" s="15">
        <v>15000000</v>
      </c>
      <c r="J450" s="17" t="s">
        <v>1879</v>
      </c>
      <c r="K450" s="13" t="str">
        <f>CONCATENATE("UPDATE jugadores set foto = ","'",J450,"'"," WHERE id_jugador=",jugadores[[#This Row],[id_jugador]])</f>
        <v>UPDATE jugadores set foto = 'https://img.a.transfermarkt.technology/portrait/header/536835-1591610911.jpg?lm=1' WHERE id_jugador=449</v>
      </c>
    </row>
    <row r="451" spans="1:11" ht="15.75" thickBot="1" x14ac:dyDescent="0.3">
      <c r="A451" s="13">
        <v>450</v>
      </c>
      <c r="B451" s="13" t="s">
        <v>451</v>
      </c>
      <c r="C451" s="13" t="s">
        <v>452</v>
      </c>
      <c r="D451" s="13">
        <v>18</v>
      </c>
      <c r="E451" s="13" t="s">
        <v>295</v>
      </c>
      <c r="F451" s="13" t="s">
        <v>236</v>
      </c>
      <c r="G451" s="13">
        <v>13</v>
      </c>
      <c r="H451" s="13">
        <f>jugadores[[#This Row],[id_jugador]]</f>
        <v>450</v>
      </c>
      <c r="I451" s="15">
        <v>0</v>
      </c>
      <c r="J451" s="17" t="s">
        <v>1880</v>
      </c>
      <c r="K451" s="13" t="str">
        <f>CONCATENATE("UPDATE jugadores set foto = ","'",J451,"'"," WHERE id_jugador=",jugadores[[#This Row],[id_jugador]])</f>
        <v>UPDATE jugadores set foto = 'https://img.a.transfermarkt.technology/portrait/header/811778-1633945114.png?lm=1' WHERE id_jugador=450</v>
      </c>
    </row>
    <row r="452" spans="1:11" ht="15.75" thickBot="1" x14ac:dyDescent="0.3">
      <c r="A452" s="13">
        <v>451</v>
      </c>
      <c r="B452" s="13" t="s">
        <v>767</v>
      </c>
      <c r="C452" s="13" t="s">
        <v>1039</v>
      </c>
      <c r="D452" s="13">
        <v>35</v>
      </c>
      <c r="E452" s="13" t="s">
        <v>231</v>
      </c>
      <c r="F452" s="13" t="s">
        <v>239</v>
      </c>
      <c r="G452" s="13">
        <v>13</v>
      </c>
      <c r="H452" s="13">
        <f>jugadores[[#This Row],[id_jugador]]</f>
        <v>451</v>
      </c>
      <c r="I452" s="15">
        <v>800000</v>
      </c>
      <c r="J452" s="17" t="s">
        <v>1881</v>
      </c>
      <c r="K452" s="13" t="str">
        <f>CONCATENATE("UPDATE jugadores set foto = ","'",J452,"'"," WHERE id_jugador=",jugadores[[#This Row],[id_jugador]])</f>
        <v>UPDATE jugadores set foto = 'https://img.a.transfermarkt.technology/portrait/header/34130-1464863026.jpg?lm=1' WHERE id_jugador=451</v>
      </c>
    </row>
    <row r="453" spans="1:11" ht="15.75" thickBot="1" x14ac:dyDescent="0.3">
      <c r="A453" s="13">
        <v>452</v>
      </c>
      <c r="B453" s="13" t="s">
        <v>1040</v>
      </c>
      <c r="C453" s="13" t="s">
        <v>900</v>
      </c>
      <c r="D453" s="13">
        <v>24</v>
      </c>
      <c r="E453" s="13" t="s">
        <v>231</v>
      </c>
      <c r="F453" s="13" t="s">
        <v>239</v>
      </c>
      <c r="G453" s="13">
        <v>13</v>
      </c>
      <c r="H453" s="13">
        <f>jugadores[[#This Row],[id_jugador]]</f>
        <v>452</v>
      </c>
      <c r="I453" s="15">
        <v>18000000</v>
      </c>
      <c r="J453" s="17" t="s">
        <v>1882</v>
      </c>
      <c r="K453" s="13" t="str">
        <f>CONCATENATE("UPDATE jugadores set foto = ","'",J453,"'"," WHERE id_jugador=",jugadores[[#This Row],[id_jugador]])</f>
        <v>UPDATE jugadores set foto = 'https://img.a.transfermarkt.technology/portrait/header/258919-1580389388.jpg?lm=1' WHERE id_jugador=452</v>
      </c>
    </row>
    <row r="454" spans="1:11" ht="15.75" thickBot="1" x14ac:dyDescent="0.3">
      <c r="A454" s="13">
        <v>453</v>
      </c>
      <c r="B454" s="13" t="s">
        <v>641</v>
      </c>
      <c r="C454" s="13" t="s">
        <v>868</v>
      </c>
      <c r="D454" s="13">
        <v>25</v>
      </c>
      <c r="E454" s="13" t="s">
        <v>235</v>
      </c>
      <c r="F454" s="13" t="s">
        <v>245</v>
      </c>
      <c r="G454" s="13">
        <v>13</v>
      </c>
      <c r="H454" s="13">
        <f>jugadores[[#This Row],[id_jugador]]</f>
        <v>453</v>
      </c>
      <c r="I454" s="15">
        <v>7500000</v>
      </c>
      <c r="J454" s="17" t="s">
        <v>1883</v>
      </c>
      <c r="K454" s="13" t="str">
        <f>CONCATENATE("UPDATE jugadores set foto = ","'",J454,"'"," WHERE id_jugador=",jugadores[[#This Row],[id_jugador]])</f>
        <v>UPDATE jugadores set foto = 'https://img.a.transfermarkt.technology/portrait/header/203394-1659355525.jpg?lm=1' WHERE id_jugador=453</v>
      </c>
    </row>
    <row r="455" spans="1:11" ht="15.75" thickBot="1" x14ac:dyDescent="0.3">
      <c r="A455" s="13">
        <v>454</v>
      </c>
      <c r="B455" s="13" t="s">
        <v>335</v>
      </c>
      <c r="C455" s="13" t="s">
        <v>1041</v>
      </c>
      <c r="D455" s="13">
        <v>18</v>
      </c>
      <c r="E455" s="13" t="s">
        <v>478</v>
      </c>
      <c r="F455" s="13" t="s">
        <v>245</v>
      </c>
      <c r="G455" s="13">
        <v>13</v>
      </c>
      <c r="H455" s="13">
        <f>jugadores[[#This Row],[id_jugador]]</f>
        <v>454</v>
      </c>
      <c r="I455" s="15">
        <v>600000</v>
      </c>
      <c r="J455" s="17" t="s">
        <v>1884</v>
      </c>
      <c r="K455" s="13" t="str">
        <f>CONCATENATE("UPDATE jugadores set foto = ","'",J455,"'"," WHERE id_jugador=",jugadores[[#This Row],[id_jugador]])</f>
        <v>UPDATE jugadores set foto = 'https://img.a.transfermarkt.technology/portrait/header/686837-1633945350.jpg?lm=1' WHERE id_jugador=454</v>
      </c>
    </row>
    <row r="456" spans="1:11" ht="15.75" thickBot="1" x14ac:dyDescent="0.3">
      <c r="A456" s="13">
        <v>455</v>
      </c>
      <c r="B456" s="13" t="s">
        <v>1042</v>
      </c>
      <c r="C456" s="13" t="s">
        <v>933</v>
      </c>
      <c r="D456" s="13">
        <v>20</v>
      </c>
      <c r="E456" s="13" t="s">
        <v>231</v>
      </c>
      <c r="F456" s="13" t="s">
        <v>236</v>
      </c>
      <c r="G456" s="13">
        <v>13</v>
      </c>
      <c r="H456" s="13">
        <f>jugadores[[#This Row],[id_jugador]]</f>
        <v>455</v>
      </c>
      <c r="I456" s="15">
        <v>12000000</v>
      </c>
      <c r="J456" s="17" t="s">
        <v>1885</v>
      </c>
      <c r="K456" s="13" t="str">
        <f>CONCATENATE("UPDATE jugadores set foto = ","'",J456,"'"," WHERE id_jugador=",jugadores[[#This Row],[id_jugador]])</f>
        <v>UPDATE jugadores set foto = 'https://img.a.transfermarkt.technology/portrait/header/507700-1570788670.jpg?lm=1' WHERE id_jugador=455</v>
      </c>
    </row>
    <row r="457" spans="1:11" ht="15.75" thickBot="1" x14ac:dyDescent="0.3">
      <c r="A457" s="13">
        <v>456</v>
      </c>
      <c r="B457" s="13" t="s">
        <v>740</v>
      </c>
      <c r="C457" s="13" t="s">
        <v>1043</v>
      </c>
      <c r="D457" s="13">
        <v>24</v>
      </c>
      <c r="E457" s="13" t="s">
        <v>262</v>
      </c>
      <c r="F457" s="13" t="s">
        <v>232</v>
      </c>
      <c r="G457" s="13">
        <v>14</v>
      </c>
      <c r="H457" s="13">
        <f>jugadores[[#This Row],[id_jugador]]</f>
        <v>456</v>
      </c>
      <c r="I457" s="15">
        <v>32000000</v>
      </c>
      <c r="J457" s="17" t="s">
        <v>1886</v>
      </c>
      <c r="K457" s="13" t="str">
        <f>CONCATENATE("UPDATE jugadores set foto = ","'",J457,"'"," WHERE id_jugador=",jugadores[[#This Row],[id_jugador]])</f>
        <v>UPDATE jugadores set foto = 'https://img.a.transfermarkt.technology/portrait/header/272642-1557495119.png?lm=1' WHERE id_jugador=456</v>
      </c>
    </row>
    <row r="458" spans="1:11" ht="15.75" thickBot="1" x14ac:dyDescent="0.3">
      <c r="A458" s="13">
        <v>457</v>
      </c>
      <c r="B458" s="13" t="s">
        <v>1044</v>
      </c>
      <c r="D458" s="13">
        <v>24</v>
      </c>
      <c r="E458" s="13" t="s">
        <v>235</v>
      </c>
      <c r="F458" s="13" t="s">
        <v>258</v>
      </c>
      <c r="G458" s="13">
        <v>14</v>
      </c>
      <c r="H458" s="13">
        <f>jugadores[[#This Row],[id_jugador]]</f>
        <v>457</v>
      </c>
      <c r="I458" s="15">
        <v>20000000</v>
      </c>
      <c r="J458" s="17" t="s">
        <v>1887</v>
      </c>
      <c r="K458" s="13" t="str">
        <f>CONCATENATE("UPDATE jugadores set foto = ","'",J458,"'"," WHERE id_jugador=",jugadores[[#This Row],[id_jugador]])</f>
        <v>UPDATE jugadores set foto = 'https://img.a.transfermarkt.technology/portrait/header/333241-1532693216.jpg?lm=1' WHERE id_jugador=457</v>
      </c>
    </row>
    <row r="459" spans="1:11" ht="15.75" thickBot="1" x14ac:dyDescent="0.3">
      <c r="A459" s="13">
        <v>458</v>
      </c>
      <c r="B459" s="13" t="s">
        <v>242</v>
      </c>
      <c r="C459" s="13" t="s">
        <v>1045</v>
      </c>
      <c r="D459" s="13">
        <v>32</v>
      </c>
      <c r="E459" s="13" t="s">
        <v>1046</v>
      </c>
      <c r="F459" s="13" t="s">
        <v>239</v>
      </c>
      <c r="G459" s="13">
        <v>14</v>
      </c>
      <c r="H459" s="13">
        <f>jugadores[[#This Row],[id_jugador]]</f>
        <v>458</v>
      </c>
      <c r="I459" s="15">
        <v>4000000</v>
      </c>
      <c r="J459" s="17" t="s">
        <v>1888</v>
      </c>
      <c r="K459" s="13" t="str">
        <f>CONCATENATE("UPDATE jugadores set foto = ","'",J459,"'"," WHERE id_jugador=",jugadores[[#This Row],[id_jugador]])</f>
        <v>UPDATE jugadores set foto = 'https://img.a.transfermarkt.technology/portrait/header/74960-1553510230.jpg?lm=1' WHERE id_jugador=458</v>
      </c>
    </row>
    <row r="460" spans="1:11" ht="15.75" thickBot="1" x14ac:dyDescent="0.3">
      <c r="A460" s="13">
        <v>459</v>
      </c>
      <c r="B460" s="13" t="s">
        <v>757</v>
      </c>
      <c r="C460" s="13" t="s">
        <v>1047</v>
      </c>
      <c r="D460" s="13">
        <v>29</v>
      </c>
      <c r="E460" s="13" t="s">
        <v>248</v>
      </c>
      <c r="F460" s="13" t="s">
        <v>236</v>
      </c>
      <c r="G460" s="13">
        <v>14</v>
      </c>
      <c r="H460" s="13">
        <f>jugadores[[#This Row],[id_jugador]]</f>
        <v>459</v>
      </c>
      <c r="I460" s="15">
        <v>7000000</v>
      </c>
      <c r="J460" s="17" t="s">
        <v>1889</v>
      </c>
      <c r="K460" s="13" t="str">
        <f>CONCATENATE("UPDATE jugadores set foto = ","'",J460,"'"," WHERE id_jugador=",jugadores[[#This Row],[id_jugador]])</f>
        <v>UPDATE jugadores set foto = 'https://img.a.transfermarkt.technology/portrait/header/135343-1516896856.jpg?lm=1' WHERE id_jugador=459</v>
      </c>
    </row>
    <row r="461" spans="1:11" ht="15.75" thickBot="1" x14ac:dyDescent="0.3">
      <c r="A461" s="13">
        <v>460</v>
      </c>
      <c r="B461" s="13" t="s">
        <v>822</v>
      </c>
      <c r="C461" s="13" t="s">
        <v>1048</v>
      </c>
      <c r="D461" s="13">
        <v>21</v>
      </c>
      <c r="E461" s="13" t="s">
        <v>231</v>
      </c>
      <c r="F461" s="13" t="s">
        <v>245</v>
      </c>
      <c r="G461" s="13">
        <v>14</v>
      </c>
      <c r="H461" s="13">
        <f>jugadores[[#This Row],[id_jugador]]</f>
        <v>460</v>
      </c>
      <c r="I461" s="15">
        <v>22000000</v>
      </c>
      <c r="J461" s="17" t="s">
        <v>1890</v>
      </c>
      <c r="K461" s="13" t="str">
        <f>CONCATENATE("UPDATE jugadores set foto = ","'",J461,"'"," WHERE id_jugador=",jugadores[[#This Row],[id_jugador]])</f>
        <v>UPDATE jugadores set foto = 'https://img.a.transfermarkt.technology/portrait/header/340329-1594990046.jpg?lm=1' WHERE id_jugador=460</v>
      </c>
    </row>
    <row r="462" spans="1:11" ht="15.75" thickBot="1" x14ac:dyDescent="0.3">
      <c r="A462" s="13">
        <v>461</v>
      </c>
      <c r="B462" s="13" t="s">
        <v>1049</v>
      </c>
      <c r="C462" s="13" t="s">
        <v>1050</v>
      </c>
      <c r="D462" s="13">
        <v>27</v>
      </c>
      <c r="E462" s="13" t="s">
        <v>231</v>
      </c>
      <c r="F462" s="13" t="s">
        <v>236</v>
      </c>
      <c r="G462" s="13">
        <v>14</v>
      </c>
      <c r="H462" s="13">
        <f>jugadores[[#This Row],[id_jugador]]</f>
        <v>461</v>
      </c>
      <c r="I462" s="15">
        <v>10000000</v>
      </c>
      <c r="J462" s="17" t="s">
        <v>1891</v>
      </c>
      <c r="K462" s="13" t="str">
        <f>CONCATENATE("UPDATE jugadores set foto = ","'",J462,"'"," WHERE id_jugador=",jugadores[[#This Row],[id_jugador]])</f>
        <v>UPDATE jugadores set foto = 'https://img.a.transfermarkt.technology/portrait/header/183318-1541077129.jpg?lm=1' WHERE id_jugador=461</v>
      </c>
    </row>
    <row r="463" spans="1:11" ht="15.75" thickBot="1" x14ac:dyDescent="0.3">
      <c r="A463" s="13">
        <v>462</v>
      </c>
      <c r="B463" s="13" t="s">
        <v>1051</v>
      </c>
      <c r="C463" s="13" t="s">
        <v>1052</v>
      </c>
      <c r="D463" s="13">
        <v>29</v>
      </c>
      <c r="E463" s="13" t="s">
        <v>231</v>
      </c>
      <c r="F463" s="13" t="s">
        <v>245</v>
      </c>
      <c r="G463" s="13">
        <v>14</v>
      </c>
      <c r="H463" s="13">
        <f>jugadores[[#This Row],[id_jugador]]</f>
        <v>462</v>
      </c>
      <c r="I463" s="15">
        <v>10000000</v>
      </c>
      <c r="J463" s="17" t="s">
        <v>1892</v>
      </c>
      <c r="K463" s="13" t="str">
        <f>CONCATENATE("UPDATE jugadores set foto = ","'",J463,"'"," WHERE id_jugador=",jugadores[[#This Row],[id_jugador]])</f>
        <v>UPDATE jugadores set foto = 'https://img.a.transfermarkt.technology/portrait/header/71292-1544619952.jpg?lm=1' WHERE id_jugador=462</v>
      </c>
    </row>
    <row r="464" spans="1:11" ht="15.75" thickBot="1" x14ac:dyDescent="0.3">
      <c r="A464" s="13">
        <v>463</v>
      </c>
      <c r="B464" s="13" t="s">
        <v>309</v>
      </c>
      <c r="C464" s="13" t="s">
        <v>1053</v>
      </c>
      <c r="D464" s="13">
        <v>27</v>
      </c>
      <c r="E464" s="13" t="s">
        <v>1054</v>
      </c>
      <c r="F464" s="13" t="s">
        <v>258</v>
      </c>
      <c r="G464" s="13">
        <v>14</v>
      </c>
      <c r="H464" s="13">
        <f>jugadores[[#This Row],[id_jugador]]</f>
        <v>463</v>
      </c>
      <c r="I464" s="15">
        <v>16000000</v>
      </c>
      <c r="J464" s="17" t="s">
        <v>1893</v>
      </c>
      <c r="K464" s="13" t="str">
        <f>CONCATENATE("UPDATE jugadores set foto = ","'",J464,"'"," WHERE id_jugador=",jugadores[[#This Row],[id_jugador]])</f>
        <v>UPDATE jugadores set foto = 'https://img.a.transfermarkt.technology/portrait/header/272999-1520783569.JPG?lm=1' WHERE id_jugador=463</v>
      </c>
    </row>
    <row r="465" spans="1:11" ht="15.75" thickBot="1" x14ac:dyDescent="0.3">
      <c r="A465" s="13">
        <v>464</v>
      </c>
      <c r="B465" s="13" t="s">
        <v>1055</v>
      </c>
      <c r="C465" s="13" t="s">
        <v>1056</v>
      </c>
      <c r="D465" s="13">
        <v>26</v>
      </c>
      <c r="E465" s="13" t="s">
        <v>393</v>
      </c>
      <c r="F465" s="13" t="s">
        <v>236</v>
      </c>
      <c r="G465" s="13">
        <v>14</v>
      </c>
      <c r="H465" s="13">
        <f>jugadores[[#This Row],[id_jugador]]</f>
        <v>464</v>
      </c>
      <c r="I465" s="15">
        <v>5000000</v>
      </c>
      <c r="J465" s="17" t="s">
        <v>1894</v>
      </c>
      <c r="K465" s="13" t="str">
        <f>CONCATENATE("UPDATE jugadores set foto = ","'",J465,"'"," WHERE id_jugador=",jugadores[[#This Row],[id_jugador]])</f>
        <v>UPDATE jugadores set foto = 'https://img.a.transfermarkt.technology/portrait/header/184528-1449134951.jpg?lm=1' WHERE id_jugador=464</v>
      </c>
    </row>
    <row r="466" spans="1:11" ht="15.75" thickBot="1" x14ac:dyDescent="0.3">
      <c r="A466" s="13">
        <v>465</v>
      </c>
      <c r="B466" s="13" t="s">
        <v>305</v>
      </c>
      <c r="C466" s="13" t="s">
        <v>1057</v>
      </c>
      <c r="D466" s="13">
        <v>27</v>
      </c>
      <c r="E466" s="13" t="s">
        <v>255</v>
      </c>
      <c r="F466" s="13" t="s">
        <v>232</v>
      </c>
      <c r="G466" s="13">
        <v>14</v>
      </c>
      <c r="H466" s="13">
        <f>jugadores[[#This Row],[id_jugador]]</f>
        <v>465</v>
      </c>
      <c r="I466" s="15">
        <v>10000000</v>
      </c>
      <c r="J466" s="17" t="s">
        <v>1895</v>
      </c>
      <c r="K466" s="13" t="str">
        <f>CONCATENATE("UPDATE jugadores set foto = ","'",J466,"'"," WHERE id_jugador=",jugadores[[#This Row],[id_jugador]])</f>
        <v>UPDATE jugadores set foto = 'https://img.a.transfermarkt.technology/portrait/header/146795-1481812691.jpg?lm=1' WHERE id_jugador=465</v>
      </c>
    </row>
    <row r="467" spans="1:11" ht="15.75" thickBot="1" x14ac:dyDescent="0.3">
      <c r="A467" s="13">
        <v>466</v>
      </c>
      <c r="B467" s="13" t="s">
        <v>529</v>
      </c>
      <c r="C467" s="13" t="s">
        <v>530</v>
      </c>
      <c r="D467" s="13">
        <v>29</v>
      </c>
      <c r="E467" s="13" t="s">
        <v>231</v>
      </c>
      <c r="F467" s="13" t="s">
        <v>236</v>
      </c>
      <c r="G467" s="13">
        <v>14</v>
      </c>
      <c r="H467" s="13">
        <f>jugadores[[#This Row],[id_jugador]]</f>
        <v>466</v>
      </c>
      <c r="I467" s="15">
        <v>12000000</v>
      </c>
      <c r="J467" s="17" t="s">
        <v>1596</v>
      </c>
      <c r="K467" s="13" t="str">
        <f>CONCATENATE("UPDATE jugadores set foto = ","'",J467,"'"," WHERE id_jugador=",jugadores[[#This Row],[id_jugador]])</f>
        <v>UPDATE jugadores set foto = 'https://img.a.transfermarkt.technology/portrait/header/134270-1583252763.jpg?lm=1' WHERE id_jugador=466</v>
      </c>
    </row>
    <row r="468" spans="1:11" ht="15.75" thickBot="1" x14ac:dyDescent="0.3">
      <c r="A468" s="13">
        <v>467</v>
      </c>
      <c r="B468" s="13" t="s">
        <v>361</v>
      </c>
      <c r="C468" s="13" t="s">
        <v>362</v>
      </c>
      <c r="D468" s="13">
        <v>25</v>
      </c>
      <c r="E468" s="13" t="s">
        <v>231</v>
      </c>
      <c r="F468" s="13" t="s">
        <v>236</v>
      </c>
      <c r="G468" s="13">
        <v>14</v>
      </c>
      <c r="H468" s="13">
        <f>jugadores[[#This Row],[id_jugador]]</f>
        <v>467</v>
      </c>
      <c r="I468" s="15">
        <v>17000000</v>
      </c>
      <c r="J468" s="17" t="s">
        <v>1896</v>
      </c>
      <c r="K468" s="13" t="str">
        <f>CONCATENATE("UPDATE jugadores set foto = ","'",J468,"'"," WHERE id_jugador=",jugadores[[#This Row],[id_jugador]])</f>
        <v>UPDATE jugadores set foto = 'https://img.a.transfermarkt.technology/portrait/header/250478-1643653374.jpg?lm=1' WHERE id_jugador=467</v>
      </c>
    </row>
    <row r="469" spans="1:11" ht="15.75" thickBot="1" x14ac:dyDescent="0.3">
      <c r="A469" s="13">
        <v>468</v>
      </c>
      <c r="B469" s="13" t="s">
        <v>659</v>
      </c>
      <c r="C469" s="13" t="s">
        <v>1058</v>
      </c>
      <c r="D469" s="13">
        <v>29</v>
      </c>
      <c r="E469" s="13" t="s">
        <v>231</v>
      </c>
      <c r="F469" s="13" t="s">
        <v>277</v>
      </c>
      <c r="G469" s="13">
        <v>14</v>
      </c>
      <c r="H469" s="13">
        <f>jugadores[[#This Row],[id_jugador]]</f>
        <v>468</v>
      </c>
      <c r="I469" s="15">
        <v>18000000</v>
      </c>
      <c r="J469" s="17" t="s">
        <v>1897</v>
      </c>
      <c r="K469" s="13" t="str">
        <f>CONCATENATE("UPDATE jugadores set foto = ","'",J469,"'"," WHERE id_jugador=",jugadores[[#This Row],[id_jugador]])</f>
        <v>UPDATE jugadores set foto = 'https://img.a.transfermarkt.technology/portrait/header/123682-1475741905.jpg?lm=1' WHERE id_jugador=468</v>
      </c>
    </row>
    <row r="470" spans="1:11" ht="15.75" thickBot="1" x14ac:dyDescent="0.3">
      <c r="A470" s="13">
        <v>469</v>
      </c>
      <c r="B470" s="13" t="s">
        <v>1059</v>
      </c>
      <c r="C470" s="13" t="s">
        <v>1060</v>
      </c>
      <c r="D470" s="13">
        <v>23</v>
      </c>
      <c r="E470" s="13" t="s">
        <v>231</v>
      </c>
      <c r="F470" s="13" t="s">
        <v>245</v>
      </c>
      <c r="G470" s="13">
        <v>14</v>
      </c>
      <c r="H470" s="13">
        <f>jugadores[[#This Row],[id_jugador]]</f>
        <v>469</v>
      </c>
      <c r="I470" s="15">
        <v>13000000</v>
      </c>
      <c r="J470" s="17" t="s">
        <v>1898</v>
      </c>
      <c r="K470" s="13" t="str">
        <f>CONCATENATE("UPDATE jugadores set foto = ","'",J470,"'"," WHERE id_jugador=",jugadores[[#This Row],[id_jugador]])</f>
        <v>UPDATE jugadores set foto = 'https://img.a.transfermarkt.technology/portrait/header/346707-1549538960.jpg?lm=1' WHERE id_jugador=469</v>
      </c>
    </row>
    <row r="471" spans="1:11" ht="15.75" thickBot="1" x14ac:dyDescent="0.3">
      <c r="A471" s="13">
        <v>470</v>
      </c>
      <c r="B471" s="13" t="s">
        <v>586</v>
      </c>
      <c r="C471" s="13" t="s">
        <v>587</v>
      </c>
      <c r="D471" s="13">
        <v>29</v>
      </c>
      <c r="E471" s="13" t="s">
        <v>588</v>
      </c>
      <c r="F471" s="13" t="s">
        <v>277</v>
      </c>
      <c r="G471" s="13">
        <v>14</v>
      </c>
      <c r="H471" s="13">
        <f>jugadores[[#This Row],[id_jugador]]</f>
        <v>470</v>
      </c>
      <c r="I471" s="15">
        <v>10000000</v>
      </c>
      <c r="J471" s="17" t="s">
        <v>1625</v>
      </c>
      <c r="K471" s="13" t="str">
        <f>CONCATENATE("UPDATE jugadores set foto = ","'",J471,"'"," WHERE id_jugador=",jugadores[[#This Row],[id_jugador]])</f>
        <v>UPDATE jugadores set foto = 'https://img.a.transfermarkt.technology/portrait/header/108725-1497617065.jpg?lm=1' WHERE id_jugador=470</v>
      </c>
    </row>
    <row r="472" spans="1:11" ht="15.75" thickBot="1" x14ac:dyDescent="0.3">
      <c r="A472" s="13">
        <v>471</v>
      </c>
      <c r="B472" s="13" t="s">
        <v>1061</v>
      </c>
      <c r="C472" s="13" t="s">
        <v>1062</v>
      </c>
      <c r="D472" s="13">
        <v>27</v>
      </c>
      <c r="E472" s="13" t="s">
        <v>295</v>
      </c>
      <c r="F472" s="13" t="s">
        <v>236</v>
      </c>
      <c r="G472" s="13">
        <v>14</v>
      </c>
      <c r="H472" s="13">
        <f>jugadores[[#This Row],[id_jugador]]</f>
        <v>471</v>
      </c>
      <c r="I472" s="15">
        <v>3000000</v>
      </c>
      <c r="J472" s="17" t="s">
        <v>1899</v>
      </c>
      <c r="K472" s="13" t="str">
        <f>CONCATENATE("UPDATE jugadores set foto = ","'",J472,"'"," WHERE id_jugador=",jugadores[[#This Row],[id_jugador]])</f>
        <v>UPDATE jugadores set foto = 'https://img.a.transfermarkt.technology/portrait/header/162029-1407329548.jpg?lm=1' WHERE id_jugador=471</v>
      </c>
    </row>
    <row r="473" spans="1:11" ht="15.75" thickBot="1" x14ac:dyDescent="0.3">
      <c r="A473" s="13">
        <v>472</v>
      </c>
      <c r="B473" s="13" t="s">
        <v>361</v>
      </c>
      <c r="C473" s="13" t="s">
        <v>1063</v>
      </c>
      <c r="D473" s="13">
        <v>31</v>
      </c>
      <c r="E473" s="13" t="s">
        <v>255</v>
      </c>
      <c r="F473" s="13" t="s">
        <v>236</v>
      </c>
      <c r="G473" s="13">
        <v>14</v>
      </c>
      <c r="H473" s="13">
        <f>jugadores[[#This Row],[id_jugador]]</f>
        <v>472</v>
      </c>
      <c r="I473" s="15">
        <v>1800000</v>
      </c>
      <c r="J473" s="17" t="s">
        <v>1900</v>
      </c>
      <c r="K473" s="13" t="str">
        <f>CONCATENATE("UPDATE jugadores set foto = ","'",J473,"'"," WHERE id_jugador=",jugadores[[#This Row],[id_jugador]])</f>
        <v>UPDATE jugadores set foto = 'https://img.a.transfermarkt.technology/portrait/header/92469-1430210819.jpg?lm=1' WHERE id_jugador=472</v>
      </c>
    </row>
    <row r="474" spans="1:11" ht="15.75" thickBot="1" x14ac:dyDescent="0.3">
      <c r="A474" s="13">
        <v>473</v>
      </c>
      <c r="B474" s="13" t="s">
        <v>355</v>
      </c>
      <c r="C474" s="13" t="s">
        <v>1064</v>
      </c>
      <c r="D474" s="13">
        <v>26</v>
      </c>
      <c r="E474" s="13" t="s">
        <v>231</v>
      </c>
      <c r="F474" s="13" t="s">
        <v>873</v>
      </c>
      <c r="G474" s="13">
        <v>14</v>
      </c>
      <c r="H474" s="13">
        <f>jugadores[[#This Row],[id_jugador]]</f>
        <v>473</v>
      </c>
      <c r="I474" s="15">
        <v>5000000</v>
      </c>
      <c r="J474" s="17" t="s">
        <v>1901</v>
      </c>
      <c r="K474" s="13" t="str">
        <f>CONCATENATE("UPDATE jugadores set foto = ","'",J474,"'"," WHERE id_jugador=",jugadores[[#This Row],[id_jugador]])</f>
        <v>UPDATE jugadores set foto = 'https://img.a.transfermarkt.technology/portrait/header/199527-1483534340.jpg?lm=1' WHERE id_jugador=473</v>
      </c>
    </row>
    <row r="475" spans="1:11" ht="15.75" thickBot="1" x14ac:dyDescent="0.3">
      <c r="A475" s="13">
        <v>474</v>
      </c>
      <c r="B475" s="13" t="s">
        <v>1065</v>
      </c>
      <c r="C475" s="13" t="s">
        <v>1066</v>
      </c>
      <c r="D475" s="13">
        <v>31</v>
      </c>
      <c r="E475" s="13" t="s">
        <v>329</v>
      </c>
      <c r="F475" s="13" t="s">
        <v>236</v>
      </c>
      <c r="G475" s="13">
        <v>14</v>
      </c>
      <c r="H475" s="13">
        <f>jugadores[[#This Row],[id_jugador]]</f>
        <v>474</v>
      </c>
      <c r="I475" s="15">
        <v>1800000</v>
      </c>
      <c r="J475" s="17" t="s">
        <v>1902</v>
      </c>
      <c r="K475" s="13" t="str">
        <f>CONCATENATE("UPDATE jugadores set foto = ","'",J475,"'"," WHERE id_jugador=",jugadores[[#This Row],[id_jugador]])</f>
        <v>UPDATE jugadores set foto = 'https://img.a.transfermarkt.technology/portrait/header/98240-1659355441.jpg?lm=1' WHERE id_jugador=474</v>
      </c>
    </row>
    <row r="476" spans="1:11" ht="15.75" thickBot="1" x14ac:dyDescent="0.3">
      <c r="A476" s="13">
        <v>475</v>
      </c>
      <c r="B476" s="13" t="s">
        <v>777</v>
      </c>
      <c r="C476" s="13" t="s">
        <v>1067</v>
      </c>
      <c r="D476" s="13">
        <v>26</v>
      </c>
      <c r="E476" s="13" t="s">
        <v>231</v>
      </c>
      <c r="F476" s="13" t="s">
        <v>249</v>
      </c>
      <c r="G476" s="13">
        <v>14</v>
      </c>
      <c r="H476" s="13">
        <f>jugadores[[#This Row],[id_jugador]]</f>
        <v>475</v>
      </c>
      <c r="I476" s="15">
        <v>8000000</v>
      </c>
      <c r="J476" s="17" t="s">
        <v>1903</v>
      </c>
      <c r="K476" s="13" t="str">
        <f>CONCATENATE("UPDATE jugadores set foto = ","'",J476,"'"," WHERE id_jugador=",jugadores[[#This Row],[id_jugador]])</f>
        <v>UPDATE jugadores set foto = 'https://img.a.transfermarkt.technology/portrait/header/206225-1476271860.jpg?lm=1' WHERE id_jugador=475</v>
      </c>
    </row>
    <row r="477" spans="1:11" ht="15.75" thickBot="1" x14ac:dyDescent="0.3">
      <c r="A477" s="13">
        <v>476</v>
      </c>
      <c r="B477" s="13" t="s">
        <v>996</v>
      </c>
      <c r="C477" s="13" t="s">
        <v>1068</v>
      </c>
      <c r="D477" s="13">
        <v>23</v>
      </c>
      <c r="E477" s="13" t="s">
        <v>235</v>
      </c>
      <c r="F477" s="13" t="s">
        <v>245</v>
      </c>
      <c r="G477" s="13">
        <v>14</v>
      </c>
      <c r="H477" s="13">
        <f>jugadores[[#This Row],[id_jugador]]</f>
        <v>476</v>
      </c>
      <c r="I477" s="15">
        <v>40000000</v>
      </c>
      <c r="J477" s="17" t="s">
        <v>1904</v>
      </c>
      <c r="K477" s="13" t="str">
        <f>CONCATENATE("UPDATE jugadores set foto = ","'",J477,"'"," WHERE id_jugador=",jugadores[[#This Row],[id_jugador]])</f>
        <v>UPDATE jugadores set foto = 'https://img.a.transfermarkt.technology/portrait/header/520624-1644238971.jpg?lm=1' WHERE id_jugador=476</v>
      </c>
    </row>
    <row r="478" spans="1:11" ht="15.75" thickBot="1" x14ac:dyDescent="0.3">
      <c r="A478" s="13">
        <v>477</v>
      </c>
      <c r="B478" s="13" t="s">
        <v>1069</v>
      </c>
      <c r="C478" s="13" t="s">
        <v>1070</v>
      </c>
      <c r="D478" s="13">
        <v>30</v>
      </c>
      <c r="E478" s="13" t="s">
        <v>231</v>
      </c>
      <c r="F478" s="13" t="s">
        <v>239</v>
      </c>
      <c r="G478" s="13">
        <v>14</v>
      </c>
      <c r="H478" s="13">
        <f>jugadores[[#This Row],[id_jugador]]</f>
        <v>477</v>
      </c>
      <c r="I478" s="15">
        <v>2500000</v>
      </c>
      <c r="J478" s="17" t="s">
        <v>1905</v>
      </c>
      <c r="K478" s="13" t="str">
        <f>CONCATENATE("UPDATE jugadores set foto = ","'",J478,"'"," WHERE id_jugador=",jugadores[[#This Row],[id_jugador]])</f>
        <v>UPDATE jugadores set foto = 'https://img.a.transfermarkt.technology/portrait/header/99397-1520605885.jpg?lm=1' WHERE id_jugador=477</v>
      </c>
    </row>
    <row r="479" spans="1:11" ht="15.75" thickBot="1" x14ac:dyDescent="0.3">
      <c r="A479" s="13">
        <v>478</v>
      </c>
      <c r="B479" s="13" t="s">
        <v>1071</v>
      </c>
      <c r="C479" s="13" t="s">
        <v>452</v>
      </c>
      <c r="D479" s="13">
        <v>32</v>
      </c>
      <c r="E479" s="13" t="s">
        <v>344</v>
      </c>
      <c r="F479" s="13" t="s">
        <v>236</v>
      </c>
      <c r="G479" s="13">
        <v>14</v>
      </c>
      <c r="H479" s="13">
        <f>jugadores[[#This Row],[id_jugador]]</f>
        <v>478</v>
      </c>
      <c r="I479" s="15">
        <v>1500000</v>
      </c>
      <c r="J479" s="17" t="s">
        <v>1906</v>
      </c>
      <c r="K479" s="13" t="str">
        <f>CONCATENATE("UPDATE jugadores set foto = ","'",J479,"'"," WHERE id_jugador=",jugadores[[#This Row],[id_jugador]])</f>
        <v>UPDATE jugadores set foto = 'https://img.a.transfermarkt.technology/portrait/header/85475-1520418021.jpg?lm=1' WHERE id_jugador=478</v>
      </c>
    </row>
    <row r="480" spans="1:11" ht="15.75" thickBot="1" x14ac:dyDescent="0.3">
      <c r="A480" s="13">
        <v>479</v>
      </c>
      <c r="B480" s="13" t="s">
        <v>253</v>
      </c>
      <c r="C480" s="13" t="s">
        <v>1072</v>
      </c>
      <c r="D480" s="13">
        <v>30</v>
      </c>
      <c r="E480" s="13" t="s">
        <v>231</v>
      </c>
      <c r="F480" s="13" t="s">
        <v>236</v>
      </c>
      <c r="G480" s="13">
        <v>14</v>
      </c>
      <c r="H480" s="13">
        <f>jugadores[[#This Row],[id_jugador]]</f>
        <v>479</v>
      </c>
      <c r="I480" s="15">
        <v>15000000</v>
      </c>
      <c r="J480" s="17" t="s">
        <v>1907</v>
      </c>
      <c r="K480" s="13" t="str">
        <f>CONCATENATE("UPDATE jugadores set foto = ","'",J480,"'"," WHERE id_jugador=",jugadores[[#This Row],[id_jugador]])</f>
        <v>UPDATE jugadores set foto = 'https://img.a.transfermarkt.technology/portrait/header/95810-1517913986.jpg?lm=1' WHERE id_jugador=479</v>
      </c>
    </row>
    <row r="481" spans="1:11" ht="15.75" thickBot="1" x14ac:dyDescent="0.3">
      <c r="A481" s="13">
        <v>480</v>
      </c>
      <c r="B481" s="13" t="s">
        <v>1073</v>
      </c>
      <c r="C481" s="13" t="s">
        <v>1074</v>
      </c>
      <c r="D481" s="13">
        <v>24</v>
      </c>
      <c r="E481" s="13" t="s">
        <v>231</v>
      </c>
      <c r="F481" s="13" t="s">
        <v>239</v>
      </c>
      <c r="G481" s="13">
        <v>14</v>
      </c>
      <c r="H481" s="13">
        <f>jugadores[[#This Row],[id_jugador]]</f>
        <v>480</v>
      </c>
      <c r="I481" s="15">
        <v>9000000</v>
      </c>
      <c r="J481" s="17" t="s">
        <v>1908</v>
      </c>
      <c r="K481" s="13" t="str">
        <f>CONCATENATE("UPDATE jugadores set foto = ","'",J481,"'"," WHERE id_jugador=",jugadores[[#This Row],[id_jugador]])</f>
        <v>UPDATE jugadores set foto = 'https://img.a.transfermarkt.technology/portrait/header/226049-1543410352.jpg?lm=1' WHERE id_jugador=480</v>
      </c>
    </row>
    <row r="482" spans="1:11" ht="15.75" thickBot="1" x14ac:dyDescent="0.3">
      <c r="A482" s="13">
        <v>481</v>
      </c>
      <c r="B482" s="13" t="s">
        <v>1075</v>
      </c>
      <c r="C482" s="13" t="s">
        <v>506</v>
      </c>
      <c r="D482" s="13">
        <v>23</v>
      </c>
      <c r="E482" s="13" t="s">
        <v>779</v>
      </c>
      <c r="F482" s="13" t="s">
        <v>236</v>
      </c>
      <c r="G482" s="13">
        <v>14</v>
      </c>
      <c r="H482" s="13">
        <f>jugadores[[#This Row],[id_jugador]]</f>
        <v>481</v>
      </c>
      <c r="I482" s="15">
        <v>10000000</v>
      </c>
      <c r="J482" s="17" t="s">
        <v>1909</v>
      </c>
      <c r="K482" s="13" t="str">
        <f>CONCATENATE("UPDATE jugadores set foto = ","'",J482,"'"," WHERE id_jugador=",jugadores[[#This Row],[id_jugador]])</f>
        <v>UPDATE jugadores set foto = 'https://img.a.transfermarkt.technology/portrait/header/346018-1543494151.jpg?lm=1' WHERE id_jugador=481</v>
      </c>
    </row>
    <row r="483" spans="1:11" ht="15.75" thickBot="1" x14ac:dyDescent="0.3">
      <c r="A483" s="13">
        <v>482</v>
      </c>
      <c r="B483" s="13" t="s">
        <v>1016</v>
      </c>
      <c r="C483" s="13" t="s">
        <v>1076</v>
      </c>
      <c r="D483" s="13">
        <v>29</v>
      </c>
      <c r="E483" s="13" t="s">
        <v>478</v>
      </c>
      <c r="F483" s="13" t="s">
        <v>236</v>
      </c>
      <c r="G483" s="13">
        <v>14</v>
      </c>
      <c r="H483" s="13">
        <f>jugadores[[#This Row],[id_jugador]]</f>
        <v>482</v>
      </c>
      <c r="I483" s="15">
        <v>1500000</v>
      </c>
      <c r="J483" s="17" t="s">
        <v>1910</v>
      </c>
      <c r="K483" s="13" t="str">
        <f>CONCATENATE("UPDATE jugadores set foto = ","'",J483,"'"," WHERE id_jugador=",jugadores[[#This Row],[id_jugador]])</f>
        <v>UPDATE jugadores set foto = 'https://img.a.transfermarkt.technology/portrait/header/170321-1414660536.jpg?lm=1' WHERE id_jugador=482</v>
      </c>
    </row>
    <row r="484" spans="1:11" ht="15.75" thickBot="1" x14ac:dyDescent="0.3">
      <c r="A484" s="13">
        <v>483</v>
      </c>
      <c r="B484" s="13" t="s">
        <v>1077</v>
      </c>
      <c r="C484" s="13" t="s">
        <v>1078</v>
      </c>
      <c r="D484" s="13">
        <v>29</v>
      </c>
      <c r="E484" s="13" t="s">
        <v>329</v>
      </c>
      <c r="F484" s="13" t="s">
        <v>245</v>
      </c>
      <c r="G484" s="13">
        <v>14</v>
      </c>
      <c r="H484" s="13">
        <f>jugadores[[#This Row],[id_jugador]]</f>
        <v>483</v>
      </c>
      <c r="I484" s="15">
        <v>5000000</v>
      </c>
      <c r="J484" s="17" t="s">
        <v>1911</v>
      </c>
      <c r="K484" s="13" t="str">
        <f>CONCATENATE("UPDATE jugadores set foto = ","'",J484,"'"," WHERE id_jugador=",jugadores[[#This Row],[id_jugador]])</f>
        <v>UPDATE jugadores set foto = 'https://img.a.transfermarkt.technology/portrait/header/148262-1657635898.jpg?lm=1' WHERE id_jugador=483</v>
      </c>
    </row>
    <row r="485" spans="1:11" ht="15.75" thickBot="1" x14ac:dyDescent="0.3">
      <c r="A485" s="13">
        <v>484</v>
      </c>
      <c r="B485" s="13" t="s">
        <v>570</v>
      </c>
      <c r="C485" s="13" t="s">
        <v>1079</v>
      </c>
      <c r="D485" s="13">
        <v>30</v>
      </c>
      <c r="E485" s="13" t="s">
        <v>231</v>
      </c>
      <c r="F485" s="13" t="s">
        <v>277</v>
      </c>
      <c r="G485" s="13">
        <v>14</v>
      </c>
      <c r="H485" s="13">
        <f>jugadores[[#This Row],[id_jugador]]</f>
        <v>484</v>
      </c>
      <c r="I485" s="15">
        <v>1500000</v>
      </c>
      <c r="J485" s="17" t="s">
        <v>1912</v>
      </c>
      <c r="K485" s="13" t="str">
        <f>CONCATENATE("UPDATE jugadores set foto = ","'",J485,"'"," WHERE id_jugador=",jugadores[[#This Row],[id_jugador]])</f>
        <v>UPDATE jugadores set foto = 'https://img.a.transfermarkt.technology/portrait/header/196522-1491832035.jpg?lm=1' WHERE id_jugador=484</v>
      </c>
    </row>
    <row r="486" spans="1:11" ht="15.75" thickBot="1" x14ac:dyDescent="0.3">
      <c r="A486" s="13">
        <v>485</v>
      </c>
      <c r="B486" s="13" t="s">
        <v>1080</v>
      </c>
      <c r="C486" s="13" t="s">
        <v>1081</v>
      </c>
      <c r="D486" s="13">
        <v>18</v>
      </c>
      <c r="E486" s="13" t="s">
        <v>255</v>
      </c>
      <c r="F486" s="13" t="s">
        <v>245</v>
      </c>
      <c r="G486" s="13">
        <v>14</v>
      </c>
      <c r="H486" s="13">
        <f>jugadores[[#This Row],[id_jugador]]</f>
        <v>485</v>
      </c>
      <c r="I486" s="15">
        <v>200000</v>
      </c>
      <c r="J486" s="17" t="s">
        <v>1503</v>
      </c>
      <c r="K486" s="13" t="str">
        <f>CONCATENATE("UPDATE jugadores set foto = ","'",J486,"'"," WHERE id_jugador=",jugadores[[#This Row],[id_jugador]])</f>
        <v>UPDATE jugadores set foto = 'https://img.a.transfermarkt.technology/portrait/header/default.jpg?lm=1' WHERE id_jugador=485</v>
      </c>
    </row>
    <row r="487" spans="1:11" ht="15.75" thickBot="1" x14ac:dyDescent="0.3">
      <c r="A487" s="13">
        <v>486</v>
      </c>
      <c r="B487" s="13" t="s">
        <v>1082</v>
      </c>
      <c r="C487" s="13" t="s">
        <v>1083</v>
      </c>
      <c r="D487" s="13">
        <v>18</v>
      </c>
      <c r="E487" s="13" t="s">
        <v>231</v>
      </c>
      <c r="F487" s="13" t="s">
        <v>245</v>
      </c>
      <c r="G487" s="13">
        <v>14</v>
      </c>
      <c r="H487" s="13">
        <f>jugadores[[#This Row],[id_jugador]]</f>
        <v>486</v>
      </c>
      <c r="I487" s="15">
        <v>0</v>
      </c>
      <c r="J487" s="17" t="s">
        <v>1503</v>
      </c>
      <c r="K487" s="13" t="str">
        <f>CONCATENATE("UPDATE jugadores set foto = ","'",J487,"'"," WHERE id_jugador=",jugadores[[#This Row],[id_jugador]])</f>
        <v>UPDATE jugadores set foto = 'https://img.a.transfermarkt.technology/portrait/header/default.jpg?lm=1' WHERE id_jugador=486</v>
      </c>
    </row>
    <row r="488" spans="1:11" ht="15.75" thickBot="1" x14ac:dyDescent="0.3">
      <c r="A488" s="13">
        <v>487</v>
      </c>
      <c r="B488" s="13" t="s">
        <v>1084</v>
      </c>
      <c r="C488" s="13" t="s">
        <v>1085</v>
      </c>
      <c r="D488" s="13">
        <v>29</v>
      </c>
      <c r="E488" s="13" t="s">
        <v>231</v>
      </c>
      <c r="F488" s="13" t="s">
        <v>239</v>
      </c>
      <c r="G488" s="13">
        <v>14</v>
      </c>
      <c r="H488" s="13">
        <f>jugadores[[#This Row],[id_jugador]]</f>
        <v>487</v>
      </c>
      <c r="I488" s="15">
        <v>300000</v>
      </c>
      <c r="J488" s="17" t="s">
        <v>1913</v>
      </c>
      <c r="K488" s="13" t="str">
        <f>CONCATENATE("UPDATE jugadores set foto = ","'",J488,"'"," WHERE id_jugador=",jugadores[[#This Row],[id_jugador]])</f>
        <v>UPDATE jugadores set foto = 'https://img.a.transfermarkt.technology/portrait/header/142389-1600681751.jpg?lm=1' WHERE id_jugador=487</v>
      </c>
    </row>
    <row r="489" spans="1:11" ht="15.75" thickBot="1" x14ac:dyDescent="0.3">
      <c r="A489" s="13">
        <v>488</v>
      </c>
      <c r="B489" s="13" t="s">
        <v>822</v>
      </c>
      <c r="C489" s="13" t="s">
        <v>241</v>
      </c>
      <c r="D489" s="13">
        <v>18</v>
      </c>
      <c r="E489" s="13" t="s">
        <v>231</v>
      </c>
      <c r="F489" s="13" t="s">
        <v>245</v>
      </c>
      <c r="G489" s="13">
        <v>14</v>
      </c>
      <c r="H489" s="13">
        <f>jugadores[[#This Row],[id_jugador]]</f>
        <v>488</v>
      </c>
      <c r="I489" s="15">
        <v>0</v>
      </c>
      <c r="J489" s="17" t="s">
        <v>1503</v>
      </c>
      <c r="K489" s="13" t="str">
        <f>CONCATENATE("UPDATE jugadores set foto = ","'",J489,"'"," WHERE id_jugador=",jugadores[[#This Row],[id_jugador]])</f>
        <v>UPDATE jugadores set foto = 'https://img.a.transfermarkt.technology/portrait/header/default.jpg?lm=1' WHERE id_jugador=488</v>
      </c>
    </row>
    <row r="490" spans="1:11" ht="15.75" thickBot="1" x14ac:dyDescent="0.3">
      <c r="A490" s="13">
        <v>489</v>
      </c>
      <c r="B490" s="13" t="s">
        <v>1086</v>
      </c>
      <c r="C490" s="13" t="s">
        <v>1087</v>
      </c>
      <c r="D490" s="13">
        <v>31</v>
      </c>
      <c r="E490" s="13" t="s">
        <v>423</v>
      </c>
      <c r="F490" s="13" t="s">
        <v>277</v>
      </c>
      <c r="G490" s="13">
        <v>15</v>
      </c>
      <c r="H490" s="13">
        <f>jugadores[[#This Row],[id_jugador]]</f>
        <v>489</v>
      </c>
      <c r="I490" s="15">
        <v>4000000</v>
      </c>
      <c r="J490" s="17" t="s">
        <v>1914</v>
      </c>
      <c r="K490" s="13" t="str">
        <f>CONCATENATE("UPDATE jugadores set foto = ","'",J490,"'"," WHERE id_jugador=",jugadores[[#This Row],[id_jugador]])</f>
        <v>UPDATE jugadores set foto = 'https://img.a.transfermarkt.technology/portrait/header/46972-1528815465.jpg?lm=1' WHERE id_jugador=489</v>
      </c>
    </row>
    <row r="491" spans="1:11" ht="15.75" thickBot="1" x14ac:dyDescent="0.3">
      <c r="A491" s="13">
        <v>490</v>
      </c>
      <c r="B491" s="13" t="s">
        <v>1088</v>
      </c>
      <c r="C491" s="13" t="s">
        <v>1089</v>
      </c>
      <c r="D491" s="13">
        <v>29</v>
      </c>
      <c r="E491" s="13" t="s">
        <v>255</v>
      </c>
      <c r="F491" s="13" t="s">
        <v>236</v>
      </c>
      <c r="G491" s="13">
        <v>15</v>
      </c>
      <c r="H491" s="13">
        <f>jugadores[[#This Row],[id_jugador]]</f>
        <v>490</v>
      </c>
      <c r="I491" s="15">
        <v>3500000</v>
      </c>
      <c r="J491" s="17" t="s">
        <v>1915</v>
      </c>
      <c r="K491" s="13" t="str">
        <f>CONCATENATE("UPDATE jugadores set foto = ","'",J491,"'"," WHERE id_jugador=",jugadores[[#This Row],[id_jugador]])</f>
        <v>UPDATE jugadores set foto = 'https://img.a.transfermarkt.technology/portrait/header/s_121385_164_2013_03_05_1.jpg?lm=1' WHERE id_jugador=490</v>
      </c>
    </row>
    <row r="492" spans="1:11" ht="15.75" thickBot="1" x14ac:dyDescent="0.3">
      <c r="A492" s="13">
        <v>491</v>
      </c>
      <c r="B492" s="13" t="s">
        <v>1090</v>
      </c>
      <c r="C492" s="13" t="s">
        <v>1091</v>
      </c>
      <c r="D492" s="13">
        <v>21</v>
      </c>
      <c r="E492" s="13" t="s">
        <v>231</v>
      </c>
      <c r="F492" s="13" t="s">
        <v>236</v>
      </c>
      <c r="G492" s="13">
        <v>15</v>
      </c>
      <c r="H492" s="13">
        <f>jugadores[[#This Row],[id_jugador]]</f>
        <v>491</v>
      </c>
      <c r="I492" s="15">
        <v>22000000</v>
      </c>
      <c r="J492" s="17" t="s">
        <v>1916</v>
      </c>
      <c r="K492" s="13" t="str">
        <f>CONCATENATE("UPDATE jugadores set foto = ","'",J492,"'"," WHERE id_jugador=",jugadores[[#This Row],[id_jugador]])</f>
        <v>UPDATE jugadores set foto = 'https://img.a.transfermarkt.technology/portrait/header/471690-1662465106.png?lm=1' WHERE id_jugador=491</v>
      </c>
    </row>
    <row r="493" spans="1:11" ht="15.75" thickBot="1" x14ac:dyDescent="0.3">
      <c r="A493" s="13">
        <v>492</v>
      </c>
      <c r="B493" s="13" t="s">
        <v>751</v>
      </c>
      <c r="C493" s="13" t="s">
        <v>1092</v>
      </c>
      <c r="D493" s="13">
        <v>29</v>
      </c>
      <c r="E493" s="13" t="s">
        <v>255</v>
      </c>
      <c r="F493" s="13" t="s">
        <v>245</v>
      </c>
      <c r="G493" s="13">
        <v>15</v>
      </c>
      <c r="H493" s="13">
        <f>jugadores[[#This Row],[id_jugador]]</f>
        <v>492</v>
      </c>
      <c r="I493" s="15">
        <v>2500000</v>
      </c>
      <c r="J493" s="17" t="s">
        <v>1917</v>
      </c>
      <c r="K493" s="13" t="str">
        <f>CONCATENATE("UPDATE jugadores set foto = ","'",J493,"'"," WHERE id_jugador=",jugadores[[#This Row],[id_jugador]])</f>
        <v>UPDATE jugadores set foto = 'https://img.a.transfermarkt.technology/portrait/header/126600-1551178922.jpg?lm=1' WHERE id_jugador=492</v>
      </c>
    </row>
    <row r="494" spans="1:11" ht="15.75" thickBot="1" x14ac:dyDescent="0.3">
      <c r="A494" s="13">
        <v>493</v>
      </c>
      <c r="B494" s="13" t="s">
        <v>389</v>
      </c>
      <c r="C494" s="13" t="s">
        <v>1093</v>
      </c>
      <c r="D494" s="13">
        <v>33</v>
      </c>
      <c r="E494" s="13" t="s">
        <v>334</v>
      </c>
      <c r="F494" s="13" t="s">
        <v>239</v>
      </c>
      <c r="G494" s="13">
        <v>15</v>
      </c>
      <c r="H494" s="13">
        <f>jugadores[[#This Row],[id_jugador]]</f>
        <v>493</v>
      </c>
      <c r="I494" s="15">
        <v>2000000</v>
      </c>
      <c r="J494" s="17" t="s">
        <v>1918</v>
      </c>
      <c r="K494" s="13" t="str">
        <f>CONCATENATE("UPDATE jugadores set foto = ","'",J494,"'"," WHERE id_jugador=",jugadores[[#This Row],[id_jugador]])</f>
        <v>UPDATE jugadores set foto = 'https://img.a.transfermarkt.technology/portrait/header/s_33027_762_2013_08_07_1.jpg?lm=1' WHERE id_jugador=493</v>
      </c>
    </row>
    <row r="495" spans="1:11" ht="15.75" thickBot="1" x14ac:dyDescent="0.3">
      <c r="A495" s="13">
        <v>494</v>
      </c>
      <c r="B495" s="13" t="s">
        <v>240</v>
      </c>
      <c r="C495" s="13" t="s">
        <v>1094</v>
      </c>
      <c r="D495" s="13">
        <v>28</v>
      </c>
      <c r="E495" s="13" t="s">
        <v>231</v>
      </c>
      <c r="F495" s="13" t="s">
        <v>236</v>
      </c>
      <c r="G495" s="13">
        <v>15</v>
      </c>
      <c r="H495" s="13">
        <f>jugadores[[#This Row],[id_jugador]]</f>
        <v>494</v>
      </c>
      <c r="I495" s="15">
        <v>6000000</v>
      </c>
      <c r="J495" s="17" t="s">
        <v>1919</v>
      </c>
      <c r="K495" s="13" t="str">
        <f>CONCATENATE("UPDATE jugadores set foto = ","'",J495,"'"," WHERE id_jugador=",jugadores[[#This Row],[id_jugador]])</f>
        <v>UPDATE jugadores set foto = 'https://img.a.transfermarkt.technology/portrait/header/128904-1434443733.jpg?lm=1' WHERE id_jugador=494</v>
      </c>
    </row>
    <row r="496" spans="1:11" ht="15.75" thickBot="1" x14ac:dyDescent="0.3">
      <c r="A496" s="13">
        <v>495</v>
      </c>
      <c r="B496" s="13" t="s">
        <v>1095</v>
      </c>
      <c r="C496" s="13" t="s">
        <v>1096</v>
      </c>
      <c r="D496" s="13">
        <v>28</v>
      </c>
      <c r="E496" s="13" t="s">
        <v>262</v>
      </c>
      <c r="F496" s="13" t="s">
        <v>245</v>
      </c>
      <c r="G496" s="13">
        <v>15</v>
      </c>
      <c r="H496" s="13">
        <f>jugadores[[#This Row],[id_jugador]]</f>
        <v>495</v>
      </c>
      <c r="I496" s="15">
        <v>5000000</v>
      </c>
      <c r="J496" s="17" t="s">
        <v>1920</v>
      </c>
      <c r="K496" s="13" t="str">
        <f>CONCATENATE("UPDATE jugadores set foto = ","'",J496,"'"," WHERE id_jugador=",jugadores[[#This Row],[id_jugador]])</f>
        <v>UPDATE jugadores set foto = 'https://img.a.transfermarkt.technology/portrait/header/377393-1497619111.jpg?lm=1' WHERE id_jugador=495</v>
      </c>
    </row>
    <row r="497" spans="1:11" ht="15.75" thickBot="1" x14ac:dyDescent="0.3">
      <c r="A497" s="13">
        <v>496</v>
      </c>
      <c r="B497" s="13" t="s">
        <v>1097</v>
      </c>
      <c r="C497" s="13" t="s">
        <v>1098</v>
      </c>
      <c r="D497" s="13">
        <v>25</v>
      </c>
      <c r="E497" s="13" t="s">
        <v>1099</v>
      </c>
      <c r="F497" s="13" t="s">
        <v>232</v>
      </c>
      <c r="G497" s="13">
        <v>15</v>
      </c>
      <c r="H497" s="13">
        <f>jugadores[[#This Row],[id_jugador]]</f>
        <v>496</v>
      </c>
      <c r="I497" s="15">
        <v>7000000</v>
      </c>
      <c r="J497" s="17" t="s">
        <v>1921</v>
      </c>
      <c r="K497" s="13" t="str">
        <f>CONCATENATE("UPDATE jugadores set foto = ","'",J497,"'"," WHERE id_jugador=",jugadores[[#This Row],[id_jugador]])</f>
        <v>UPDATE jugadores set foto = 'https://img.a.transfermarkt.technology/portrait/header/291739-1661432811.jpg?lm=1' WHERE id_jugador=496</v>
      </c>
    </row>
    <row r="498" spans="1:11" ht="15.75" thickBot="1" x14ac:dyDescent="0.3">
      <c r="A498" s="13">
        <v>497</v>
      </c>
      <c r="B498" s="13" t="s">
        <v>1042</v>
      </c>
      <c r="C498" s="13" t="s">
        <v>933</v>
      </c>
      <c r="D498" s="13">
        <v>20</v>
      </c>
      <c r="E498" s="13" t="s">
        <v>231</v>
      </c>
      <c r="F498" s="13" t="s">
        <v>236</v>
      </c>
      <c r="G498" s="13">
        <v>15</v>
      </c>
      <c r="H498" s="13">
        <f>jugadores[[#This Row],[id_jugador]]</f>
        <v>497</v>
      </c>
      <c r="I498" s="15">
        <v>12000000</v>
      </c>
      <c r="J498" s="17" t="s">
        <v>1885</v>
      </c>
      <c r="K498" s="13" t="str">
        <f>CONCATENATE("UPDATE jugadores set foto = ","'",J498,"'"," WHERE id_jugador=",jugadores[[#This Row],[id_jugador]])</f>
        <v>UPDATE jugadores set foto = 'https://img.a.transfermarkt.technology/portrait/header/507700-1570788670.jpg?lm=1' WHERE id_jugador=497</v>
      </c>
    </row>
    <row r="499" spans="1:11" ht="15.75" thickBot="1" x14ac:dyDescent="0.3">
      <c r="A499" s="13">
        <v>498</v>
      </c>
      <c r="B499" s="13" t="s">
        <v>1100</v>
      </c>
      <c r="C499" s="13" t="s">
        <v>1101</v>
      </c>
      <c r="D499" s="13">
        <v>20</v>
      </c>
      <c r="E499" s="13" t="s">
        <v>255</v>
      </c>
      <c r="F499" s="13" t="s">
        <v>245</v>
      </c>
      <c r="G499" s="13">
        <v>15</v>
      </c>
      <c r="H499" s="13">
        <f>jugadores[[#This Row],[id_jugador]]</f>
        <v>498</v>
      </c>
      <c r="I499" s="15">
        <v>12000000</v>
      </c>
      <c r="J499" s="17" t="s">
        <v>1922</v>
      </c>
      <c r="K499" s="13" t="str">
        <f>CONCATENATE("UPDATE jugadores set foto = ","'",J499,"'"," WHERE id_jugador=",jugadores[[#This Row],[id_jugador]])</f>
        <v>UPDATE jugadores set foto = 'https://img.a.transfermarkt.technology/portrait/header/423744-1662074421.jpg?lm=1' WHERE id_jugador=498</v>
      </c>
    </row>
    <row r="500" spans="1:11" ht="15.75" thickBot="1" x14ac:dyDescent="0.3">
      <c r="A500" s="13">
        <v>499</v>
      </c>
      <c r="B500" s="13" t="s">
        <v>444</v>
      </c>
      <c r="C500" s="13" t="s">
        <v>1102</v>
      </c>
      <c r="D500" s="13">
        <v>25</v>
      </c>
      <c r="E500" s="13" t="s">
        <v>244</v>
      </c>
      <c r="F500" s="13" t="s">
        <v>245</v>
      </c>
      <c r="G500" s="13">
        <v>15</v>
      </c>
      <c r="H500" s="13">
        <f>jugadores[[#This Row],[id_jugador]]</f>
        <v>499</v>
      </c>
      <c r="I500" s="15">
        <v>10000000</v>
      </c>
      <c r="J500" s="17" t="s">
        <v>1923</v>
      </c>
      <c r="K500" s="13" t="str">
        <f>CONCATENATE("UPDATE jugadores set foto = ","'",J500,"'"," WHERE id_jugador=",jugadores[[#This Row],[id_jugador]])</f>
        <v>UPDATE jugadores set foto = 'https://img.a.transfermarkt.technology/portrait/header/257805-1662475880.png?lm=1' WHERE id_jugador=499</v>
      </c>
    </row>
    <row r="501" spans="1:11" ht="15.75" thickBot="1" x14ac:dyDescent="0.3">
      <c r="A501" s="13">
        <v>500</v>
      </c>
      <c r="B501" s="13" t="s">
        <v>409</v>
      </c>
      <c r="C501" s="13" t="s">
        <v>1103</v>
      </c>
      <c r="D501" s="13">
        <v>21</v>
      </c>
      <c r="E501" s="13" t="s">
        <v>658</v>
      </c>
      <c r="F501" s="13" t="s">
        <v>232</v>
      </c>
      <c r="G501" s="13">
        <v>15</v>
      </c>
      <c r="H501" s="13">
        <f>jugadores[[#This Row],[id_jugador]]</f>
        <v>500</v>
      </c>
      <c r="I501" s="15">
        <v>7000000</v>
      </c>
      <c r="J501" s="17" t="s">
        <v>1924</v>
      </c>
      <c r="K501" s="13" t="str">
        <f>CONCATENATE("UPDATE jugadores set foto = ","'",J501,"'"," WHERE id_jugador=",jugadores[[#This Row],[id_jugador]])</f>
        <v>UPDATE jugadores set foto = 'https://img.a.transfermarkt.technology/portrait/header/393325-1637942184.jpg?lm=1' WHERE id_jugador=500</v>
      </c>
    </row>
    <row r="502" spans="1:11" ht="15.75" thickBot="1" x14ac:dyDescent="0.3">
      <c r="A502" s="13">
        <v>501</v>
      </c>
      <c r="B502" s="13" t="s">
        <v>1104</v>
      </c>
      <c r="C502" s="13" t="s">
        <v>1105</v>
      </c>
      <c r="D502" s="13">
        <v>25</v>
      </c>
      <c r="E502" s="13" t="s">
        <v>919</v>
      </c>
      <c r="F502" s="13" t="s">
        <v>236</v>
      </c>
      <c r="G502" s="13">
        <v>15</v>
      </c>
      <c r="H502" s="13">
        <f>jugadores[[#This Row],[id_jugador]]</f>
        <v>501</v>
      </c>
      <c r="I502" s="15">
        <v>5000000</v>
      </c>
      <c r="J502" s="17" t="s">
        <v>1925</v>
      </c>
      <c r="K502" s="13" t="str">
        <f>CONCATENATE("UPDATE jugadores set foto = ","'",J502,"'"," WHERE id_jugador=",jugadores[[#This Row],[id_jugador]])</f>
        <v>UPDATE jugadores set foto = 'https://img.a.transfermarkt.technology/portrait/header/295630-1576695395.jpg?lm=1' WHERE id_jugador=501</v>
      </c>
    </row>
    <row r="503" spans="1:11" ht="15.75" thickBot="1" x14ac:dyDescent="0.3">
      <c r="A503" s="13">
        <v>502</v>
      </c>
      <c r="B503" s="13" t="s">
        <v>619</v>
      </c>
      <c r="C503" s="13" t="s">
        <v>1106</v>
      </c>
      <c r="D503" s="13">
        <v>27</v>
      </c>
      <c r="E503" s="13" t="s">
        <v>231</v>
      </c>
      <c r="F503" s="13" t="s">
        <v>236</v>
      </c>
      <c r="G503" s="13">
        <v>15</v>
      </c>
      <c r="H503" s="13">
        <f>jugadores[[#This Row],[id_jugador]]</f>
        <v>502</v>
      </c>
      <c r="I503" s="15">
        <v>2000000</v>
      </c>
      <c r="J503" s="17" t="s">
        <v>1926</v>
      </c>
      <c r="K503" s="13" t="str">
        <f>CONCATENATE("UPDATE jugadores set foto = ","'",J503,"'"," WHERE id_jugador=",jugadores[[#This Row],[id_jugador]])</f>
        <v>UPDATE jugadores set foto = 'https://img.a.transfermarkt.technology/portrait/header/s_236953_399_2013_11_07_1.jpg?lm=1' WHERE id_jugador=502</v>
      </c>
    </row>
    <row r="504" spans="1:11" ht="15.75" thickBot="1" x14ac:dyDescent="0.3">
      <c r="A504" s="13">
        <v>503</v>
      </c>
      <c r="B504" s="13" t="s">
        <v>1107</v>
      </c>
      <c r="C504" s="13" t="s">
        <v>1108</v>
      </c>
      <c r="D504" s="13">
        <v>21</v>
      </c>
      <c r="E504" s="13" t="s">
        <v>485</v>
      </c>
      <c r="F504" s="13" t="s">
        <v>236</v>
      </c>
      <c r="G504" s="13">
        <v>15</v>
      </c>
      <c r="H504" s="13">
        <f>jugadores[[#This Row],[id_jugador]]</f>
        <v>503</v>
      </c>
      <c r="I504" s="15">
        <v>1000000</v>
      </c>
      <c r="J504" s="17" t="s">
        <v>1927</v>
      </c>
      <c r="K504" s="13" t="str">
        <f>CONCATENATE("UPDATE jugadores set foto = ","'",J504,"'"," WHERE id_jugador=",jugadores[[#This Row],[id_jugador]])</f>
        <v>UPDATE jugadores set foto = 'https://img.a.transfermarkt.technology/portrait/header/361260-1547655969.jpg?lm=1' WHERE id_jugador=503</v>
      </c>
    </row>
    <row r="505" spans="1:11" ht="15.75" thickBot="1" x14ac:dyDescent="0.3">
      <c r="A505" s="13">
        <v>504</v>
      </c>
      <c r="B505" s="13" t="s">
        <v>253</v>
      </c>
      <c r="C505" s="13" t="s">
        <v>1109</v>
      </c>
      <c r="D505" s="13">
        <v>23</v>
      </c>
      <c r="E505" s="13" t="s">
        <v>231</v>
      </c>
      <c r="F505" s="13" t="s">
        <v>232</v>
      </c>
      <c r="G505" s="13">
        <v>15</v>
      </c>
      <c r="H505" s="13">
        <f>jugadores[[#This Row],[id_jugador]]</f>
        <v>504</v>
      </c>
      <c r="I505" s="15">
        <v>2500000</v>
      </c>
      <c r="J505" s="17" t="s">
        <v>1928</v>
      </c>
      <c r="K505" s="13" t="str">
        <f>CONCATENATE("UPDATE jugadores set foto = ","'",J505,"'"," WHERE id_jugador=",jugadores[[#This Row],[id_jugador]])</f>
        <v>UPDATE jugadores set foto = 'https://img.a.transfermarkt.technology/portrait/header/258916-1520418638.jpg?lm=1' WHERE id_jugador=504</v>
      </c>
    </row>
    <row r="506" spans="1:11" ht="15.75" thickBot="1" x14ac:dyDescent="0.3">
      <c r="A506" s="13">
        <v>505</v>
      </c>
      <c r="B506" s="13" t="s">
        <v>1110</v>
      </c>
      <c r="C506" s="13" t="s">
        <v>1111</v>
      </c>
      <c r="D506" s="13">
        <v>25</v>
      </c>
      <c r="E506" s="13" t="s">
        <v>231</v>
      </c>
      <c r="F506" s="13" t="s">
        <v>239</v>
      </c>
      <c r="G506" s="13">
        <v>15</v>
      </c>
      <c r="H506" s="13">
        <f>jugadores[[#This Row],[id_jugador]]</f>
        <v>505</v>
      </c>
      <c r="I506" s="15">
        <v>3000000</v>
      </c>
      <c r="J506" s="17" t="s">
        <v>1929</v>
      </c>
      <c r="K506" s="13" t="str">
        <f>CONCATENATE("UPDATE jugadores set foto = ","'",J506,"'"," WHERE id_jugador=",jugadores[[#This Row],[id_jugador]])</f>
        <v>UPDATE jugadores set foto = 'https://img.a.transfermarkt.technology/portrait/header/201574-1543493507.jpg?lm=1' WHERE id_jugador=505</v>
      </c>
    </row>
    <row r="507" spans="1:11" ht="15.75" thickBot="1" x14ac:dyDescent="0.3">
      <c r="A507" s="13">
        <v>506</v>
      </c>
      <c r="B507" s="13" t="s">
        <v>1112</v>
      </c>
      <c r="C507" s="13" t="s">
        <v>1113</v>
      </c>
      <c r="D507" s="13">
        <v>30</v>
      </c>
      <c r="E507" s="13" t="s">
        <v>290</v>
      </c>
      <c r="F507" s="13" t="s">
        <v>245</v>
      </c>
      <c r="G507" s="13">
        <v>15</v>
      </c>
      <c r="H507" s="13">
        <f>jugadores[[#This Row],[id_jugador]]</f>
        <v>506</v>
      </c>
      <c r="I507" s="15">
        <v>1200000</v>
      </c>
      <c r="J507" s="17" t="s">
        <v>1930</v>
      </c>
      <c r="K507" s="13" t="str">
        <f>CONCATENATE("UPDATE jugadores set foto = ","'",J507,"'"," WHERE id_jugador=",jugadores[[#This Row],[id_jugador]])</f>
        <v>UPDATE jugadores set foto = 'https://img.a.transfermarkt.technology/portrait/header/82863-1532693458.jpg?lm=1' WHERE id_jugador=506</v>
      </c>
    </row>
    <row r="508" spans="1:11" ht="15.75" thickBot="1" x14ac:dyDescent="0.3">
      <c r="A508" s="13">
        <v>507</v>
      </c>
      <c r="B508" s="13" t="s">
        <v>519</v>
      </c>
      <c r="C508" s="13" t="s">
        <v>1114</v>
      </c>
      <c r="D508" s="13">
        <v>20</v>
      </c>
      <c r="E508" s="13" t="s">
        <v>329</v>
      </c>
      <c r="F508" s="13" t="s">
        <v>232</v>
      </c>
      <c r="G508" s="13">
        <v>15</v>
      </c>
      <c r="H508" s="13">
        <f>jugadores[[#This Row],[id_jugador]]</f>
        <v>507</v>
      </c>
      <c r="I508" s="15">
        <v>3000000</v>
      </c>
      <c r="J508" s="17" t="s">
        <v>1931</v>
      </c>
      <c r="K508" s="13" t="str">
        <f>CONCATENATE("UPDATE jugadores set foto = ","'",J508,"'"," WHERE id_jugador=",jugadores[[#This Row],[id_jugador]])</f>
        <v>UPDATE jugadores set foto = 'https://img.a.transfermarkt.technology/portrait/header/434223-1494428335.jpg?lm=1' WHERE id_jugador=507</v>
      </c>
    </row>
    <row r="509" spans="1:11" ht="15.75" thickBot="1" x14ac:dyDescent="0.3">
      <c r="A509" s="13">
        <v>508</v>
      </c>
      <c r="B509" s="13" t="s">
        <v>1115</v>
      </c>
      <c r="C509" s="13" t="s">
        <v>1116</v>
      </c>
      <c r="D509" s="13">
        <v>23</v>
      </c>
      <c r="E509" s="13" t="s">
        <v>316</v>
      </c>
      <c r="F509" s="13" t="s">
        <v>249</v>
      </c>
      <c r="G509" s="13">
        <v>15</v>
      </c>
      <c r="H509" s="13">
        <f>jugadores[[#This Row],[id_jugador]]</f>
        <v>508</v>
      </c>
      <c r="I509" s="15">
        <v>1500000</v>
      </c>
      <c r="J509" s="17" t="s">
        <v>1932</v>
      </c>
      <c r="K509" s="13" t="str">
        <f>CONCATENATE("UPDATE jugadores set foto = ","'",J509,"'"," WHERE id_jugador=",jugadores[[#This Row],[id_jugador]])</f>
        <v>UPDATE jugadores set foto = 'https://img.a.transfermarkt.technology/portrait/header/390664-1559901410.png?lm=1' WHERE id_jugador=508</v>
      </c>
    </row>
    <row r="510" spans="1:11" ht="15.75" thickBot="1" x14ac:dyDescent="0.3">
      <c r="A510" s="13">
        <v>509</v>
      </c>
      <c r="B510" s="13" t="s">
        <v>1117</v>
      </c>
      <c r="C510" s="13" t="s">
        <v>1118</v>
      </c>
      <c r="D510" s="13">
        <v>23</v>
      </c>
      <c r="E510" s="13" t="s">
        <v>341</v>
      </c>
      <c r="F510" s="13" t="s">
        <v>232</v>
      </c>
      <c r="G510" s="13">
        <v>15</v>
      </c>
      <c r="H510" s="13">
        <f>jugadores[[#This Row],[id_jugador]]</f>
        <v>509</v>
      </c>
      <c r="I510" s="15">
        <v>1800000</v>
      </c>
      <c r="J510" s="17" t="s">
        <v>1933</v>
      </c>
      <c r="K510" s="13" t="str">
        <f>CONCATENATE("UPDATE jugadores set foto = ","'",J510,"'"," WHERE id_jugador=",jugadores[[#This Row],[id_jugador]])</f>
        <v>UPDATE jugadores set foto = 'https://img.a.transfermarkt.technology/portrait/header/383109-1580401569.png?lm=1' WHERE id_jugador=509</v>
      </c>
    </row>
    <row r="511" spans="1:11" ht="15.75" thickBot="1" x14ac:dyDescent="0.3">
      <c r="A511" s="13">
        <v>510</v>
      </c>
      <c r="B511" s="13" t="s">
        <v>1119</v>
      </c>
      <c r="C511" s="13" t="s">
        <v>1120</v>
      </c>
      <c r="D511" s="13">
        <v>23</v>
      </c>
      <c r="E511" s="13" t="s">
        <v>231</v>
      </c>
      <c r="F511" s="13" t="s">
        <v>232</v>
      </c>
      <c r="G511" s="13">
        <v>15</v>
      </c>
      <c r="H511" s="13">
        <f>jugadores[[#This Row],[id_jugador]]</f>
        <v>510</v>
      </c>
      <c r="I511" s="15">
        <v>18000000</v>
      </c>
      <c r="J511" s="17" t="s">
        <v>1934</v>
      </c>
      <c r="K511" s="13" t="str">
        <f>CONCATENATE("UPDATE jugadores set foto = ","'",J511,"'"," WHERE id_jugador=",jugadores[[#This Row],[id_jugador]])</f>
        <v>UPDATE jugadores set foto = 'https://img.a.transfermarkt.technology/portrait/header/332341-1581931892.jpg?lm=1' WHERE id_jugador=510</v>
      </c>
    </row>
    <row r="512" spans="1:11" ht="15.75" thickBot="1" x14ac:dyDescent="0.3">
      <c r="A512" s="13">
        <v>511</v>
      </c>
      <c r="B512" s="13" t="s">
        <v>901</v>
      </c>
      <c r="C512" s="13" t="s">
        <v>1121</v>
      </c>
      <c r="D512" s="13">
        <v>19</v>
      </c>
      <c r="E512" s="13" t="s">
        <v>329</v>
      </c>
      <c r="F512" s="13" t="s">
        <v>236</v>
      </c>
      <c r="G512" s="13">
        <v>15</v>
      </c>
      <c r="H512" s="13">
        <f>jugadores[[#This Row],[id_jugador]]</f>
        <v>511</v>
      </c>
      <c r="I512" s="15">
        <v>1200000</v>
      </c>
      <c r="J512" s="17" t="s">
        <v>1935</v>
      </c>
      <c r="K512" s="13" t="str">
        <f>CONCATENATE("UPDATE jugadores set foto = ","'",J512,"'"," WHERE id_jugador=",jugadores[[#This Row],[id_jugador]])</f>
        <v>UPDATE jugadores set foto = 'https://img.a.transfermarkt.technology/portrait/header/621993-1557483098.png?lm=1' WHERE id_jugador=511</v>
      </c>
    </row>
    <row r="513" spans="1:11" ht="15.75" thickBot="1" x14ac:dyDescent="0.3">
      <c r="A513" s="13">
        <v>512</v>
      </c>
      <c r="B513" s="13" t="s">
        <v>1122</v>
      </c>
      <c r="C513" s="13" t="s">
        <v>1123</v>
      </c>
      <c r="D513" s="13">
        <v>19</v>
      </c>
      <c r="E513" s="13" t="s">
        <v>919</v>
      </c>
      <c r="F513" s="13" t="s">
        <v>232</v>
      </c>
      <c r="G513" s="13">
        <v>15</v>
      </c>
      <c r="H513" s="13">
        <f>jugadores[[#This Row],[id_jugador]]</f>
        <v>512</v>
      </c>
      <c r="I513" s="15">
        <v>8000000</v>
      </c>
      <c r="J513" s="17" t="s">
        <v>1936</v>
      </c>
      <c r="K513" s="13" t="str">
        <f>CONCATENATE("UPDATE jugadores set foto = ","'",J513,"'"," WHERE id_jugador=",jugadores[[#This Row],[id_jugador]])</f>
        <v>UPDATE jugadores set foto = 'https://img.a.transfermarkt.technology/portrait/header/451677-1613847730.jpg?lm=1' WHERE id_jugador=512</v>
      </c>
    </row>
    <row r="514" spans="1:11" ht="15.75" thickBot="1" x14ac:dyDescent="0.3">
      <c r="A514" s="13">
        <v>513</v>
      </c>
      <c r="B514" s="13" t="s">
        <v>1124</v>
      </c>
      <c r="C514" s="13" t="s">
        <v>1125</v>
      </c>
      <c r="D514" s="13">
        <v>28</v>
      </c>
      <c r="E514" s="13" t="s">
        <v>290</v>
      </c>
      <c r="F514" s="13" t="s">
        <v>236</v>
      </c>
      <c r="G514" s="13">
        <v>15</v>
      </c>
      <c r="H514" s="13">
        <f>jugadores[[#This Row],[id_jugador]]</f>
        <v>513</v>
      </c>
      <c r="I514" s="15">
        <v>1000000</v>
      </c>
      <c r="J514" s="17" t="s">
        <v>1937</v>
      </c>
      <c r="K514" s="13" t="str">
        <f>CONCATENATE("UPDATE jugadores set foto = ","'",J514,"'"," WHERE id_jugador=",jugadores[[#This Row],[id_jugador]])</f>
        <v>UPDATE jugadores set foto = 'https://img.a.transfermarkt.technology/portrait/header/77812-1650631066.jpg?lm=1' WHERE id_jugador=513</v>
      </c>
    </row>
    <row r="515" spans="1:11" ht="15.75" thickBot="1" x14ac:dyDescent="0.3">
      <c r="A515" s="13">
        <v>514</v>
      </c>
      <c r="B515" s="13" t="s">
        <v>1126</v>
      </c>
      <c r="C515" s="13" t="s">
        <v>1127</v>
      </c>
      <c r="D515" s="13">
        <v>18</v>
      </c>
      <c r="E515" s="13" t="s">
        <v>231</v>
      </c>
      <c r="F515" s="13" t="s">
        <v>232</v>
      </c>
      <c r="G515" s="13">
        <v>15</v>
      </c>
      <c r="H515" s="13">
        <f>jugadores[[#This Row],[id_jugador]]</f>
        <v>514</v>
      </c>
      <c r="I515" s="15">
        <v>0</v>
      </c>
      <c r="J515" s="17" t="s">
        <v>1503</v>
      </c>
      <c r="K515" s="13" t="str">
        <f>CONCATENATE("UPDATE jugadores set foto = ","'",J515,"'"," WHERE id_jugador=",jugadores[[#This Row],[id_jugador]])</f>
        <v>UPDATE jugadores set foto = 'https://img.a.transfermarkt.technology/portrait/header/default.jpg?lm=1' WHERE id_jugador=514</v>
      </c>
    </row>
    <row r="516" spans="1:11" ht="15.75" thickBot="1" x14ac:dyDescent="0.3">
      <c r="A516" s="13">
        <v>515</v>
      </c>
      <c r="B516" s="13" t="s">
        <v>1128</v>
      </c>
      <c r="C516" s="13" t="s">
        <v>1129</v>
      </c>
      <c r="D516" s="13">
        <v>18</v>
      </c>
      <c r="E516" s="13" t="s">
        <v>231</v>
      </c>
      <c r="F516" s="13" t="s">
        <v>232</v>
      </c>
      <c r="G516" s="13">
        <v>15</v>
      </c>
      <c r="H516" s="13">
        <f>jugadores[[#This Row],[id_jugador]]</f>
        <v>515</v>
      </c>
      <c r="I516" s="15">
        <v>800000</v>
      </c>
      <c r="J516" s="17" t="s">
        <v>1938</v>
      </c>
      <c r="K516" s="13" t="str">
        <f>CONCATENATE("UPDATE jugadores set foto = ","'",J516,"'"," WHERE id_jugador=",jugadores[[#This Row],[id_jugador]])</f>
        <v>UPDATE jugadores set foto = 'https://img.a.transfermarkt.technology/portrait/header/672381-1648481837.jpg?lm=1' WHERE id_jugador=515</v>
      </c>
    </row>
    <row r="517" spans="1:11" ht="15.75" thickBot="1" x14ac:dyDescent="0.3">
      <c r="A517" s="13">
        <v>516</v>
      </c>
      <c r="B517" s="13" t="s">
        <v>1130</v>
      </c>
      <c r="C517" s="13" t="s">
        <v>1131</v>
      </c>
      <c r="D517" s="13">
        <v>19</v>
      </c>
      <c r="E517" s="13" t="s">
        <v>231</v>
      </c>
      <c r="F517" s="13" t="s">
        <v>236</v>
      </c>
      <c r="G517" s="13">
        <v>15</v>
      </c>
      <c r="H517" s="13">
        <f>jugadores[[#This Row],[id_jugador]]</f>
        <v>516</v>
      </c>
      <c r="I517" s="15">
        <v>400000</v>
      </c>
      <c r="J517" s="17" t="s">
        <v>1939</v>
      </c>
      <c r="K517" s="13" t="str">
        <f>CONCATENATE("UPDATE jugadores set foto = ","'",J517,"'"," WHERE id_jugador=",jugadores[[#This Row],[id_jugador]])</f>
        <v>UPDATE jugadores set foto = 'https://img.a.transfermarkt.technology/portrait/header/433186-1544621857.jpg?lm=1' WHERE id_jugador=516</v>
      </c>
    </row>
    <row r="518" spans="1:11" ht="15.75" thickBot="1" x14ac:dyDescent="0.3">
      <c r="A518" s="13">
        <v>517</v>
      </c>
      <c r="B518" s="13" t="s">
        <v>1132</v>
      </c>
      <c r="C518" s="13" t="s">
        <v>1133</v>
      </c>
      <c r="D518" s="13">
        <v>18</v>
      </c>
      <c r="E518" s="13" t="s">
        <v>255</v>
      </c>
      <c r="F518" s="13" t="s">
        <v>277</v>
      </c>
      <c r="G518" s="13">
        <v>15</v>
      </c>
      <c r="H518" s="13">
        <f>jugadores[[#This Row],[id_jugador]]</f>
        <v>517</v>
      </c>
      <c r="I518" s="15">
        <v>100000</v>
      </c>
      <c r="J518" s="17" t="s">
        <v>1940</v>
      </c>
      <c r="K518" s="13" t="str">
        <f>CONCATENATE("UPDATE jugadores set foto = ","'",J518,"'"," WHERE id_jugador=",jugadores[[#This Row],[id_jugador]])</f>
        <v>UPDATE jugadores set foto = 'https://img.a.transfermarkt.technology/portrait/header/566888-1646904936.jpg?lm=1' WHERE id_jugador=517</v>
      </c>
    </row>
    <row r="519" spans="1:11" ht="15.75" thickBot="1" x14ac:dyDescent="0.3">
      <c r="A519" s="13">
        <v>518</v>
      </c>
      <c r="B519" s="13" t="s">
        <v>810</v>
      </c>
      <c r="C519" s="13" t="s">
        <v>1134</v>
      </c>
      <c r="D519" s="13">
        <v>18</v>
      </c>
      <c r="E519" s="13" t="s">
        <v>231</v>
      </c>
      <c r="F519" s="13" t="s">
        <v>245</v>
      </c>
      <c r="G519" s="13">
        <v>15</v>
      </c>
      <c r="H519" s="13">
        <f>jugadores[[#This Row],[id_jugador]]</f>
        <v>518</v>
      </c>
      <c r="I519" s="15">
        <v>0</v>
      </c>
      <c r="J519" s="17" t="s">
        <v>1941</v>
      </c>
      <c r="K519" s="13" t="str">
        <f>CONCATENATE("UPDATE jugadores set foto = ","'",J519,"'"," WHERE id_jugador=",jugadores[[#This Row],[id_jugador]])</f>
        <v>UPDATE jugadores set foto = 'https://img.a.transfermarkt.technology/portrait/header/724785-1661433968.jpg?lm=1' WHERE id_jugador=518</v>
      </c>
    </row>
    <row r="520" spans="1:11" ht="15.75" thickBot="1" x14ac:dyDescent="0.3">
      <c r="A520" s="13">
        <v>519</v>
      </c>
      <c r="B520" s="13" t="s">
        <v>1135</v>
      </c>
      <c r="C520" s="13" t="s">
        <v>1136</v>
      </c>
      <c r="D520" s="13">
        <v>18</v>
      </c>
      <c r="E520" s="13" t="s">
        <v>231</v>
      </c>
      <c r="F520" s="13" t="s">
        <v>236</v>
      </c>
      <c r="G520" s="13">
        <v>15</v>
      </c>
      <c r="H520" s="13">
        <f>jugadores[[#This Row],[id_jugador]]</f>
        <v>519</v>
      </c>
      <c r="I520" s="15">
        <v>0</v>
      </c>
      <c r="J520" s="17" t="s">
        <v>1503</v>
      </c>
      <c r="K520" s="13" t="str">
        <f>CONCATENATE("UPDATE jugadores set foto = ","'",J520,"'"," WHERE id_jugador=",jugadores[[#This Row],[id_jugador]])</f>
        <v>UPDATE jugadores set foto = 'https://img.a.transfermarkt.technology/portrait/header/default.jpg?lm=1' WHERE id_jugador=519</v>
      </c>
    </row>
    <row r="521" spans="1:11" ht="15.75" thickBot="1" x14ac:dyDescent="0.3">
      <c r="A521" s="13">
        <v>520</v>
      </c>
      <c r="B521" s="13" t="s">
        <v>1128</v>
      </c>
      <c r="C521" s="13" t="s">
        <v>1137</v>
      </c>
      <c r="D521" s="13">
        <v>21</v>
      </c>
      <c r="E521" s="13" t="s">
        <v>255</v>
      </c>
      <c r="F521" s="13" t="s">
        <v>239</v>
      </c>
      <c r="G521" s="13">
        <v>15</v>
      </c>
      <c r="H521" s="13">
        <f>jugadores[[#This Row],[id_jugador]]</f>
        <v>520</v>
      </c>
      <c r="I521" s="15">
        <v>100000</v>
      </c>
      <c r="J521" s="17" t="s">
        <v>1503</v>
      </c>
      <c r="K521" s="13" t="str">
        <f>CONCATENATE("UPDATE jugadores set foto = ","'",J521,"'"," WHERE id_jugador=",jugadores[[#This Row],[id_jugador]])</f>
        <v>UPDATE jugadores set foto = 'https://img.a.transfermarkt.technology/portrait/header/default.jpg?lm=1' WHERE id_jugador=520</v>
      </c>
    </row>
    <row r="522" spans="1:11" ht="15.75" thickBot="1" x14ac:dyDescent="0.3">
      <c r="A522" s="13">
        <v>521</v>
      </c>
      <c r="B522" s="13" t="s">
        <v>707</v>
      </c>
      <c r="C522" s="13" t="s">
        <v>1138</v>
      </c>
      <c r="D522" s="13">
        <v>37</v>
      </c>
      <c r="E522" s="13" t="s">
        <v>779</v>
      </c>
      <c r="F522" s="13" t="s">
        <v>239</v>
      </c>
      <c r="G522" s="13">
        <v>15</v>
      </c>
      <c r="H522" s="13">
        <f>jugadores[[#This Row],[id_jugador]]</f>
        <v>521</v>
      </c>
      <c r="I522" s="15">
        <v>250000</v>
      </c>
      <c r="J522" s="17" t="s">
        <v>1942</v>
      </c>
      <c r="K522" s="13" t="str">
        <f>CONCATENATE("UPDATE jugadores set foto = ","'",J522,"'"," WHERE id_jugador=",jugadores[[#This Row],[id_jugador]])</f>
        <v>UPDATE jugadores set foto = 'https://img.a.transfermarkt.technology/portrait/header/29391-1464948438.jpg?lm=1' WHERE id_jugador=521</v>
      </c>
    </row>
    <row r="523" spans="1:11" ht="15.75" thickBot="1" x14ac:dyDescent="0.3">
      <c r="A523" s="13">
        <v>522</v>
      </c>
      <c r="B523" s="13" t="s">
        <v>1139</v>
      </c>
      <c r="C523" s="13" t="s">
        <v>1140</v>
      </c>
      <c r="D523" s="13">
        <v>19</v>
      </c>
      <c r="E523" s="13" t="s">
        <v>658</v>
      </c>
      <c r="F523" s="13" t="s">
        <v>236</v>
      </c>
      <c r="G523" s="13">
        <v>15</v>
      </c>
      <c r="H523" s="13">
        <f>jugadores[[#This Row],[id_jugador]]</f>
        <v>522</v>
      </c>
      <c r="I523" s="15">
        <v>0</v>
      </c>
      <c r="J523" s="17" t="s">
        <v>1943</v>
      </c>
      <c r="K523" s="13" t="str">
        <f>CONCATENATE("UPDATE jugadores set foto = ","'",J523,"'"," WHERE id_jugador=",jugadores[[#This Row],[id_jugador]])</f>
        <v>UPDATE jugadores set foto = 'https://img.a.transfermarkt.technology/portrait/header/696762-1639243775.jpg?lm=1' WHERE id_jugador=522</v>
      </c>
    </row>
    <row r="524" spans="1:11" ht="15.75" thickBot="1" x14ac:dyDescent="0.3">
      <c r="A524" s="13">
        <v>523</v>
      </c>
      <c r="B524" s="13" t="s">
        <v>1141</v>
      </c>
      <c r="C524" s="13" t="s">
        <v>1142</v>
      </c>
      <c r="D524" s="13">
        <v>26</v>
      </c>
      <c r="E524" s="13" t="s">
        <v>231</v>
      </c>
      <c r="F524" s="13" t="s">
        <v>245</v>
      </c>
      <c r="G524" s="13">
        <v>16</v>
      </c>
      <c r="H524" s="13">
        <f>jugadores[[#This Row],[id_jugador]]</f>
        <v>523</v>
      </c>
      <c r="I524" s="15">
        <v>32000000</v>
      </c>
      <c r="J524" s="17" t="s">
        <v>1944</v>
      </c>
      <c r="K524" s="13" t="str">
        <f>CONCATENATE("UPDATE jugadores set foto = ","'",J524,"'"," WHERE id_jugador=",jugadores[[#This Row],[id_jugador]])</f>
        <v>UPDATE jugadores set foto = 'https://img.a.transfermarkt.technology/portrait/header/181579-1463132757.jpg?lm=1' WHERE id_jugador=523</v>
      </c>
    </row>
    <row r="525" spans="1:11" ht="15.75" thickBot="1" x14ac:dyDescent="0.3">
      <c r="A525" s="13">
        <v>524</v>
      </c>
      <c r="B525" s="13" t="s">
        <v>1143</v>
      </c>
      <c r="C525" s="13" t="s">
        <v>1144</v>
      </c>
      <c r="D525" s="13">
        <v>29</v>
      </c>
      <c r="E525" s="13" t="s">
        <v>295</v>
      </c>
      <c r="F525" s="13" t="s">
        <v>245</v>
      </c>
      <c r="G525" s="13">
        <v>16</v>
      </c>
      <c r="H525" s="13">
        <f>jugadores[[#This Row],[id_jugador]]</f>
        <v>524</v>
      </c>
      <c r="I525" s="15">
        <v>5000000</v>
      </c>
      <c r="J525" s="17" t="s">
        <v>1945</v>
      </c>
      <c r="K525" s="13" t="str">
        <f>CONCATENATE("UPDATE jugadores set foto = ","'",J525,"'"," WHERE id_jugador=",jugadores[[#This Row],[id_jugador]])</f>
        <v>UPDATE jugadores set foto = 'https://img.a.transfermarkt.technology/portrait/header/66100-1413355343.jpg?lm=1' WHERE id_jugador=524</v>
      </c>
    </row>
    <row r="526" spans="1:11" ht="15.75" thickBot="1" x14ac:dyDescent="0.3">
      <c r="A526" s="13">
        <v>525</v>
      </c>
      <c r="B526" s="13" t="s">
        <v>1145</v>
      </c>
      <c r="C526" s="13" t="s">
        <v>1146</v>
      </c>
      <c r="D526" s="13">
        <v>22</v>
      </c>
      <c r="E526" s="13" t="s">
        <v>252</v>
      </c>
      <c r="F526" s="13" t="s">
        <v>236</v>
      </c>
      <c r="G526" s="13">
        <v>16</v>
      </c>
      <c r="H526" s="13">
        <f>jugadores[[#This Row],[id_jugador]]</f>
        <v>525</v>
      </c>
      <c r="I526" s="15">
        <v>18000000</v>
      </c>
      <c r="J526" s="17" t="s">
        <v>1946</v>
      </c>
      <c r="K526" s="13" t="str">
        <f>CONCATENATE("UPDATE jugadores set foto = ","'",J526,"'"," WHERE id_jugador=",jugadores[[#This Row],[id_jugador]])</f>
        <v>UPDATE jugadores set foto = 'https://img.a.transfermarkt.technology/portrait/header/563963-1576674517.jpg?lm=1' WHERE id_jugador=525</v>
      </c>
    </row>
    <row r="527" spans="1:11" ht="15.75" thickBot="1" x14ac:dyDescent="0.3">
      <c r="A527" s="13">
        <v>526</v>
      </c>
      <c r="B527" s="13" t="s">
        <v>1147</v>
      </c>
      <c r="C527" s="13" t="s">
        <v>1148</v>
      </c>
      <c r="D527" s="13">
        <v>25</v>
      </c>
      <c r="E527" s="13" t="s">
        <v>341</v>
      </c>
      <c r="F527" s="13" t="s">
        <v>236</v>
      </c>
      <c r="G527" s="13">
        <v>16</v>
      </c>
      <c r="H527" s="13">
        <f>jugadores[[#This Row],[id_jugador]]</f>
        <v>526</v>
      </c>
      <c r="I527" s="15">
        <v>22000000</v>
      </c>
      <c r="J527" s="17" t="s">
        <v>1947</v>
      </c>
      <c r="K527" s="13" t="str">
        <f>CONCATENATE("UPDATE jugadores set foto = ","'",J527,"'"," WHERE id_jugador=",jugadores[[#This Row],[id_jugador]])</f>
        <v>UPDATE jugadores set foto = 'https://img.a.transfermarkt.technology/portrait/header/243028-1493557261.jpg?lm=1' WHERE id_jugador=526</v>
      </c>
    </row>
    <row r="528" spans="1:11" ht="15.75" thickBot="1" x14ac:dyDescent="0.3">
      <c r="A528" s="13">
        <v>527</v>
      </c>
      <c r="B528" s="13" t="s">
        <v>1149</v>
      </c>
      <c r="C528" s="13" t="s">
        <v>1133</v>
      </c>
      <c r="D528" s="13">
        <v>24</v>
      </c>
      <c r="E528" s="13" t="s">
        <v>231</v>
      </c>
      <c r="F528" s="13" t="s">
        <v>236</v>
      </c>
      <c r="G528" s="13">
        <v>16</v>
      </c>
      <c r="H528" s="13">
        <f>jugadores[[#This Row],[id_jugador]]</f>
        <v>527</v>
      </c>
      <c r="I528" s="15">
        <v>22000000</v>
      </c>
      <c r="J528" s="17" t="s">
        <v>1948</v>
      </c>
      <c r="K528" s="13" t="str">
        <f>CONCATENATE("UPDATE jugadores set foto = ","'",J528,"'"," WHERE id_jugador=",jugadores[[#This Row],[id_jugador]])</f>
        <v>UPDATE jugadores set foto = 'https://img.a.transfermarkt.technology/portrait/header/341051-1544454639.jpg?lm=1' WHERE id_jugador=527</v>
      </c>
    </row>
    <row r="529" spans="1:11" ht="15.75" thickBot="1" x14ac:dyDescent="0.3">
      <c r="A529" s="13">
        <v>528</v>
      </c>
      <c r="B529" s="13" t="s">
        <v>1150</v>
      </c>
      <c r="C529" s="13" t="s">
        <v>1151</v>
      </c>
      <c r="D529" s="13">
        <v>18</v>
      </c>
      <c r="E529" s="13" t="s">
        <v>231</v>
      </c>
      <c r="F529" s="13" t="s">
        <v>236</v>
      </c>
      <c r="G529" s="13">
        <v>16</v>
      </c>
      <c r="H529" s="13">
        <f>jugadores[[#This Row],[id_jugador]]</f>
        <v>528</v>
      </c>
      <c r="I529" s="15">
        <v>25000000</v>
      </c>
      <c r="J529" s="17" t="s">
        <v>1949</v>
      </c>
      <c r="K529" s="13" t="str">
        <f>CONCATENATE("UPDATE jugadores set foto = ","'",J529,"'"," WHERE id_jugador=",jugadores[[#This Row],[id_jugador]])</f>
        <v>UPDATE jugadores set foto = 'https://img.a.transfermarkt.technology/portrait/header/503981-1651051174.jpg?lm=1' WHERE id_jugador=528</v>
      </c>
    </row>
    <row r="530" spans="1:11" ht="15.75" thickBot="1" x14ac:dyDescent="0.3">
      <c r="A530" s="13">
        <v>529</v>
      </c>
      <c r="B530" s="13" t="s">
        <v>282</v>
      </c>
      <c r="C530" s="13" t="s">
        <v>1152</v>
      </c>
      <c r="D530" s="13">
        <v>26</v>
      </c>
      <c r="E530" s="13" t="s">
        <v>244</v>
      </c>
      <c r="F530" s="13" t="s">
        <v>258</v>
      </c>
      <c r="G530" s="13">
        <v>16</v>
      </c>
      <c r="H530" s="13">
        <f>jugadores[[#This Row],[id_jugador]]</f>
        <v>529</v>
      </c>
      <c r="I530" s="15">
        <v>12000000</v>
      </c>
      <c r="J530" s="17" t="s">
        <v>1950</v>
      </c>
      <c r="K530" s="13" t="str">
        <f>CONCATENATE("UPDATE jugadores set foto = ","'",J530,"'"," WHERE id_jugador=",jugadores[[#This Row],[id_jugador]])</f>
        <v>UPDATE jugadores set foto = 'https://img.a.transfermarkt.technology/portrait/header/186644-1473161627.jpg?lm=1' WHERE id_jugador=529</v>
      </c>
    </row>
    <row r="531" spans="1:11" ht="15.75" thickBot="1" x14ac:dyDescent="0.3">
      <c r="A531" s="13">
        <v>530</v>
      </c>
      <c r="B531" s="13" t="s">
        <v>1153</v>
      </c>
      <c r="C531" s="13" t="s">
        <v>1154</v>
      </c>
      <c r="D531" s="13">
        <v>25</v>
      </c>
      <c r="E531" s="13" t="s">
        <v>255</v>
      </c>
      <c r="F531" s="13" t="s">
        <v>277</v>
      </c>
      <c r="G531" s="13">
        <v>16</v>
      </c>
      <c r="H531" s="13">
        <f>jugadores[[#This Row],[id_jugador]]</f>
        <v>530</v>
      </c>
      <c r="I531" s="15">
        <v>18000000</v>
      </c>
      <c r="J531" s="17" t="s">
        <v>1951</v>
      </c>
      <c r="K531" s="13" t="str">
        <f>CONCATENATE("UPDATE jugadores set foto = ","'",J531,"'"," WHERE id_jugador=",jugadores[[#This Row],[id_jugador]])</f>
        <v>UPDATE jugadores set foto = 'https://img.a.transfermarkt.technology/portrait/header/346779-1447757564.jpg?lm=1' WHERE id_jugador=530</v>
      </c>
    </row>
    <row r="532" spans="1:11" ht="15.75" thickBot="1" x14ac:dyDescent="0.3">
      <c r="A532" s="13">
        <v>531</v>
      </c>
      <c r="B532" s="13" t="s">
        <v>1155</v>
      </c>
      <c r="C532" s="13" t="s">
        <v>1156</v>
      </c>
      <c r="D532" s="13">
        <v>19</v>
      </c>
      <c r="E532" s="13" t="s">
        <v>1157</v>
      </c>
      <c r="F532" s="13" t="s">
        <v>277</v>
      </c>
      <c r="G532" s="13">
        <v>16</v>
      </c>
      <c r="H532" s="13">
        <f>jugadores[[#This Row],[id_jugador]]</f>
        <v>531</v>
      </c>
      <c r="I532" s="15">
        <v>22000000</v>
      </c>
      <c r="J532" s="17" t="s">
        <v>1952</v>
      </c>
      <c r="K532" s="13" t="str">
        <f>CONCATENATE("UPDATE jugadores set foto = ","'",J532,"'"," WHERE id_jugador=",jugadores[[#This Row],[id_jugador]])</f>
        <v>UPDATE jugadores set foto = 'https://img.a.transfermarkt.technology/portrait/header/571743-1662362376.jpg?lm=1' WHERE id_jugador=531</v>
      </c>
    </row>
    <row r="533" spans="1:11" ht="15.75" thickBot="1" x14ac:dyDescent="0.3">
      <c r="A533" s="13">
        <v>532</v>
      </c>
      <c r="B533" s="13" t="s">
        <v>479</v>
      </c>
      <c r="C533" s="13" t="s">
        <v>1158</v>
      </c>
      <c r="D533" s="13">
        <v>27</v>
      </c>
      <c r="E533" s="13" t="s">
        <v>231</v>
      </c>
      <c r="F533" s="13" t="s">
        <v>258</v>
      </c>
      <c r="G533" s="13">
        <v>16</v>
      </c>
      <c r="H533" s="13">
        <f>jugadores[[#This Row],[id_jugador]]</f>
        <v>532</v>
      </c>
      <c r="I533" s="15">
        <v>18000000</v>
      </c>
      <c r="J533" s="17" t="s">
        <v>1953</v>
      </c>
      <c r="K533" s="13" t="str">
        <f>CONCATENATE("UPDATE jugadores set foto = ","'",J533,"'"," WHERE id_jugador=",jugadores[[#This Row],[id_jugador]])</f>
        <v>UPDATE jugadores set foto = 'https://img.a.transfermarkt.technology/portrait/header/129078-1520417001.jpg?lm=1' WHERE id_jugador=532</v>
      </c>
    </row>
    <row r="534" spans="1:11" ht="15.75" thickBot="1" x14ac:dyDescent="0.3">
      <c r="A534" s="13">
        <v>533</v>
      </c>
      <c r="B534" s="13" t="s">
        <v>1057</v>
      </c>
      <c r="C534" s="13" t="s">
        <v>1159</v>
      </c>
      <c r="D534" s="13">
        <v>33</v>
      </c>
      <c r="E534" s="13" t="s">
        <v>231</v>
      </c>
      <c r="F534" s="13" t="s">
        <v>239</v>
      </c>
      <c r="G534" s="13">
        <v>16</v>
      </c>
      <c r="H534" s="13">
        <f>jugadores[[#This Row],[id_jugador]]</f>
        <v>533</v>
      </c>
      <c r="I534" s="15">
        <v>2000000</v>
      </c>
      <c r="J534" s="17" t="s">
        <v>1954</v>
      </c>
      <c r="K534" s="13" t="str">
        <f>CONCATENATE("UPDATE jugadores set foto = ","'",J534,"'"," WHERE id_jugador=",jugadores[[#This Row],[id_jugador]])</f>
        <v>UPDATE jugadores set foto = 'https://img.a.transfermarkt.technology/portrait/header/52570-1459244374.jpg?lm=1' WHERE id_jugador=533</v>
      </c>
    </row>
    <row r="535" spans="1:11" ht="15.75" thickBot="1" x14ac:dyDescent="0.3">
      <c r="A535" s="13">
        <v>534</v>
      </c>
      <c r="B535" s="13" t="s">
        <v>1160</v>
      </c>
      <c r="C535" s="13" t="s">
        <v>1161</v>
      </c>
      <c r="D535" s="13">
        <v>23</v>
      </c>
      <c r="E535" s="13" t="s">
        <v>262</v>
      </c>
      <c r="F535" s="13" t="s">
        <v>236</v>
      </c>
      <c r="G535" s="13">
        <v>16</v>
      </c>
      <c r="H535" s="13">
        <f>jugadores[[#This Row],[id_jugador]]</f>
        <v>534</v>
      </c>
      <c r="I535" s="15">
        <v>8000000</v>
      </c>
      <c r="J535" s="17" t="s">
        <v>1955</v>
      </c>
      <c r="K535" s="13" t="str">
        <f>CONCATENATE("UPDATE jugadores set foto = ","'",J535,"'"," WHERE id_jugador=",jugadores[[#This Row],[id_jugador]])</f>
        <v>UPDATE jugadores set foto = 'https://img.a.transfermarkt.technology/portrait/header/318523-1582538263.jpg?lm=1' WHERE id_jugador=534</v>
      </c>
    </row>
    <row r="536" spans="1:11" ht="15.75" thickBot="1" x14ac:dyDescent="0.3">
      <c r="A536" s="13">
        <v>535</v>
      </c>
      <c r="B536" s="13" t="s">
        <v>325</v>
      </c>
      <c r="C536" s="13" t="s">
        <v>1162</v>
      </c>
      <c r="D536" s="13">
        <v>31</v>
      </c>
      <c r="E536" s="13" t="s">
        <v>231</v>
      </c>
      <c r="F536" s="13" t="s">
        <v>239</v>
      </c>
      <c r="G536" s="13">
        <v>16</v>
      </c>
      <c r="H536" s="13">
        <f>jugadores[[#This Row],[id_jugador]]</f>
        <v>535</v>
      </c>
      <c r="I536" s="15">
        <v>3000000</v>
      </c>
      <c r="J536" s="17" t="s">
        <v>1956</v>
      </c>
      <c r="K536" s="13" t="str">
        <f>CONCATENATE("UPDATE jugadores set foto = ","'",J536,"'"," WHERE id_jugador=",jugadores[[#This Row],[id_jugador]])</f>
        <v>UPDATE jugadores set foto = 'https://img.a.transfermarkt.technology/portrait/header/95976-1520416774.jpg?lm=1' WHERE id_jugador=535</v>
      </c>
    </row>
    <row r="537" spans="1:11" ht="15.75" thickBot="1" x14ac:dyDescent="0.3">
      <c r="A537" s="13">
        <v>536</v>
      </c>
      <c r="B537" s="13" t="s">
        <v>519</v>
      </c>
      <c r="C537" s="13" t="s">
        <v>1163</v>
      </c>
      <c r="D537" s="13">
        <v>24</v>
      </c>
      <c r="E537" s="13" t="s">
        <v>231</v>
      </c>
      <c r="F537" s="13" t="s">
        <v>277</v>
      </c>
      <c r="G537" s="13">
        <v>16</v>
      </c>
      <c r="H537" s="13">
        <f>jugadores[[#This Row],[id_jugador]]</f>
        <v>536</v>
      </c>
      <c r="I537" s="15">
        <v>15000000</v>
      </c>
      <c r="J537" s="17" t="s">
        <v>1957</v>
      </c>
      <c r="K537" s="13" t="str">
        <f>CONCATENATE("UPDATE jugadores set foto = ","'",J537,"'"," WHERE id_jugador=",jugadores[[#This Row],[id_jugador]])</f>
        <v>UPDATE jugadores set foto = 'https://img.a.transfermarkt.technology/portrait/header/250426-1483630797.jpg?lm=1' WHERE id_jugador=536</v>
      </c>
    </row>
    <row r="538" spans="1:11" ht="15.75" thickBot="1" x14ac:dyDescent="0.3">
      <c r="A538" s="13">
        <v>537</v>
      </c>
      <c r="B538" s="13" t="s">
        <v>797</v>
      </c>
      <c r="C538" s="13" t="s">
        <v>1163</v>
      </c>
      <c r="D538" s="13">
        <v>29</v>
      </c>
      <c r="E538" s="13" t="s">
        <v>255</v>
      </c>
      <c r="F538" s="13" t="s">
        <v>245</v>
      </c>
      <c r="G538" s="13">
        <v>16</v>
      </c>
      <c r="H538" s="13">
        <f>jugadores[[#This Row],[id_jugador]]</f>
        <v>537</v>
      </c>
      <c r="I538" s="15">
        <v>6000000</v>
      </c>
      <c r="J538" s="17" t="s">
        <v>1958</v>
      </c>
      <c r="K538" s="13" t="str">
        <f>CONCATENATE("UPDATE jugadores set foto = ","'",J538,"'"," WHERE id_jugador=",jugadores[[#This Row],[id_jugador]])</f>
        <v>UPDATE jugadores set foto = 'https://img.a.transfermarkt.technology/portrait/header/s_130765_1519_2014_03_12_1.jpg?lm=1' WHERE id_jugador=537</v>
      </c>
    </row>
    <row r="539" spans="1:11" ht="15.75" thickBot="1" x14ac:dyDescent="0.3">
      <c r="A539" s="13">
        <v>538</v>
      </c>
      <c r="B539" s="13" t="s">
        <v>909</v>
      </c>
      <c r="C539" s="13" t="s">
        <v>1038</v>
      </c>
      <c r="D539" s="13">
        <v>22</v>
      </c>
      <c r="E539" s="13" t="s">
        <v>262</v>
      </c>
      <c r="F539" s="13" t="s">
        <v>245</v>
      </c>
      <c r="G539" s="13">
        <v>16</v>
      </c>
      <c r="H539" s="13">
        <f>jugadores[[#This Row],[id_jugador]]</f>
        <v>538</v>
      </c>
      <c r="I539" s="15">
        <v>10000000</v>
      </c>
      <c r="J539" s="17" t="s">
        <v>1959</v>
      </c>
      <c r="K539" s="13" t="str">
        <f>CONCATENATE("UPDATE jugadores set foto = ","'",J539,"'"," WHERE id_jugador=",jugadores[[#This Row],[id_jugador]])</f>
        <v>UPDATE jugadores set foto = 'https://img.a.transfermarkt.technology/portrait/header/413032-1558511607.png?lm=1' WHERE id_jugador=538</v>
      </c>
    </row>
    <row r="540" spans="1:11" ht="15.75" thickBot="1" x14ac:dyDescent="0.3">
      <c r="A540" s="13">
        <v>539</v>
      </c>
      <c r="B540" s="13" t="s">
        <v>479</v>
      </c>
      <c r="C540" s="13" t="s">
        <v>1164</v>
      </c>
      <c r="D540" s="13">
        <v>22</v>
      </c>
      <c r="E540" s="13" t="s">
        <v>231</v>
      </c>
      <c r="F540" s="13" t="s">
        <v>258</v>
      </c>
      <c r="G540" s="13">
        <v>16</v>
      </c>
      <c r="H540" s="13">
        <f>jugadores[[#This Row],[id_jugador]]</f>
        <v>539</v>
      </c>
      <c r="I540" s="15">
        <v>1800000</v>
      </c>
      <c r="J540" s="17" t="s">
        <v>1960</v>
      </c>
      <c r="K540" s="13" t="str">
        <f>CONCATENATE("UPDATE jugadores set foto = ","'",J540,"'"," WHERE id_jugador=",jugadores[[#This Row],[id_jugador]])</f>
        <v>UPDATE jugadores set foto = 'https://img.a.transfermarkt.technology/portrait/header/340322-1660247676.jpg?lm=1' WHERE id_jugador=539</v>
      </c>
    </row>
    <row r="541" spans="1:11" ht="15.75" thickBot="1" x14ac:dyDescent="0.3">
      <c r="A541" s="13">
        <v>540</v>
      </c>
      <c r="B541" s="13" t="s">
        <v>1165</v>
      </c>
      <c r="D541" s="13">
        <v>24</v>
      </c>
      <c r="E541" s="13" t="s">
        <v>235</v>
      </c>
      <c r="F541" s="13" t="s">
        <v>236</v>
      </c>
      <c r="G541" s="13">
        <v>16</v>
      </c>
      <c r="H541" s="13">
        <f>jugadores[[#This Row],[id_jugador]]</f>
        <v>540</v>
      </c>
      <c r="I541" s="15">
        <v>5000000</v>
      </c>
      <c r="J541" s="17" t="s">
        <v>1961</v>
      </c>
      <c r="K541" s="13" t="str">
        <f>CONCATENATE("UPDATE jugadores set foto = ","'",J541,"'"," WHERE id_jugador=",jugadores[[#This Row],[id_jugador]])</f>
        <v>UPDATE jugadores set foto = 'https://img.a.transfermarkt.technology/portrait/header/379807-1595859618.jpg?lm=1' WHERE id_jugador=540</v>
      </c>
    </row>
    <row r="542" spans="1:11" ht="15.75" thickBot="1" x14ac:dyDescent="0.3">
      <c r="A542" s="13">
        <v>541</v>
      </c>
      <c r="B542" s="13" t="s">
        <v>579</v>
      </c>
      <c r="C542" s="13" t="s">
        <v>604</v>
      </c>
      <c r="D542" s="13">
        <v>27</v>
      </c>
      <c r="E542" s="13" t="s">
        <v>231</v>
      </c>
      <c r="F542" s="13" t="s">
        <v>236</v>
      </c>
      <c r="G542" s="13">
        <v>16</v>
      </c>
      <c r="H542" s="13">
        <f>jugadores[[#This Row],[id_jugador]]</f>
        <v>541</v>
      </c>
      <c r="I542" s="15">
        <v>7000000</v>
      </c>
      <c r="J542" s="17" t="s">
        <v>1962</v>
      </c>
      <c r="K542" s="13" t="str">
        <f>CONCATENATE("UPDATE jugadores set foto = ","'",J542,"'"," WHERE id_jugador=",jugadores[[#This Row],[id_jugador]])</f>
        <v>UPDATE jugadores set foto = 'https://img.a.transfermarkt.technology/portrait/header/163744-1476271712.jpg?lm=1' WHERE id_jugador=541</v>
      </c>
    </row>
    <row r="543" spans="1:11" ht="15.75" thickBot="1" x14ac:dyDescent="0.3">
      <c r="A543" s="13">
        <v>542</v>
      </c>
      <c r="B543" s="13" t="s">
        <v>1166</v>
      </c>
      <c r="C543" s="13" t="s">
        <v>1167</v>
      </c>
      <c r="D543" s="13">
        <v>23</v>
      </c>
      <c r="E543" s="13" t="s">
        <v>512</v>
      </c>
      <c r="F543" s="13" t="s">
        <v>245</v>
      </c>
      <c r="G543" s="13">
        <v>16</v>
      </c>
      <c r="H543" s="13">
        <f>jugadores[[#This Row],[id_jugador]]</f>
        <v>542</v>
      </c>
      <c r="I543" s="15">
        <v>10000000</v>
      </c>
      <c r="J543" s="17" t="s">
        <v>1963</v>
      </c>
      <c r="K543" s="13" t="str">
        <f>CONCATENATE("UPDATE jugadores set foto = ","'",J543,"'"," WHERE id_jugador=",jugadores[[#This Row],[id_jugador]])</f>
        <v>UPDATE jugadores set foto = 'https://img.a.transfermarkt.technology/portrait/header/485424-1557138122.jpg?lm=1' WHERE id_jugador=542</v>
      </c>
    </row>
    <row r="544" spans="1:11" ht="15.75" thickBot="1" x14ac:dyDescent="0.3">
      <c r="A544" s="13">
        <v>543</v>
      </c>
      <c r="B544" s="13" t="s">
        <v>1168</v>
      </c>
      <c r="C544" s="13" t="s">
        <v>1169</v>
      </c>
      <c r="D544" s="13">
        <v>32</v>
      </c>
      <c r="E544" s="13" t="s">
        <v>231</v>
      </c>
      <c r="F544" s="13" t="s">
        <v>258</v>
      </c>
      <c r="G544" s="13">
        <v>16</v>
      </c>
      <c r="H544" s="13">
        <f>jugadores[[#This Row],[id_jugador]]</f>
        <v>543</v>
      </c>
      <c r="I544" s="15">
        <v>1800000</v>
      </c>
      <c r="J544" s="17" t="s">
        <v>1964</v>
      </c>
      <c r="K544" s="13" t="str">
        <f>CONCATENATE("UPDATE jugadores set foto = ","'",J544,"'"," WHERE id_jugador=",jugadores[[#This Row],[id_jugador]])</f>
        <v>UPDATE jugadores set foto = 'https://img.a.transfermarkt.technology/portrait/header/33713-1470908503.jpg?lm=1' WHERE id_jugador=543</v>
      </c>
    </row>
    <row r="545" spans="1:11" ht="15.75" thickBot="1" x14ac:dyDescent="0.3">
      <c r="A545" s="13">
        <v>544</v>
      </c>
      <c r="B545" s="13" t="s">
        <v>1170</v>
      </c>
      <c r="C545" s="13" t="s">
        <v>1171</v>
      </c>
      <c r="D545" s="13">
        <v>22</v>
      </c>
      <c r="E545" s="13" t="s">
        <v>262</v>
      </c>
      <c r="F545" s="13" t="s">
        <v>236</v>
      </c>
      <c r="G545" s="13">
        <v>16</v>
      </c>
      <c r="H545" s="13">
        <f>jugadores[[#This Row],[id_jugador]]</f>
        <v>544</v>
      </c>
      <c r="I545" s="15">
        <v>2500000</v>
      </c>
      <c r="J545" s="17" t="s">
        <v>1965</v>
      </c>
      <c r="K545" s="13" t="str">
        <f>CONCATENATE("UPDATE jugadores set foto = ","'",J545,"'"," WHERE id_jugador=",jugadores[[#This Row],[id_jugador]])</f>
        <v>UPDATE jugadores set foto = 'https://img.a.transfermarkt.technology/portrait/header/406008-1544621080.jpg?lm=1' WHERE id_jugador=544</v>
      </c>
    </row>
    <row r="546" spans="1:11" ht="15.75" thickBot="1" x14ac:dyDescent="0.3">
      <c r="A546" s="13">
        <v>545</v>
      </c>
      <c r="B546" s="13" t="s">
        <v>527</v>
      </c>
      <c r="C546" s="13" t="s">
        <v>600</v>
      </c>
      <c r="D546" s="13">
        <v>34</v>
      </c>
      <c r="E546" s="13" t="s">
        <v>329</v>
      </c>
      <c r="F546" s="13" t="s">
        <v>277</v>
      </c>
      <c r="G546" s="13">
        <v>16</v>
      </c>
      <c r="H546" s="13">
        <f>jugadores[[#This Row],[id_jugador]]</f>
        <v>545</v>
      </c>
      <c r="I546" s="15">
        <v>800000</v>
      </c>
      <c r="J546" s="17" t="s">
        <v>1966</v>
      </c>
      <c r="K546" s="13" t="str">
        <f>CONCATENATE("UPDATE jugadores set foto = ","'",J546,"'"," WHERE id_jugador=",jugadores[[#This Row],[id_jugador]])</f>
        <v>UPDATE jugadores set foto = 'https://img.a.transfermarkt.technology/portrait/header/37304-1464869790.jpg?lm=1' WHERE id_jugador=545</v>
      </c>
    </row>
    <row r="547" spans="1:11" ht="15.75" thickBot="1" x14ac:dyDescent="0.3">
      <c r="A547" s="13">
        <v>546</v>
      </c>
      <c r="B547" s="13" t="s">
        <v>1172</v>
      </c>
      <c r="C547" s="13" t="s">
        <v>1173</v>
      </c>
      <c r="D547" s="13">
        <v>39</v>
      </c>
      <c r="E547" s="13" t="s">
        <v>344</v>
      </c>
      <c r="F547" s="13" t="s">
        <v>239</v>
      </c>
      <c r="G547" s="13">
        <v>16</v>
      </c>
      <c r="H547" s="13">
        <f>jugadores[[#This Row],[id_jugador]]</f>
        <v>546</v>
      </c>
      <c r="I547" s="15">
        <v>250000</v>
      </c>
      <c r="J547" s="17" t="s">
        <v>1967</v>
      </c>
      <c r="K547" s="13" t="str">
        <f>CONCATENATE("UPDATE jugadores set foto = ","'",J547,"'"," WHERE id_jugador=",jugadores[[#This Row],[id_jugador]])</f>
        <v>UPDATE jugadores set foto = 'https://img.a.transfermarkt.technology/portrait/header/19948-1456759418.jpg?lm=1' WHERE id_jugador=546</v>
      </c>
    </row>
    <row r="548" spans="1:11" ht="15.75" thickBot="1" x14ac:dyDescent="0.3">
      <c r="A548" s="13">
        <v>547</v>
      </c>
      <c r="B548" s="13" t="s">
        <v>1174</v>
      </c>
      <c r="C548" s="13" t="s">
        <v>1175</v>
      </c>
      <c r="D548" s="13">
        <v>21</v>
      </c>
      <c r="E548" s="13" t="s">
        <v>329</v>
      </c>
      <c r="F548" s="13" t="s">
        <v>258</v>
      </c>
      <c r="G548" s="13">
        <v>16</v>
      </c>
      <c r="H548" s="13">
        <f>jugadores[[#This Row],[id_jugador]]</f>
        <v>547</v>
      </c>
      <c r="I548" s="15">
        <v>2000000</v>
      </c>
      <c r="J548" s="17" t="s">
        <v>1968</v>
      </c>
      <c r="K548" s="13" t="str">
        <f>CONCATENATE("UPDATE jugadores set foto = ","'",J548,"'"," WHERE id_jugador=",jugadores[[#This Row],[id_jugador]])</f>
        <v>UPDATE jugadores set foto = 'https://img.a.transfermarkt.technology/portrait/header/444211-1595844096.jpg?lm=1' WHERE id_jugador=547</v>
      </c>
    </row>
    <row r="549" spans="1:11" ht="15.75" thickBot="1" x14ac:dyDescent="0.3">
      <c r="A549" s="13">
        <v>548</v>
      </c>
      <c r="B549" s="13" t="s">
        <v>1176</v>
      </c>
      <c r="C549" s="13" t="s">
        <v>1177</v>
      </c>
      <c r="D549" s="13">
        <v>18</v>
      </c>
      <c r="E549" s="13" t="s">
        <v>231</v>
      </c>
      <c r="F549" s="13" t="s">
        <v>245</v>
      </c>
      <c r="G549" s="13">
        <v>16</v>
      </c>
      <c r="H549" s="13">
        <f>jugadores[[#This Row],[id_jugador]]</f>
        <v>548</v>
      </c>
      <c r="I549" s="15">
        <v>150000</v>
      </c>
      <c r="J549" s="17" t="s">
        <v>1969</v>
      </c>
      <c r="K549" s="13" t="str">
        <f>CONCATENATE("UPDATE jugadores set foto = ","'",J549,"'"," WHERE id_jugador=",jugadores[[#This Row],[id_jugador]])</f>
        <v>UPDATE jugadores set foto = 'https://img.a.transfermarkt.technology/portrait/header/703577-1659354961.jpg?lm=1' WHERE id_jugador=548</v>
      </c>
    </row>
    <row r="550" spans="1:11" ht="15.75" thickBot="1" x14ac:dyDescent="0.3">
      <c r="A550" s="13">
        <v>549</v>
      </c>
      <c r="B550" s="13" t="s">
        <v>775</v>
      </c>
      <c r="C550" s="13" t="s">
        <v>1178</v>
      </c>
      <c r="E550" s="13" t="s">
        <v>231</v>
      </c>
      <c r="F550" s="13" t="s">
        <v>245</v>
      </c>
      <c r="G550" s="13">
        <v>16</v>
      </c>
      <c r="H550" s="13">
        <f>jugadores[[#This Row],[id_jugador]]</f>
        <v>549</v>
      </c>
      <c r="I550" s="15">
        <v>0</v>
      </c>
      <c r="J550" s="17" t="s">
        <v>1503</v>
      </c>
      <c r="K550" s="13" t="str">
        <f>CONCATENATE("UPDATE jugadores set foto = ","'",J550,"'"," WHERE id_jugador=",jugadores[[#This Row],[id_jugador]])</f>
        <v>UPDATE jugadores set foto = 'https://img.a.transfermarkt.technology/portrait/header/default.jpg?lm=1' WHERE id_jugador=549</v>
      </c>
    </row>
    <row r="551" spans="1:11" ht="15.75" thickBot="1" x14ac:dyDescent="0.3">
      <c r="A551" s="13">
        <v>550</v>
      </c>
      <c r="B551" s="13" t="s">
        <v>791</v>
      </c>
      <c r="C551" s="13" t="s">
        <v>506</v>
      </c>
      <c r="D551" s="13">
        <v>23</v>
      </c>
      <c r="E551" s="13" t="s">
        <v>231</v>
      </c>
      <c r="F551" s="13" t="s">
        <v>239</v>
      </c>
      <c r="G551" s="13">
        <v>16</v>
      </c>
      <c r="H551" s="13">
        <f>jugadores[[#This Row],[id_jugador]]</f>
        <v>550</v>
      </c>
      <c r="I551" s="15">
        <v>200000</v>
      </c>
      <c r="J551" s="17" t="s">
        <v>1970</v>
      </c>
      <c r="K551" s="13" t="str">
        <f>CONCATENATE("UPDATE jugadores set foto = ","'",J551,"'"," WHERE id_jugador=",jugadores[[#This Row],[id_jugador]])</f>
        <v>UPDATE jugadores set foto = 'https://img.a.transfermarkt.technology/portrait/header/341043-1547722862.jpg?lm=1' WHERE id_jugador=550</v>
      </c>
    </row>
    <row r="552" spans="1:11" ht="15.75" thickBot="1" x14ac:dyDescent="0.3">
      <c r="A552" s="13">
        <v>551</v>
      </c>
      <c r="B552" s="13" t="s">
        <v>1179</v>
      </c>
      <c r="C552" s="13" t="s">
        <v>1180</v>
      </c>
      <c r="D552" s="13">
        <v>19</v>
      </c>
      <c r="E552" s="13" t="s">
        <v>231</v>
      </c>
      <c r="F552" s="13" t="s">
        <v>236</v>
      </c>
      <c r="G552" s="13">
        <v>16</v>
      </c>
      <c r="H552" s="13">
        <f>jugadores[[#This Row],[id_jugador]]</f>
        <v>551</v>
      </c>
      <c r="I552" s="15">
        <v>1000000</v>
      </c>
      <c r="J552" s="17" t="s">
        <v>1503</v>
      </c>
      <c r="K552" s="13" t="str">
        <f>CONCATENATE("UPDATE jugadores set foto = ","'",J552,"'"," WHERE id_jugador=",jugadores[[#This Row],[id_jugador]])</f>
        <v>UPDATE jugadores set foto = 'https://img.a.transfermarkt.technology/portrait/header/default.jpg?lm=1' WHERE id_jugador=551</v>
      </c>
    </row>
    <row r="553" spans="1:11" ht="15.75" thickBot="1" x14ac:dyDescent="0.3">
      <c r="A553" s="13">
        <v>552</v>
      </c>
      <c r="B553" s="13" t="s">
        <v>1181</v>
      </c>
      <c r="C553" s="13" t="s">
        <v>1182</v>
      </c>
      <c r="D553" s="13">
        <v>16</v>
      </c>
      <c r="E553" s="13" t="s">
        <v>231</v>
      </c>
      <c r="F553" s="13" t="s">
        <v>236</v>
      </c>
      <c r="G553" s="13">
        <v>16</v>
      </c>
      <c r="H553" s="13">
        <f>jugadores[[#This Row],[id_jugador]]</f>
        <v>552</v>
      </c>
      <c r="I553" s="15">
        <v>100000</v>
      </c>
      <c r="J553" s="17" t="s">
        <v>1971</v>
      </c>
      <c r="K553" s="13" t="str">
        <f>CONCATENATE("UPDATE jugadores set foto = ","'",J553,"'"," WHERE id_jugador=",jugadores[[#This Row],[id_jugador]])</f>
        <v>UPDATE jugadores set foto = 'https://img.a.transfermarkt.technology/portrait/header/746554-1617356313.jpg?lm=1' WHERE id_jugador=552</v>
      </c>
    </row>
    <row r="554" spans="1:11" ht="15.75" thickBot="1" x14ac:dyDescent="0.3">
      <c r="A554" s="13">
        <v>553</v>
      </c>
      <c r="B554" s="13" t="s">
        <v>1183</v>
      </c>
      <c r="C554" s="13" t="s">
        <v>1184</v>
      </c>
      <c r="D554" s="13">
        <v>34</v>
      </c>
      <c r="E554" s="13" t="s">
        <v>262</v>
      </c>
      <c r="F554" s="13" t="s">
        <v>239</v>
      </c>
      <c r="G554" s="13">
        <v>17</v>
      </c>
      <c r="H554" s="13">
        <f>jugadores[[#This Row],[id_jugador]]</f>
        <v>553</v>
      </c>
      <c r="I554" s="15">
        <v>7000000</v>
      </c>
      <c r="J554" s="17" t="s">
        <v>1972</v>
      </c>
      <c r="K554" s="13" t="str">
        <f>CONCATENATE("UPDATE jugadores set foto = ","'",J554,"'"," WHERE id_jugador=",jugadores[[#This Row],[id_jugador]])</f>
        <v>UPDATE jugadores set foto = 'https://img.a.transfermarkt.technology/portrait/header/17965-1465213375.jpg?lm=1' WHERE id_jugador=553</v>
      </c>
    </row>
    <row r="555" spans="1:11" ht="15.75" thickBot="1" x14ac:dyDescent="0.3">
      <c r="A555" s="13">
        <v>554</v>
      </c>
      <c r="B555" s="13" t="s">
        <v>791</v>
      </c>
      <c r="C555" s="13" t="s">
        <v>1185</v>
      </c>
      <c r="D555" s="13">
        <v>28</v>
      </c>
      <c r="E555" s="13" t="s">
        <v>231</v>
      </c>
      <c r="F555" s="13" t="s">
        <v>277</v>
      </c>
      <c r="G555" s="13">
        <v>17</v>
      </c>
      <c r="H555" s="13">
        <f>jugadores[[#This Row],[id_jugador]]</f>
        <v>554</v>
      </c>
      <c r="I555" s="15">
        <v>90000000</v>
      </c>
      <c r="J555" s="17" t="s">
        <v>1973</v>
      </c>
      <c r="K555" s="13" t="str">
        <f>CONCATENATE("UPDATE jugadores set foto = ","'",J555,"'"," WHERE id_jugador=",jugadores[[#This Row],[id_jugador]])</f>
        <v>UPDATE jugadores set foto = 'https://img.a.transfermarkt.technology/portrait/header/132098-1623778520.jpg?lm=1' WHERE id_jugador=554</v>
      </c>
    </row>
    <row r="556" spans="1:11" ht="15.75" thickBot="1" x14ac:dyDescent="0.3">
      <c r="A556" s="13">
        <v>555</v>
      </c>
      <c r="B556" s="13" t="s">
        <v>274</v>
      </c>
      <c r="C556" s="13" t="s">
        <v>1186</v>
      </c>
      <c r="D556" s="13">
        <v>25</v>
      </c>
      <c r="E556" s="13" t="s">
        <v>316</v>
      </c>
      <c r="F556" s="13" t="s">
        <v>245</v>
      </c>
      <c r="G556" s="13">
        <v>17</v>
      </c>
      <c r="H556" s="13">
        <f>jugadores[[#This Row],[id_jugador]]</f>
        <v>555</v>
      </c>
      <c r="I556" s="15">
        <v>40000000</v>
      </c>
      <c r="J556" s="17" t="s">
        <v>1974</v>
      </c>
      <c r="K556" s="13" t="str">
        <f>CONCATENATE("UPDATE jugadores set foto = ","'",J556,"'"," WHERE id_jugador=",jugadores[[#This Row],[id_jugador]])</f>
        <v>UPDATE jugadores set foto = 'https://img.a.transfermarkt.technology/portrait/header/167799-1629882773.jpg?lm=1' WHERE id_jugador=555</v>
      </c>
    </row>
    <row r="557" spans="1:11" ht="15.75" thickBot="1" x14ac:dyDescent="0.3">
      <c r="A557" s="13">
        <v>556</v>
      </c>
      <c r="B557" s="13" t="s">
        <v>1023</v>
      </c>
      <c r="C557" s="13" t="s">
        <v>1187</v>
      </c>
      <c r="D557" s="13">
        <v>27</v>
      </c>
      <c r="E557" s="13" t="s">
        <v>231</v>
      </c>
      <c r="F557" s="13" t="s">
        <v>236</v>
      </c>
      <c r="G557" s="13">
        <v>17</v>
      </c>
      <c r="H557" s="13">
        <f>jugadores[[#This Row],[id_jugador]]</f>
        <v>556</v>
      </c>
      <c r="I557" s="15">
        <v>28000000</v>
      </c>
      <c r="J557" s="17" t="s">
        <v>1975</v>
      </c>
      <c r="K557" s="13" t="str">
        <f>CONCATENATE("UPDATE jugadores set foto = ","'",J557,"'"," WHERE id_jugador=",jugadores[[#This Row],[id_jugador]])</f>
        <v>UPDATE jugadores set foto = 'https://img.a.transfermarkt.technology/portrait/header/175722-1490363990.jpg?lm=1' WHERE id_jugador=556</v>
      </c>
    </row>
    <row r="558" spans="1:11" ht="15.75" thickBot="1" x14ac:dyDescent="0.3">
      <c r="A558" s="13">
        <v>557</v>
      </c>
      <c r="B558" s="13" t="s">
        <v>1188</v>
      </c>
      <c r="C558" s="13" t="s">
        <v>1189</v>
      </c>
      <c r="D558" s="13">
        <v>29</v>
      </c>
      <c r="E558" s="13" t="s">
        <v>1190</v>
      </c>
      <c r="F558" s="13" t="s">
        <v>232</v>
      </c>
      <c r="G558" s="13">
        <v>17</v>
      </c>
      <c r="H558" s="13">
        <f>jugadores[[#This Row],[id_jugador]]</f>
        <v>557</v>
      </c>
      <c r="I558" s="15">
        <v>75000000</v>
      </c>
      <c r="J558" s="17" t="s">
        <v>1976</v>
      </c>
      <c r="K558" s="13" t="str">
        <f>CONCATENATE("UPDATE jugadores set foto = ","'",J558,"'"," WHERE id_jugador=",jugadores[[#This Row],[id_jugador]])</f>
        <v>UPDATE jugadores set foto = 'https://img.a.transfermarkt.technology/portrait/header/91845-1599987413.jpg?lm=1' WHERE id_jugador=557</v>
      </c>
    </row>
    <row r="559" spans="1:11" ht="15.75" thickBot="1" x14ac:dyDescent="0.3">
      <c r="A559" s="13">
        <v>558</v>
      </c>
      <c r="B559" s="13" t="s">
        <v>240</v>
      </c>
      <c r="C559" s="13" t="s">
        <v>768</v>
      </c>
      <c r="D559" s="13">
        <v>28</v>
      </c>
      <c r="E559" s="13" t="s">
        <v>478</v>
      </c>
      <c r="F559" s="13" t="s">
        <v>236</v>
      </c>
      <c r="G559" s="13">
        <v>17</v>
      </c>
      <c r="H559" s="13">
        <f>jugadores[[#This Row],[id_jugador]]</f>
        <v>558</v>
      </c>
      <c r="I559" s="15">
        <v>20000000</v>
      </c>
      <c r="J559" s="17" t="s">
        <v>1977</v>
      </c>
      <c r="K559" s="13" t="str">
        <f>CONCATENATE("UPDATE jugadores set foto = ","'",J559,"'"," WHERE id_jugador=",jugadores[[#This Row],[id_jugador]])</f>
        <v>UPDATE jugadores set foto = 'https://img.a.transfermarkt.technology/portrait/header/192765-1456302282.jpg?lm=1' WHERE id_jugador=558</v>
      </c>
    </row>
    <row r="560" spans="1:11" ht="15.75" thickBot="1" x14ac:dyDescent="0.3">
      <c r="A560" s="13">
        <v>559</v>
      </c>
      <c r="B560" s="13" t="s">
        <v>671</v>
      </c>
      <c r="D560" s="13">
        <v>22</v>
      </c>
      <c r="E560" s="13" t="s">
        <v>235</v>
      </c>
      <c r="F560" s="13" t="s">
        <v>236</v>
      </c>
      <c r="G560" s="13">
        <v>17</v>
      </c>
      <c r="H560" s="13">
        <f>jugadores[[#This Row],[id_jugador]]</f>
        <v>559</v>
      </c>
      <c r="I560" s="15">
        <v>25000000</v>
      </c>
      <c r="J560" s="17" t="s">
        <v>1978</v>
      </c>
      <c r="K560" s="13" t="str">
        <f>CONCATENATE("UPDATE jugadores set foto = ","'",J560,"'"," WHERE id_jugador=",jugadores[[#This Row],[id_jugador]])</f>
        <v>UPDATE jugadores set foto = 'https://img.a.transfermarkt.technology/portrait/header/476344-1553782032.jpg?lm=1' WHERE id_jugador=559</v>
      </c>
    </row>
    <row r="561" spans="1:11" ht="15.75" thickBot="1" x14ac:dyDescent="0.3">
      <c r="A561" s="13">
        <v>560</v>
      </c>
      <c r="B561" s="13" t="s">
        <v>1191</v>
      </c>
      <c r="C561" s="13" t="s">
        <v>1192</v>
      </c>
      <c r="D561" s="13">
        <v>24</v>
      </c>
      <c r="E561" s="13" t="s">
        <v>295</v>
      </c>
      <c r="F561" s="13" t="s">
        <v>236</v>
      </c>
      <c r="G561" s="13">
        <v>17</v>
      </c>
      <c r="H561" s="13">
        <f>jugadores[[#This Row],[id_jugador]]</f>
        <v>560</v>
      </c>
      <c r="I561" s="15">
        <v>25000000</v>
      </c>
      <c r="J561" s="17" t="s">
        <v>1979</v>
      </c>
      <c r="K561" s="13" t="str">
        <f>CONCATENATE("UPDATE jugadores set foto = ","'",J561,"'"," WHERE id_jugador=",jugadores[[#This Row],[id_jugador]])</f>
        <v>UPDATE jugadores set foto = 'https://img.a.transfermarkt.technology/portrait/header/282429-1559807731.png?lm=1' WHERE id_jugador=560</v>
      </c>
    </row>
    <row r="562" spans="1:11" ht="15.75" thickBot="1" x14ac:dyDescent="0.3">
      <c r="A562" s="13">
        <v>561</v>
      </c>
      <c r="B562" s="13" t="s">
        <v>1193</v>
      </c>
      <c r="C562" s="13" t="s">
        <v>1194</v>
      </c>
      <c r="D562" s="13">
        <v>23</v>
      </c>
      <c r="E562" s="13" t="s">
        <v>344</v>
      </c>
      <c r="F562" s="13" t="s">
        <v>236</v>
      </c>
      <c r="G562" s="13">
        <v>17</v>
      </c>
      <c r="H562" s="13">
        <f>jugadores[[#This Row],[id_jugador]]</f>
        <v>561</v>
      </c>
      <c r="I562" s="15">
        <v>48000000</v>
      </c>
      <c r="J562" s="17" t="s">
        <v>1980</v>
      </c>
      <c r="K562" s="13" t="str">
        <f>CONCATENATE("UPDATE jugadores set foto = ","'",J562,"'"," WHERE id_jugador=",jugadores[[#This Row],[id_jugador]])</f>
        <v>UPDATE jugadores set foto = 'https://img.a.transfermarkt.technology/portrait/header/355915-1595857770.jpg?lm=1' WHERE id_jugador=561</v>
      </c>
    </row>
    <row r="563" spans="1:11" ht="15.75" thickBot="1" x14ac:dyDescent="0.3">
      <c r="A563" s="13">
        <v>562</v>
      </c>
      <c r="B563" s="13" t="s">
        <v>365</v>
      </c>
      <c r="C563" s="13" t="s">
        <v>1195</v>
      </c>
      <c r="D563" s="13">
        <v>28</v>
      </c>
      <c r="E563" s="13" t="s">
        <v>235</v>
      </c>
      <c r="F563" s="13" t="s">
        <v>232</v>
      </c>
      <c r="G563" s="13">
        <v>17</v>
      </c>
      <c r="H563" s="13">
        <f>jugadores[[#This Row],[id_jugador]]</f>
        <v>562</v>
      </c>
      <c r="I563" s="15">
        <v>20000000</v>
      </c>
      <c r="J563" s="17" t="s">
        <v>1981</v>
      </c>
      <c r="K563" s="13" t="str">
        <f>CONCATENATE("UPDATE jugadores set foto = ","'",J563,"'"," WHERE id_jugador=",jugadores[[#This Row],[id_jugador]])</f>
        <v>UPDATE jugadores set foto = 'https://img.a.transfermarkt.technology/portrait/header/77100-1654164113.jpg?lm=1' WHERE id_jugador=562</v>
      </c>
    </row>
    <row r="564" spans="1:11" ht="15.75" thickBot="1" x14ac:dyDescent="0.3">
      <c r="A564" s="13">
        <v>563</v>
      </c>
      <c r="B564" s="13" t="s">
        <v>1196</v>
      </c>
      <c r="C564" s="13" t="s">
        <v>499</v>
      </c>
      <c r="D564" s="13">
        <v>25</v>
      </c>
      <c r="E564" s="13" t="s">
        <v>539</v>
      </c>
      <c r="F564" s="13" t="s">
        <v>236</v>
      </c>
      <c r="G564" s="13">
        <v>17</v>
      </c>
      <c r="H564" s="13">
        <f>jugadores[[#This Row],[id_jugador]]</f>
        <v>563</v>
      </c>
      <c r="I564" s="15">
        <v>28000000</v>
      </c>
      <c r="J564" s="17" t="s">
        <v>1982</v>
      </c>
      <c r="K564" s="13" t="str">
        <f>CONCATENATE("UPDATE jugadores set foto = ","'",J564,"'"," WHERE id_jugador=",jugadores[[#This Row],[id_jugador]])</f>
        <v>UPDATE jugadores set foto = 'https://img.a.transfermarkt.technology/portrait/header/341429-1464272554.jpg?lm=1' WHERE id_jugador=563</v>
      </c>
    </row>
    <row r="565" spans="1:11" ht="15.75" thickBot="1" x14ac:dyDescent="0.3">
      <c r="A565" s="13">
        <v>564</v>
      </c>
      <c r="B565" s="13" t="s">
        <v>804</v>
      </c>
      <c r="C565" s="13" t="s">
        <v>1197</v>
      </c>
      <c r="D565" s="13">
        <v>24</v>
      </c>
      <c r="E565" s="13" t="s">
        <v>1022</v>
      </c>
      <c r="F565" s="13" t="s">
        <v>245</v>
      </c>
      <c r="G565" s="13">
        <v>17</v>
      </c>
      <c r="H565" s="13">
        <f>jugadores[[#This Row],[id_jugador]]</f>
        <v>564</v>
      </c>
      <c r="I565" s="15">
        <v>28000000</v>
      </c>
      <c r="J565" s="17" t="s">
        <v>1983</v>
      </c>
      <c r="K565" s="13" t="str">
        <f>CONCATENATE("UPDATE jugadores set foto = ","'",J565,"'"," WHERE id_jugador=",jugadores[[#This Row],[id_jugador]])</f>
        <v>UPDATE jugadores set foto = 'https://img.a.transfermarkt.technology/portrait/header/354362-1596001806.jpg?lm=1' WHERE id_jugador=564</v>
      </c>
    </row>
    <row r="566" spans="1:11" ht="15.75" thickBot="1" x14ac:dyDescent="0.3">
      <c r="A566" s="13">
        <v>565</v>
      </c>
      <c r="B566" s="13" t="s">
        <v>1198</v>
      </c>
      <c r="C566" s="13" t="s">
        <v>1199</v>
      </c>
      <c r="D566" s="13">
        <v>20</v>
      </c>
      <c r="E566" s="13" t="s">
        <v>231</v>
      </c>
      <c r="F566" s="13" t="s">
        <v>245</v>
      </c>
      <c r="G566" s="13">
        <v>17</v>
      </c>
      <c r="H566" s="13">
        <f>jugadores[[#This Row],[id_jugador]]</f>
        <v>565</v>
      </c>
      <c r="I566" s="15">
        <v>18000000</v>
      </c>
      <c r="J566" s="17" t="s">
        <v>1984</v>
      </c>
      <c r="K566" s="13" t="str">
        <f>CONCATENATE("UPDATE jugadores set foto = ","'",J566,"'"," WHERE id_jugador=",jugadores[[#This Row],[id_jugador]])</f>
        <v>UPDATE jugadores set foto = 'https://img.a.transfermarkt.technology/portrait/header/406638-1572887410.jpg?lm=1' WHERE id_jugador=565</v>
      </c>
    </row>
    <row r="567" spans="1:11" ht="15.75" thickBot="1" x14ac:dyDescent="0.3">
      <c r="A567" s="13">
        <v>566</v>
      </c>
      <c r="B567" s="13" t="s">
        <v>1200</v>
      </c>
      <c r="C567" s="13" t="s">
        <v>1201</v>
      </c>
      <c r="D567" s="13">
        <v>21</v>
      </c>
      <c r="E567" s="13" t="s">
        <v>393</v>
      </c>
      <c r="F567" s="13" t="s">
        <v>258</v>
      </c>
      <c r="G567" s="13">
        <v>17</v>
      </c>
      <c r="H567" s="13">
        <f>jugadores[[#This Row],[id_jugador]]</f>
        <v>566</v>
      </c>
      <c r="I567" s="15">
        <v>40000000</v>
      </c>
      <c r="J567" s="17" t="s">
        <v>1985</v>
      </c>
      <c r="K567" s="13" t="str">
        <f>CONCATENATE("UPDATE jugadores set foto = ","'",J567,"'"," WHERE id_jugador=",jugadores[[#This Row],[id_jugador]])</f>
        <v>UPDATE jugadores set foto = 'https://img.a.transfermarkt.technology/portrait/header/431755-1624534430.jpg?lm=1' WHERE id_jugador=566</v>
      </c>
    </row>
    <row r="568" spans="1:11" ht="15.75" thickBot="1" x14ac:dyDescent="0.3">
      <c r="A568" s="13">
        <v>567</v>
      </c>
      <c r="B568" s="13" t="s">
        <v>305</v>
      </c>
      <c r="C568" s="13" t="s">
        <v>1202</v>
      </c>
      <c r="D568" s="13">
        <v>21</v>
      </c>
      <c r="E568" s="13" t="s">
        <v>231</v>
      </c>
      <c r="F568" s="13" t="s">
        <v>236</v>
      </c>
      <c r="G568" s="13">
        <v>17</v>
      </c>
      <c r="H568" s="13">
        <f>jugadores[[#This Row],[id_jugador]]</f>
        <v>567</v>
      </c>
      <c r="I568" s="15">
        <v>18000000</v>
      </c>
      <c r="J568" s="17" t="s">
        <v>1986</v>
      </c>
      <c r="K568" s="13" t="str">
        <f>CONCATENATE("UPDATE jugadores set foto = ","'",J568,"'"," WHERE id_jugador=",jugadores[[#This Row],[id_jugador]])</f>
        <v>UPDATE jugadores set foto = 'https://img.a.transfermarkt.technology/portrait/header/392775-1554559145.jpg?lm=1' WHERE id_jugador=567</v>
      </c>
    </row>
    <row r="569" spans="1:11" ht="15.75" thickBot="1" x14ac:dyDescent="0.3">
      <c r="A569" s="13">
        <v>568</v>
      </c>
      <c r="B569" s="13" t="s">
        <v>1203</v>
      </c>
      <c r="C569" s="13" t="s">
        <v>1204</v>
      </c>
      <c r="D569" s="13">
        <v>22</v>
      </c>
      <c r="E569" s="13" t="s">
        <v>231</v>
      </c>
      <c r="F569" s="13" t="s">
        <v>236</v>
      </c>
      <c r="G569" s="13">
        <v>17</v>
      </c>
      <c r="H569" s="13">
        <f>jugadores[[#This Row],[id_jugador]]</f>
        <v>568</v>
      </c>
      <c r="I569" s="15">
        <v>12000000</v>
      </c>
      <c r="J569" s="17" t="s">
        <v>1987</v>
      </c>
      <c r="K569" s="13" t="str">
        <f>CONCATENATE("UPDATE jugadores set foto = ","'",J569,"'"," WHERE id_jugador=",jugadores[[#This Row],[id_jugador]])</f>
        <v>UPDATE jugadores set foto = 'https://img.a.transfermarkt.technology/portrait/header/346478-1629882567.jpg?lm=1' WHERE id_jugador=568</v>
      </c>
    </row>
    <row r="570" spans="1:11" ht="15.75" thickBot="1" x14ac:dyDescent="0.3">
      <c r="A570" s="13">
        <v>569</v>
      </c>
      <c r="B570" s="13" t="s">
        <v>791</v>
      </c>
      <c r="C570" s="13" t="s">
        <v>1205</v>
      </c>
      <c r="D570" s="13">
        <v>25</v>
      </c>
      <c r="E570" s="13" t="s">
        <v>231</v>
      </c>
      <c r="F570" s="13" t="s">
        <v>245</v>
      </c>
      <c r="G570" s="13">
        <v>17</v>
      </c>
      <c r="H570" s="13">
        <f>jugadores[[#This Row],[id_jugador]]</f>
        <v>569</v>
      </c>
      <c r="I570" s="15">
        <v>15000000</v>
      </c>
      <c r="J570" s="17" t="s">
        <v>1988</v>
      </c>
      <c r="K570" s="13" t="str">
        <f>CONCATENATE("UPDATE jugadores set foto = ","'",J570,"'"," WHERE id_jugador=",jugadores[[#This Row],[id_jugador]])</f>
        <v>UPDATE jugadores set foto = 'https://img.a.transfermarkt.technology/portrait/header/249126-1457456772.jpg?lm=1' WHERE id_jugador=569</v>
      </c>
    </row>
    <row r="571" spans="1:11" ht="15.75" thickBot="1" x14ac:dyDescent="0.3">
      <c r="A571" s="13">
        <v>570</v>
      </c>
      <c r="B571" s="13" t="s">
        <v>361</v>
      </c>
      <c r="C571" s="13" t="s">
        <v>1206</v>
      </c>
      <c r="D571" s="13">
        <v>29</v>
      </c>
      <c r="E571" s="13" t="s">
        <v>329</v>
      </c>
      <c r="F571" s="13" t="s">
        <v>236</v>
      </c>
      <c r="G571" s="13">
        <v>17</v>
      </c>
      <c r="H571" s="13">
        <f>jugadores[[#This Row],[id_jugador]]</f>
        <v>570</v>
      </c>
      <c r="I571" s="15">
        <v>12000000</v>
      </c>
      <c r="J571" s="17" t="s">
        <v>1989</v>
      </c>
      <c r="K571" s="13" t="str">
        <f>CONCATENATE("UPDATE jugadores set foto = ","'",J571,"'"," WHERE id_jugador=",jugadores[[#This Row],[id_jugador]])</f>
        <v>UPDATE jugadores set foto = 'https://img.a.transfermarkt.technology/portrait/header/171679-1536063364.jpg?lm=1' WHERE id_jugador=570</v>
      </c>
    </row>
    <row r="572" spans="1:11" ht="15.75" thickBot="1" x14ac:dyDescent="0.3">
      <c r="A572" s="13">
        <v>571</v>
      </c>
      <c r="B572" s="13" t="s">
        <v>769</v>
      </c>
      <c r="C572" s="13" t="s">
        <v>770</v>
      </c>
      <c r="D572" s="13">
        <v>25</v>
      </c>
      <c r="E572" s="13" t="s">
        <v>231</v>
      </c>
      <c r="F572" s="13" t="s">
        <v>258</v>
      </c>
      <c r="G572" s="13">
        <v>17</v>
      </c>
      <c r="H572" s="13">
        <f>jugadores[[#This Row],[id_jugador]]</f>
        <v>571</v>
      </c>
      <c r="I572" s="15">
        <v>16000000</v>
      </c>
      <c r="J572" s="17" t="s">
        <v>1716</v>
      </c>
      <c r="K572" s="13" t="str">
        <f>CONCATENATE("UPDATE jugadores set foto = ","'",J572,"'"," WHERE id_jugador=",jugadores[[#This Row],[id_jugador]])</f>
        <v>UPDATE jugadores set foto = 'https://img.a.transfermarkt.technology/portrait/header/207929-1662412194.jpg?lm=1' WHERE id_jugador=571</v>
      </c>
    </row>
    <row r="573" spans="1:11" ht="15.75" thickBot="1" x14ac:dyDescent="0.3">
      <c r="A573" s="13">
        <v>572</v>
      </c>
      <c r="B573" s="13" t="s">
        <v>1207</v>
      </c>
      <c r="C573" s="13" t="s">
        <v>1208</v>
      </c>
      <c r="D573" s="13">
        <v>24</v>
      </c>
      <c r="E573" s="13" t="s">
        <v>262</v>
      </c>
      <c r="F573" s="13" t="s">
        <v>245</v>
      </c>
      <c r="G573" s="13">
        <v>17</v>
      </c>
      <c r="H573" s="13">
        <f>jugadores[[#This Row],[id_jugador]]</f>
        <v>572</v>
      </c>
      <c r="I573" s="15">
        <v>30000000</v>
      </c>
      <c r="J573" s="17" t="s">
        <v>1990</v>
      </c>
      <c r="K573" s="13" t="str">
        <f>CONCATENATE("UPDATE jugadores set foto = ","'",J573,"'"," WHERE id_jugador=",jugadores[[#This Row],[id_jugador]])</f>
        <v>UPDATE jugadores set foto = 'https://img.a.transfermarkt.technology/portrait/header/450936-1561540648.jpg?lm=1' WHERE id_jugador=572</v>
      </c>
    </row>
    <row r="574" spans="1:11" ht="15.75" thickBot="1" x14ac:dyDescent="0.3">
      <c r="A574" s="13">
        <v>573</v>
      </c>
      <c r="B574" s="13" t="s">
        <v>537</v>
      </c>
      <c r="C574" s="13" t="s">
        <v>1209</v>
      </c>
      <c r="D574" s="13">
        <v>23</v>
      </c>
      <c r="E574" s="13" t="s">
        <v>334</v>
      </c>
      <c r="F574" s="13" t="s">
        <v>232</v>
      </c>
      <c r="G574" s="13">
        <v>17</v>
      </c>
      <c r="H574" s="13">
        <f>jugadores[[#This Row],[id_jugador]]</f>
        <v>573</v>
      </c>
      <c r="I574" s="15">
        <v>18000000</v>
      </c>
      <c r="J574" s="17" t="s">
        <v>1991</v>
      </c>
      <c r="K574" s="13" t="str">
        <f>CONCATENATE("UPDATE jugadores set foto = ","'",J574,"'"," WHERE id_jugador=",jugadores[[#This Row],[id_jugador]])</f>
        <v>UPDATE jugadores set foto = 'https://img.a.transfermarkt.technology/portrait/header/284165-1660913350.jpg?lm=1' WHERE id_jugador=573</v>
      </c>
    </row>
    <row r="575" spans="1:11" ht="15.75" thickBot="1" x14ac:dyDescent="0.3">
      <c r="A575" s="13">
        <v>574</v>
      </c>
      <c r="B575" s="13" t="s">
        <v>1210</v>
      </c>
      <c r="C575" s="13" t="s">
        <v>1211</v>
      </c>
      <c r="D575" s="13">
        <v>25</v>
      </c>
      <c r="E575" s="13" t="s">
        <v>344</v>
      </c>
      <c r="F575" s="13" t="s">
        <v>258</v>
      </c>
      <c r="G575" s="13">
        <v>17</v>
      </c>
      <c r="H575" s="13">
        <f>jugadores[[#This Row],[id_jugador]]</f>
        <v>574</v>
      </c>
      <c r="I575" s="15">
        <v>22000000</v>
      </c>
      <c r="J575" s="17" t="s">
        <v>1992</v>
      </c>
      <c r="K575" s="13" t="str">
        <f>CONCATENATE("UPDATE jugadores set foto = ","'",J575,"'"," WHERE id_jugador=",jugadores[[#This Row],[id_jugador]])</f>
        <v>UPDATE jugadores set foto = 'https://img.a.transfermarkt.technology/portrait/header/348795-1591195792.jpg?lm=1' WHERE id_jugador=574</v>
      </c>
    </row>
    <row r="576" spans="1:11" ht="15.75" thickBot="1" x14ac:dyDescent="0.3">
      <c r="A576" s="13">
        <v>575</v>
      </c>
      <c r="B576" s="13" t="s">
        <v>428</v>
      </c>
      <c r="D576" s="13">
        <v>20</v>
      </c>
      <c r="E576" s="13" t="s">
        <v>295</v>
      </c>
      <c r="F576" s="13" t="s">
        <v>232</v>
      </c>
      <c r="G576" s="13">
        <v>17</v>
      </c>
      <c r="H576" s="13">
        <f>jugadores[[#This Row],[id_jugador]]</f>
        <v>575</v>
      </c>
      <c r="I576" s="15">
        <v>18000000</v>
      </c>
      <c r="J576" s="17" t="s">
        <v>1993</v>
      </c>
      <c r="K576" s="13" t="str">
        <f>CONCATENATE("UPDATE jugadores set foto = ","'",J576,"'"," WHERE id_jugador=",jugadores[[#This Row],[id_jugador]])</f>
        <v>UPDATE jugadores set foto = 'https://img.a.transfermarkt.technology/portrait/header/537382-1616776834.jpg?lm=1' WHERE id_jugador=575</v>
      </c>
    </row>
    <row r="577" spans="1:11" ht="15.75" thickBot="1" x14ac:dyDescent="0.3">
      <c r="A577" s="13">
        <v>576</v>
      </c>
      <c r="B577" s="13" t="s">
        <v>822</v>
      </c>
      <c r="C577" s="13" t="s">
        <v>1212</v>
      </c>
      <c r="D577" s="13">
        <v>23</v>
      </c>
      <c r="E577" s="13" t="s">
        <v>478</v>
      </c>
      <c r="F577" s="13" t="s">
        <v>236</v>
      </c>
      <c r="G577" s="13">
        <v>17</v>
      </c>
      <c r="H577" s="13">
        <f>jugadores[[#This Row],[id_jugador]]</f>
        <v>576</v>
      </c>
      <c r="I577" s="15">
        <v>8000000</v>
      </c>
      <c r="J577" s="17" t="s">
        <v>1994</v>
      </c>
      <c r="K577" s="13" t="str">
        <f>CONCATENATE("UPDATE jugadores set foto = ","'",J577,"'"," WHERE id_jugador=",jugadores[[#This Row],[id_jugador]])</f>
        <v>UPDATE jugadores set foto = 'https://img.a.transfermarkt.technology/portrait/header/297212-1543411072.jpg?lm=1' WHERE id_jugador=576</v>
      </c>
    </row>
    <row r="578" spans="1:11" ht="15.75" thickBot="1" x14ac:dyDescent="0.3">
      <c r="A578" s="13">
        <v>577</v>
      </c>
      <c r="B578" s="13" t="s">
        <v>1213</v>
      </c>
      <c r="C578" s="13" t="s">
        <v>1214</v>
      </c>
      <c r="D578" s="13">
        <v>17</v>
      </c>
      <c r="E578" s="13" t="s">
        <v>231</v>
      </c>
      <c r="F578" s="13" t="s">
        <v>245</v>
      </c>
      <c r="G578" s="13">
        <v>17</v>
      </c>
      <c r="H578" s="13">
        <f>jugadores[[#This Row],[id_jugador]]</f>
        <v>577</v>
      </c>
      <c r="I578" s="15">
        <v>250000</v>
      </c>
      <c r="J578" s="17" t="s">
        <v>1995</v>
      </c>
      <c r="K578" s="13" t="str">
        <f>CONCATENATE("UPDATE jugadores set foto = ","'",J578,"'"," WHERE id_jugador=",jugadores[[#This Row],[id_jugador]])</f>
        <v>UPDATE jugadores set foto = 'https://img.a.transfermarkt.technology/portrait/header/670883-1629964528.jpg?lm=1' WHERE id_jugador=577</v>
      </c>
    </row>
    <row r="579" spans="1:11" ht="15.75" thickBot="1" x14ac:dyDescent="0.3">
      <c r="A579" s="13">
        <v>578</v>
      </c>
      <c r="B579" s="13" t="s">
        <v>1042</v>
      </c>
      <c r="C579" s="13" t="s">
        <v>1215</v>
      </c>
      <c r="D579" s="13">
        <v>22</v>
      </c>
      <c r="E579" s="13" t="s">
        <v>231</v>
      </c>
      <c r="F579" s="13" t="s">
        <v>239</v>
      </c>
      <c r="G579" s="13">
        <v>17</v>
      </c>
      <c r="H579" s="13">
        <f>jugadores[[#This Row],[id_jugador]]</f>
        <v>578</v>
      </c>
      <c r="I579" s="15">
        <v>300000</v>
      </c>
      <c r="J579" s="17" t="s">
        <v>1996</v>
      </c>
      <c r="K579" s="13" t="str">
        <f>CONCATENATE("UPDATE jugadores set foto = ","'",J579,"'"," WHERE id_jugador=",jugadores[[#This Row],[id_jugador]])</f>
        <v>UPDATE jugadores set foto = 'https://img.a.transfermarkt.technology/portrait/header/428016-1618736681.jpg?lm=1' WHERE id_jugador=578</v>
      </c>
    </row>
    <row r="580" spans="1:11" ht="15.75" thickBot="1" x14ac:dyDescent="0.3">
      <c r="A580" s="13">
        <v>579</v>
      </c>
      <c r="B580" s="13" t="s">
        <v>818</v>
      </c>
      <c r="C580" s="13" t="s">
        <v>1216</v>
      </c>
      <c r="D580" s="13">
        <v>20</v>
      </c>
      <c r="E580" s="13" t="s">
        <v>329</v>
      </c>
      <c r="F580" s="13" t="s">
        <v>245</v>
      </c>
      <c r="G580" s="13">
        <v>17</v>
      </c>
      <c r="H580" s="13">
        <f>jugadores[[#This Row],[id_jugador]]</f>
        <v>579</v>
      </c>
      <c r="I580" s="15">
        <v>0</v>
      </c>
      <c r="J580" s="17" t="s">
        <v>1997</v>
      </c>
      <c r="K580" s="13" t="str">
        <f>CONCATENATE("UPDATE jugadores set foto = ","'",J580,"'"," WHERE id_jugador=",jugadores[[#This Row],[id_jugador]])</f>
        <v>UPDATE jugadores set foto = 'https://img.a.transfermarkt.technology/portrait/header/504051-1616409820.jpg?lm=1' WHERE id_jugador=579</v>
      </c>
    </row>
    <row r="581" spans="1:11" ht="15.75" thickBot="1" x14ac:dyDescent="0.3">
      <c r="A581" s="13">
        <v>580</v>
      </c>
      <c r="B581" s="13" t="s">
        <v>481</v>
      </c>
      <c r="C581" s="13" t="s">
        <v>1217</v>
      </c>
      <c r="D581" s="13">
        <v>18</v>
      </c>
      <c r="E581" s="13" t="s">
        <v>255</v>
      </c>
      <c r="F581" s="13" t="s">
        <v>245</v>
      </c>
      <c r="G581" s="13">
        <v>17</v>
      </c>
      <c r="H581" s="13">
        <f>jugadores[[#This Row],[id_jugador]]</f>
        <v>580</v>
      </c>
      <c r="I581" s="15">
        <v>0</v>
      </c>
      <c r="J581" s="17" t="s">
        <v>1503</v>
      </c>
      <c r="K581" s="13" t="str">
        <f>CONCATENATE("UPDATE jugadores set foto = ","'",J581,"'"," WHERE id_jugador=",jugadores[[#This Row],[id_jugador]])</f>
        <v>UPDATE jugadores set foto = 'https://img.a.transfermarkt.technology/portrait/header/default.jpg?lm=1' WHERE id_jugador=580</v>
      </c>
    </row>
    <row r="582" spans="1:11" ht="15.75" thickBot="1" x14ac:dyDescent="0.3">
      <c r="A582" s="13">
        <v>581</v>
      </c>
      <c r="B582" s="13" t="s">
        <v>1218</v>
      </c>
      <c r="C582" s="13" t="s">
        <v>1219</v>
      </c>
      <c r="D582" s="13">
        <v>16</v>
      </c>
      <c r="E582" s="13" t="s">
        <v>231</v>
      </c>
      <c r="F582" s="13" t="s">
        <v>245</v>
      </c>
      <c r="G582" s="13">
        <v>17</v>
      </c>
      <c r="H582" s="13">
        <f>jugadores[[#This Row],[id_jugador]]</f>
        <v>581</v>
      </c>
      <c r="I582" s="15">
        <v>900000</v>
      </c>
      <c r="J582" s="17" t="s">
        <v>1998</v>
      </c>
      <c r="K582" s="13" t="str">
        <f>CONCATENATE("UPDATE jugadores set foto = ","'",J582,"'"," WHERE id_jugador=",jugadores[[#This Row],[id_jugador]])</f>
        <v>UPDATE jugadores set foto = 'https://img.a.transfermarkt.technology/portrait/header/728734-1610361856.jpg?lm=1' WHERE id_jugador=581</v>
      </c>
    </row>
    <row r="583" spans="1:11" ht="15.75" thickBot="1" x14ac:dyDescent="0.3">
      <c r="A583" s="13">
        <v>582</v>
      </c>
      <c r="B583" s="13" t="s">
        <v>1220</v>
      </c>
      <c r="C583" s="13" t="s">
        <v>1221</v>
      </c>
      <c r="D583" s="13">
        <v>26</v>
      </c>
      <c r="E583" s="13" t="s">
        <v>631</v>
      </c>
      <c r="F583" s="13" t="s">
        <v>239</v>
      </c>
      <c r="G583" s="13">
        <v>17</v>
      </c>
      <c r="H583" s="13">
        <f>jugadores[[#This Row],[id_jugador]]</f>
        <v>582</v>
      </c>
      <c r="I583" s="15">
        <v>10000000</v>
      </c>
      <c r="J583" s="17" t="s">
        <v>1999</v>
      </c>
      <c r="K583" s="13" t="str">
        <f>CONCATENATE("UPDATE jugadores set foto = ","'",J583,"'"," WHERE id_jugador=",jugadores[[#This Row],[id_jugador]])</f>
        <v>UPDATE jugadores set foto = 'https://img.a.transfermarkt.technology/portrait/header/244192-1609842497.jpg?lm=1' WHERE id_jugador=582</v>
      </c>
    </row>
    <row r="584" spans="1:11" ht="15.75" thickBot="1" x14ac:dyDescent="0.3">
      <c r="A584" s="13">
        <v>583</v>
      </c>
      <c r="B584" s="13" t="s">
        <v>1222</v>
      </c>
      <c r="C584" s="13" t="s">
        <v>1223</v>
      </c>
      <c r="D584" s="13">
        <v>20</v>
      </c>
      <c r="E584" s="13" t="s">
        <v>231</v>
      </c>
      <c r="F584" s="13" t="s">
        <v>236</v>
      </c>
      <c r="G584" s="13">
        <v>17</v>
      </c>
      <c r="H584" s="13">
        <f>jugadores[[#This Row],[id_jugador]]</f>
        <v>583</v>
      </c>
      <c r="I584" s="15">
        <v>300000</v>
      </c>
      <c r="J584" s="17" t="s">
        <v>2000</v>
      </c>
      <c r="K584" s="13" t="str">
        <f>CONCATENATE("UPDATE jugadores set foto = ","'",J584,"'"," WHERE id_jugador=",jugadores[[#This Row],[id_jugador]])</f>
        <v>UPDATE jugadores set foto = 'https://img.a.transfermarkt.technology/portrait/header/392772-1598131209.jpg?lm=1' WHERE id_jugador=583</v>
      </c>
    </row>
    <row r="585" spans="1:11" ht="15.75" thickBot="1" x14ac:dyDescent="0.3">
      <c r="A585" s="13">
        <v>584</v>
      </c>
      <c r="B585" s="13" t="s">
        <v>1224</v>
      </c>
      <c r="C585" s="13" t="s">
        <v>1225</v>
      </c>
      <c r="D585" s="13">
        <v>19</v>
      </c>
      <c r="E585" s="13" t="s">
        <v>231</v>
      </c>
      <c r="F585" s="13" t="s">
        <v>232</v>
      </c>
      <c r="G585" s="13">
        <v>17</v>
      </c>
      <c r="H585" s="13">
        <f>jugadores[[#This Row],[id_jugador]]</f>
        <v>584</v>
      </c>
      <c r="I585" s="15">
        <v>400000</v>
      </c>
      <c r="J585" s="17" t="s">
        <v>2001</v>
      </c>
      <c r="K585" s="13" t="str">
        <f>CONCATENATE("UPDATE jugadores set foto = ","'",J585,"'"," WHERE id_jugador=",jugadores[[#This Row],[id_jugador]])</f>
        <v>UPDATE jugadores set foto = 'https://img.a.transfermarkt.technology/portrait/header/530807-1642415950.jpg?lm=1' WHERE id_jugador=584</v>
      </c>
    </row>
    <row r="586" spans="1:11" ht="15.75" thickBot="1" x14ac:dyDescent="0.3">
      <c r="A586" s="13">
        <v>585</v>
      </c>
      <c r="B586" s="13" t="s">
        <v>1226</v>
      </c>
      <c r="C586" s="13" t="s">
        <v>1227</v>
      </c>
      <c r="D586" s="13">
        <v>21</v>
      </c>
      <c r="E586" s="13" t="s">
        <v>231</v>
      </c>
      <c r="F586" s="13" t="s">
        <v>236</v>
      </c>
      <c r="G586" s="13">
        <v>17</v>
      </c>
      <c r="H586" s="13">
        <f>jugadores[[#This Row],[id_jugador]]</f>
        <v>585</v>
      </c>
      <c r="I586" s="15">
        <v>0</v>
      </c>
      <c r="J586" s="17" t="s">
        <v>2002</v>
      </c>
      <c r="K586" s="13" t="str">
        <f>CONCATENATE("UPDATE jugadores set foto = ","'",J586,"'"," WHERE id_jugador=",jugadores[[#This Row],[id_jugador]])</f>
        <v>UPDATE jugadores set foto = 'https://img.a.transfermarkt.technology/portrait/header/503687-1659707112.jpg?lm=1' WHERE id_jugador=585</v>
      </c>
    </row>
    <row r="587" spans="1:11" ht="15.75" thickBot="1" x14ac:dyDescent="0.3">
      <c r="A587" s="13">
        <v>586</v>
      </c>
      <c r="B587" s="13" t="s">
        <v>1166</v>
      </c>
      <c r="C587" s="13" t="s">
        <v>1228</v>
      </c>
      <c r="D587" s="13">
        <v>31</v>
      </c>
      <c r="E587" s="13" t="s">
        <v>262</v>
      </c>
      <c r="F587" s="13" t="s">
        <v>245</v>
      </c>
      <c r="G587" s="13">
        <v>17</v>
      </c>
      <c r="H587" s="13">
        <f>jugadores[[#This Row],[id_jugador]]</f>
        <v>586</v>
      </c>
      <c r="I587" s="15">
        <v>4500000</v>
      </c>
      <c r="J587" s="17" t="s">
        <v>2003</v>
      </c>
      <c r="K587" s="13" t="str">
        <f>CONCATENATE("UPDATE jugadores set foto = ","'",J587,"'"," WHERE id_jugador=",jugadores[[#This Row],[id_jugador]])</f>
        <v>UPDATE jugadores set foto = 'https://img.a.transfermarkt.technology/portrait/header/46001-1465213722.jpg?lm=1' WHERE id_jugador=586</v>
      </c>
    </row>
    <row r="588" spans="1:11" ht="15.75" thickBot="1" x14ac:dyDescent="0.3">
      <c r="A588" s="13">
        <v>587</v>
      </c>
      <c r="B588" s="13" t="s">
        <v>677</v>
      </c>
      <c r="C588" s="13" t="s">
        <v>241</v>
      </c>
      <c r="D588" s="13">
        <v>19</v>
      </c>
      <c r="E588" s="13" t="s">
        <v>231</v>
      </c>
      <c r="F588" s="13" t="s">
        <v>245</v>
      </c>
      <c r="G588" s="13">
        <v>17</v>
      </c>
      <c r="H588" s="13">
        <f>jugadores[[#This Row],[id_jugador]]</f>
        <v>587</v>
      </c>
      <c r="I588" s="15">
        <v>600000</v>
      </c>
      <c r="J588" s="17" t="s">
        <v>2004</v>
      </c>
      <c r="K588" s="13" t="str">
        <f>CONCATENATE("UPDATE jugadores set foto = ","'",J588,"'"," WHERE id_jugador=",jugadores[[#This Row],[id_jugador]])</f>
        <v>UPDATE jugadores set foto = 'https://img.a.transfermarkt.technology/portrait/header/581598-1606476100.jpg?lm=1' WHERE id_jugador=587</v>
      </c>
    </row>
    <row r="589" spans="1:11" ht="15.75" thickBot="1" x14ac:dyDescent="0.3">
      <c r="A589" s="13">
        <v>588</v>
      </c>
      <c r="B589" s="13" t="s">
        <v>1166</v>
      </c>
      <c r="C589" s="13" t="s">
        <v>1228</v>
      </c>
      <c r="D589" s="13">
        <v>31</v>
      </c>
      <c r="E589" s="13" t="s">
        <v>262</v>
      </c>
      <c r="F589" s="13" t="s">
        <v>245</v>
      </c>
      <c r="G589" s="13">
        <v>18</v>
      </c>
      <c r="H589" s="13">
        <f>jugadores[[#This Row],[id_jugador]]</f>
        <v>588</v>
      </c>
      <c r="I589" s="15">
        <v>4500000</v>
      </c>
      <c r="J589" s="17" t="s">
        <v>2003</v>
      </c>
      <c r="K589" s="13" t="str">
        <f>CONCATENATE("UPDATE jugadores set foto = ","'",J589,"'"," WHERE id_jugador=",jugadores[[#This Row],[id_jugador]])</f>
        <v>UPDATE jugadores set foto = 'https://img.a.transfermarkt.technology/portrait/header/46001-1465213722.jpg?lm=1' WHERE id_jugador=588</v>
      </c>
    </row>
    <row r="590" spans="1:11" ht="15.75" thickBot="1" x14ac:dyDescent="0.3">
      <c r="A590" s="13">
        <v>589</v>
      </c>
      <c r="B590" s="13" t="s">
        <v>1229</v>
      </c>
      <c r="C590" s="13" t="s">
        <v>889</v>
      </c>
      <c r="D590" s="13">
        <v>23</v>
      </c>
      <c r="E590" s="13" t="s">
        <v>455</v>
      </c>
      <c r="F590" s="13" t="s">
        <v>232</v>
      </c>
      <c r="G590" s="13">
        <v>18</v>
      </c>
      <c r="H590" s="13">
        <f>jugadores[[#This Row],[id_jugador]]</f>
        <v>589</v>
      </c>
      <c r="I590" s="15">
        <v>14000000</v>
      </c>
      <c r="J590" s="17" t="s">
        <v>2005</v>
      </c>
      <c r="K590" s="13" t="str">
        <f>CONCATENATE("UPDATE jugadores set foto = ","'",J590,"'"," WHERE id_jugador=",jugadores[[#This Row],[id_jugador]])</f>
        <v>UPDATE jugadores set foto = 'https://img.a.transfermarkt.technology/portrait/header/448854-1608489908.jpg?lm=1' WHERE id_jugador=589</v>
      </c>
    </row>
    <row r="591" spans="1:11" ht="15.75" thickBot="1" x14ac:dyDescent="0.3">
      <c r="A591" s="13">
        <v>590</v>
      </c>
      <c r="B591" s="13" t="s">
        <v>1217</v>
      </c>
      <c r="C591" s="13" t="s">
        <v>1230</v>
      </c>
      <c r="D591" s="13">
        <v>32</v>
      </c>
      <c r="E591" s="13" t="s">
        <v>779</v>
      </c>
      <c r="F591" s="13" t="s">
        <v>236</v>
      </c>
      <c r="G591" s="13">
        <v>18</v>
      </c>
      <c r="H591" s="13">
        <f>jugadores[[#This Row],[id_jugador]]</f>
        <v>590</v>
      </c>
      <c r="I591" s="15">
        <v>1200000</v>
      </c>
      <c r="J591" s="17" t="s">
        <v>2006</v>
      </c>
      <c r="K591" s="13" t="str">
        <f>CONCATENATE("UPDATE jugadores set foto = ","'",J591,"'"," WHERE id_jugador=",jugadores[[#This Row],[id_jugador]])</f>
        <v>UPDATE jugadores set foto = 'https://img.a.transfermarkt.technology/portrait/header/59606-1452002771.jpg?lm=1' WHERE id_jugador=590</v>
      </c>
    </row>
    <row r="592" spans="1:11" ht="15.75" thickBot="1" x14ac:dyDescent="0.3">
      <c r="A592" s="13">
        <v>591</v>
      </c>
      <c r="B592" s="13" t="s">
        <v>1231</v>
      </c>
      <c r="C592" s="13" t="s">
        <v>1232</v>
      </c>
      <c r="D592" s="13">
        <v>29</v>
      </c>
      <c r="E592" s="13" t="s">
        <v>244</v>
      </c>
      <c r="F592" s="13" t="s">
        <v>277</v>
      </c>
      <c r="G592" s="13">
        <v>18</v>
      </c>
      <c r="H592" s="13">
        <f>jugadores[[#This Row],[id_jugador]]</f>
        <v>591</v>
      </c>
      <c r="I592" s="15">
        <v>8000000</v>
      </c>
      <c r="J592" s="17" t="s">
        <v>2007</v>
      </c>
      <c r="K592" s="13" t="str">
        <f>CONCATENATE("UPDATE jugadores set foto = ","'",J592,"'"," WHERE id_jugador=",jugadores[[#This Row],[id_jugador]])</f>
        <v>UPDATE jugadores set foto = 'https://img.a.transfermarkt.technology/portrait/header/91059-1657800741.jpg?lm=1' WHERE id_jugador=591</v>
      </c>
    </row>
    <row r="593" spans="1:11" ht="15.75" thickBot="1" x14ac:dyDescent="0.3">
      <c r="A593" s="13">
        <v>592</v>
      </c>
      <c r="B593" s="13" t="s">
        <v>240</v>
      </c>
      <c r="C593" s="13" t="s">
        <v>1233</v>
      </c>
      <c r="D593" s="13">
        <v>38</v>
      </c>
      <c r="E593" s="13" t="s">
        <v>231</v>
      </c>
      <c r="F593" s="13" t="s">
        <v>239</v>
      </c>
      <c r="G593" s="13">
        <v>18</v>
      </c>
      <c r="H593" s="13">
        <f>jugadores[[#This Row],[id_jugador]]</f>
        <v>592</v>
      </c>
      <c r="I593" s="15">
        <v>300000</v>
      </c>
      <c r="J593" s="17" t="s">
        <v>2008</v>
      </c>
      <c r="K593" s="13" t="str">
        <f>CONCATENATE("UPDATE jugadores set foto = ","'",J593,"'"," WHERE id_jugador=",jugadores[[#This Row],[id_jugador]])</f>
        <v>UPDATE jugadores set foto = 'https://img.a.transfermarkt.technology/portrait/header/13572-1580388679.jpg?lm=1' WHERE id_jugador=592</v>
      </c>
    </row>
    <row r="594" spans="1:11" ht="15.75" thickBot="1" x14ac:dyDescent="0.3">
      <c r="A594" s="13">
        <v>593</v>
      </c>
      <c r="B594" s="13" t="s">
        <v>1234</v>
      </c>
      <c r="C594" s="13" t="s">
        <v>1235</v>
      </c>
      <c r="D594" s="13">
        <v>30</v>
      </c>
      <c r="E594" s="13" t="s">
        <v>295</v>
      </c>
      <c r="F594" s="13" t="s">
        <v>236</v>
      </c>
      <c r="G594" s="13">
        <v>18</v>
      </c>
      <c r="H594" s="13">
        <f>jugadores[[#This Row],[id_jugador]]</f>
        <v>593</v>
      </c>
      <c r="I594" s="15">
        <v>2500000</v>
      </c>
      <c r="J594" s="17" t="s">
        <v>2009</v>
      </c>
      <c r="K594" s="13" t="str">
        <f>CONCATENATE("UPDATE jugadores set foto = ","'",J594,"'"," WHERE id_jugador=",jugadores[[#This Row],[id_jugador]])</f>
        <v>UPDATE jugadores set foto = 'https://img.a.transfermarkt.technology/portrait/header/76467-1490621112.jpg?lm=1' WHERE id_jugador=593</v>
      </c>
    </row>
    <row r="595" spans="1:11" ht="15.75" thickBot="1" x14ac:dyDescent="0.3">
      <c r="A595" s="13">
        <v>594</v>
      </c>
      <c r="B595" s="13" t="s">
        <v>1236</v>
      </c>
      <c r="C595" s="13" t="s">
        <v>1237</v>
      </c>
      <c r="D595" s="13">
        <v>34</v>
      </c>
      <c r="E595" s="13" t="s">
        <v>1046</v>
      </c>
      <c r="F595" s="13" t="s">
        <v>245</v>
      </c>
      <c r="G595" s="13">
        <v>18</v>
      </c>
      <c r="H595" s="13">
        <f>jugadores[[#This Row],[id_jugador]]</f>
        <v>594</v>
      </c>
      <c r="I595" s="15">
        <v>1800000</v>
      </c>
      <c r="J595" s="17" t="s">
        <v>2010</v>
      </c>
      <c r="K595" s="13" t="str">
        <f>CONCATENATE("UPDATE jugadores set foto = ","'",J595,"'"," WHERE id_jugador=",jugadores[[#This Row],[id_jugador]])</f>
        <v>UPDATE jugadores set foto = 'https://img.a.transfermarkt.technology/portrait/header/74943-1534677079.png?lm=1' WHERE id_jugador=594</v>
      </c>
    </row>
    <row r="596" spans="1:11" ht="15.75" thickBot="1" x14ac:dyDescent="0.3">
      <c r="A596" s="13">
        <v>595</v>
      </c>
      <c r="B596" s="13" t="s">
        <v>1238</v>
      </c>
      <c r="C596" s="13" t="s">
        <v>662</v>
      </c>
      <c r="D596" s="13">
        <v>23</v>
      </c>
      <c r="E596" s="13" t="s">
        <v>623</v>
      </c>
      <c r="F596" s="13" t="s">
        <v>232</v>
      </c>
      <c r="G596" s="13">
        <v>18</v>
      </c>
      <c r="H596" s="13">
        <f>jugadores[[#This Row],[id_jugador]]</f>
        <v>595</v>
      </c>
      <c r="I596" s="15">
        <v>27000000</v>
      </c>
      <c r="J596" s="17" t="s">
        <v>2011</v>
      </c>
      <c r="K596" s="13" t="str">
        <f>CONCATENATE("UPDATE jugadores set foto = ","'",J596,"'"," WHERE id_jugador=",jugadores[[#This Row],[id_jugador]])</f>
        <v>UPDATE jugadores set foto = 'https://img.a.transfermarkt.technology/portrait/header/410225-1491921148.jpg?lm=1' WHERE id_jugador=595</v>
      </c>
    </row>
    <row r="597" spans="1:11" ht="15.75" thickBot="1" x14ac:dyDescent="0.3">
      <c r="A597" s="13">
        <v>596</v>
      </c>
      <c r="B597" s="13" t="s">
        <v>767</v>
      </c>
      <c r="C597" s="13" t="s">
        <v>1239</v>
      </c>
      <c r="D597" s="13">
        <v>31</v>
      </c>
      <c r="E597" s="13" t="s">
        <v>231</v>
      </c>
      <c r="F597" s="13" t="s">
        <v>245</v>
      </c>
      <c r="G597" s="13">
        <v>18</v>
      </c>
      <c r="H597" s="13">
        <f>jugadores[[#This Row],[id_jugador]]</f>
        <v>596</v>
      </c>
      <c r="I597" s="15">
        <v>1800000</v>
      </c>
      <c r="J597" s="17" t="s">
        <v>2012</v>
      </c>
      <c r="K597" s="13" t="str">
        <f>CONCATENATE("UPDATE jugadores set foto = ","'",J597,"'"," WHERE id_jugador=",jugadores[[#This Row],[id_jugador]])</f>
        <v>UPDATE jugadores set foto = 'https://img.a.transfermarkt.technology/portrait/header/73484-1410950625.jpg?lm=1' WHERE id_jugador=596</v>
      </c>
    </row>
    <row r="598" spans="1:11" ht="15.75" thickBot="1" x14ac:dyDescent="0.3">
      <c r="A598" s="13">
        <v>597</v>
      </c>
      <c r="B598" s="13" t="s">
        <v>1240</v>
      </c>
      <c r="C598" s="13" t="s">
        <v>1241</v>
      </c>
      <c r="D598" s="13">
        <v>26</v>
      </c>
      <c r="E598" s="13" t="s">
        <v>235</v>
      </c>
      <c r="F598" s="13" t="s">
        <v>236</v>
      </c>
      <c r="G598" s="13">
        <v>18</v>
      </c>
      <c r="H598" s="13">
        <f>jugadores[[#This Row],[id_jugador]]</f>
        <v>597</v>
      </c>
      <c r="I598" s="15">
        <v>5000000</v>
      </c>
      <c r="J598" s="17" t="s">
        <v>2013</v>
      </c>
      <c r="K598" s="13" t="str">
        <f>CONCATENATE("UPDATE jugadores set foto = ","'",J598,"'"," WHERE id_jugador=",jugadores[[#This Row],[id_jugador]])</f>
        <v>UPDATE jugadores set foto = 'https://img.a.transfermarkt.technology/portrait/header/255744-1595914430.jpg?lm=1' WHERE id_jugador=597</v>
      </c>
    </row>
    <row r="599" spans="1:11" ht="15.75" thickBot="1" x14ac:dyDescent="0.3">
      <c r="A599" s="13">
        <v>598</v>
      </c>
      <c r="B599" s="13" t="s">
        <v>1242</v>
      </c>
      <c r="C599" s="13" t="s">
        <v>1136</v>
      </c>
      <c r="D599" s="13">
        <v>27</v>
      </c>
      <c r="E599" s="13" t="s">
        <v>287</v>
      </c>
      <c r="F599" s="13" t="s">
        <v>236</v>
      </c>
      <c r="G599" s="13">
        <v>18</v>
      </c>
      <c r="H599" s="13">
        <f>jugadores[[#This Row],[id_jugador]]</f>
        <v>598</v>
      </c>
      <c r="I599" s="15">
        <v>4000000</v>
      </c>
      <c r="J599" s="17" t="s">
        <v>2014</v>
      </c>
      <c r="K599" s="13" t="str">
        <f>CONCATENATE("UPDATE jugadores set foto = ","'",J599,"'"," WHERE id_jugador=",jugadores[[#This Row],[id_jugador]])</f>
        <v>UPDATE jugadores set foto = 'https://img.a.transfermarkt.technology/portrait/header/290017-1661251137.jpg?lm=1' WHERE id_jugador=598</v>
      </c>
    </row>
    <row r="600" spans="1:11" ht="15.75" thickBot="1" x14ac:dyDescent="0.3">
      <c r="A600" s="13">
        <v>599</v>
      </c>
      <c r="B600" s="13" t="s">
        <v>1243</v>
      </c>
      <c r="C600" s="13" t="s">
        <v>1244</v>
      </c>
      <c r="D600" s="13">
        <v>22</v>
      </c>
      <c r="E600" s="13" t="s">
        <v>654</v>
      </c>
      <c r="F600" s="13" t="s">
        <v>245</v>
      </c>
      <c r="G600" s="13">
        <v>18</v>
      </c>
      <c r="H600" s="13">
        <f>jugadores[[#This Row],[id_jugador]]</f>
        <v>599</v>
      </c>
      <c r="I600" s="15">
        <v>9000000</v>
      </c>
      <c r="J600" s="17" t="s">
        <v>2015</v>
      </c>
      <c r="K600" s="13" t="str">
        <f>CONCATENATE("UPDATE jugadores set foto = ","'",J600,"'"," WHERE id_jugador=",jugadores[[#This Row],[id_jugador]])</f>
        <v>UPDATE jugadores set foto = 'https://img.a.transfermarkt.technology/portrait/header/635336-1588595732.jpg?lm=1' WHERE id_jugador=599</v>
      </c>
    </row>
    <row r="601" spans="1:11" ht="15.75" thickBot="1" x14ac:dyDescent="0.3">
      <c r="A601" s="13">
        <v>600</v>
      </c>
      <c r="B601" s="13" t="s">
        <v>943</v>
      </c>
      <c r="C601" s="13" t="s">
        <v>1245</v>
      </c>
      <c r="D601" s="13">
        <v>19</v>
      </c>
      <c r="E601" s="13" t="s">
        <v>235</v>
      </c>
      <c r="F601" s="13" t="s">
        <v>232</v>
      </c>
      <c r="G601" s="13">
        <v>18</v>
      </c>
      <c r="H601" s="13">
        <f>jugadores[[#This Row],[id_jugador]]</f>
        <v>600</v>
      </c>
      <c r="I601" s="15">
        <v>14000000</v>
      </c>
      <c r="J601" s="17" t="s">
        <v>2016</v>
      </c>
      <c r="K601" s="13" t="str">
        <f>CONCATENATE("UPDATE jugadores set foto = ","'",J601,"'"," WHERE id_jugador=",jugadores[[#This Row],[id_jugador]])</f>
        <v>UPDATE jugadores set foto = 'https://img.a.transfermarkt.technology/portrait/header/626724-1558961930.jpg?lm=1' WHERE id_jugador=600</v>
      </c>
    </row>
    <row r="602" spans="1:11" ht="15.75" thickBot="1" x14ac:dyDescent="0.3">
      <c r="A602" s="13">
        <v>601</v>
      </c>
      <c r="B602" s="13" t="s">
        <v>1174</v>
      </c>
      <c r="C602" s="13" t="s">
        <v>1246</v>
      </c>
      <c r="D602" s="13">
        <v>27</v>
      </c>
      <c r="E602" s="13" t="s">
        <v>455</v>
      </c>
      <c r="F602" s="13" t="s">
        <v>236</v>
      </c>
      <c r="G602" s="13">
        <v>18</v>
      </c>
      <c r="H602" s="13">
        <f>jugadores[[#This Row],[id_jugador]]</f>
        <v>601</v>
      </c>
      <c r="I602" s="15">
        <v>4000000</v>
      </c>
      <c r="J602" s="17" t="s">
        <v>2017</v>
      </c>
      <c r="K602" s="13" t="str">
        <f>CONCATENATE("UPDATE jugadores set foto = ","'",J602,"'"," WHERE id_jugador=",jugadores[[#This Row],[id_jugador]])</f>
        <v>UPDATE jugadores set foto = 'https://img.a.transfermarkt.technology/portrait/header/192875-1535223256.jpeg?lm=1' WHERE id_jugador=601</v>
      </c>
    </row>
    <row r="603" spans="1:11" ht="15.75" thickBot="1" x14ac:dyDescent="0.3">
      <c r="A603" s="13">
        <v>602</v>
      </c>
      <c r="B603" s="13" t="s">
        <v>519</v>
      </c>
      <c r="C603" s="13" t="s">
        <v>1247</v>
      </c>
      <c r="D603" s="13">
        <v>27</v>
      </c>
      <c r="E603" s="13" t="s">
        <v>654</v>
      </c>
      <c r="F603" s="13" t="s">
        <v>236</v>
      </c>
      <c r="G603" s="13">
        <v>18</v>
      </c>
      <c r="H603" s="13">
        <f>jugadores[[#This Row],[id_jugador]]</f>
        <v>602</v>
      </c>
      <c r="I603" s="15">
        <v>3000000</v>
      </c>
      <c r="J603" s="17" t="s">
        <v>2018</v>
      </c>
      <c r="K603" s="13" t="str">
        <f>CONCATENATE("UPDATE jugadores set foto = ","'",J603,"'"," WHERE id_jugador=",jugadores[[#This Row],[id_jugador]])</f>
        <v>UPDATE jugadores set foto = 'https://img.a.transfermarkt.technology/portrait/header/286949-1658130450.jpg?lm=1' WHERE id_jugador=602</v>
      </c>
    </row>
    <row r="604" spans="1:11" ht="15.75" thickBot="1" x14ac:dyDescent="0.3">
      <c r="A604" s="13">
        <v>603</v>
      </c>
      <c r="B604" s="13" t="s">
        <v>426</v>
      </c>
      <c r="C604" s="13" t="s">
        <v>1248</v>
      </c>
      <c r="D604" s="13">
        <v>30</v>
      </c>
      <c r="E604" s="13" t="s">
        <v>273</v>
      </c>
      <c r="F604" s="13" t="s">
        <v>236</v>
      </c>
      <c r="G604" s="13">
        <v>18</v>
      </c>
      <c r="H604" s="13">
        <f>jugadores[[#This Row],[id_jugador]]</f>
        <v>603</v>
      </c>
      <c r="I604" s="15">
        <v>3000000</v>
      </c>
      <c r="J604" s="17" t="s">
        <v>2019</v>
      </c>
      <c r="K604" s="13" t="str">
        <f>CONCATENATE("UPDATE jugadores set foto = ","'",J604,"'"," WHERE id_jugador=",jugadores[[#This Row],[id_jugador]])</f>
        <v>UPDATE jugadores set foto = 'https://img.a.transfermarkt.technology/portrait/header/81512-1454943262.jpg?lm=1' WHERE id_jugador=603</v>
      </c>
    </row>
    <row r="605" spans="1:11" ht="15.75" thickBot="1" x14ac:dyDescent="0.3">
      <c r="A605" s="13">
        <v>604</v>
      </c>
      <c r="B605" s="13" t="s">
        <v>801</v>
      </c>
      <c r="C605" s="13" t="s">
        <v>1249</v>
      </c>
      <c r="D605" s="13">
        <v>27</v>
      </c>
      <c r="E605" s="13" t="s">
        <v>1250</v>
      </c>
      <c r="F605" s="13" t="s">
        <v>239</v>
      </c>
      <c r="G605" s="13">
        <v>18</v>
      </c>
      <c r="H605" s="13">
        <f>jugadores[[#This Row],[id_jugador]]</f>
        <v>604</v>
      </c>
      <c r="I605" s="15">
        <v>2500000</v>
      </c>
      <c r="J605" s="17" t="s">
        <v>2020</v>
      </c>
      <c r="K605" s="13" t="str">
        <f>CONCATENATE("UPDATE jugadores set foto = ","'",J605,"'"," WHERE id_jugador=",jugadores[[#This Row],[id_jugador]])</f>
        <v>UPDATE jugadores set foto = 'https://img.a.transfermarkt.technology/portrait/header/120186-1439108216.jpg?lm=1' WHERE id_jugador=604</v>
      </c>
    </row>
    <row r="606" spans="1:11" ht="15.75" thickBot="1" x14ac:dyDescent="0.3">
      <c r="A606" s="13">
        <v>605</v>
      </c>
      <c r="B606" s="13" t="s">
        <v>1251</v>
      </c>
      <c r="D606" s="13">
        <v>22</v>
      </c>
      <c r="E606" s="13" t="s">
        <v>539</v>
      </c>
      <c r="F606" s="13" t="s">
        <v>232</v>
      </c>
      <c r="G606" s="13">
        <v>18</v>
      </c>
      <c r="H606" s="13">
        <f>jugadores[[#This Row],[id_jugador]]</f>
        <v>605</v>
      </c>
      <c r="I606" s="15">
        <v>9000000</v>
      </c>
      <c r="J606" s="17" t="s">
        <v>2021</v>
      </c>
      <c r="K606" s="13" t="str">
        <f>CONCATENATE("UPDATE jugadores set foto = ","'",J606,"'"," WHERE id_jugador=",jugadores[[#This Row],[id_jugador]])</f>
        <v>UPDATE jugadores set foto = 'https://img.a.transfermarkt.technology/portrait/header/459463-1516113118.jpg?lm=1' WHERE id_jugador=605</v>
      </c>
    </row>
    <row r="607" spans="1:11" ht="15.75" thickBot="1" x14ac:dyDescent="0.3">
      <c r="A607" s="13">
        <v>606</v>
      </c>
      <c r="B607" s="13" t="s">
        <v>543</v>
      </c>
      <c r="C607" s="13" t="s">
        <v>1252</v>
      </c>
      <c r="D607" s="13">
        <v>20</v>
      </c>
      <c r="E607" s="13" t="s">
        <v>231</v>
      </c>
      <c r="F607" s="13" t="s">
        <v>236</v>
      </c>
      <c r="G607" s="13">
        <v>18</v>
      </c>
      <c r="H607" s="13">
        <f>jugadores[[#This Row],[id_jugador]]</f>
        <v>606</v>
      </c>
      <c r="I607" s="15">
        <v>3500000</v>
      </c>
      <c r="J607" s="17" t="s">
        <v>2022</v>
      </c>
      <c r="K607" s="13" t="str">
        <f>CONCATENATE("UPDATE jugadores set foto = ","'",J607,"'"," WHERE id_jugador=",jugadores[[#This Row],[id_jugador]])</f>
        <v>UPDATE jugadores set foto = 'https://img.a.transfermarkt.technology/portrait/header/503795-1591972619.jpg?lm=1' WHERE id_jugador=606</v>
      </c>
    </row>
    <row r="608" spans="1:11" ht="15.75" thickBot="1" x14ac:dyDescent="0.3">
      <c r="A608" s="13">
        <v>607</v>
      </c>
      <c r="B608" s="13" t="s">
        <v>1253</v>
      </c>
      <c r="C608" s="13" t="s">
        <v>1254</v>
      </c>
      <c r="D608" s="13">
        <v>22</v>
      </c>
      <c r="E608" s="13" t="s">
        <v>448</v>
      </c>
      <c r="F608" s="13" t="s">
        <v>245</v>
      </c>
      <c r="G608" s="13">
        <v>18</v>
      </c>
      <c r="H608" s="13">
        <f>jugadores[[#This Row],[id_jugador]]</f>
        <v>607</v>
      </c>
      <c r="I608" s="15">
        <v>3000000</v>
      </c>
      <c r="J608" s="17" t="s">
        <v>2023</v>
      </c>
      <c r="K608" s="13" t="str">
        <f>CONCATENATE("UPDATE jugadores set foto = ","'",J608,"'"," WHERE id_jugador=",jugadores[[#This Row],[id_jugador]])</f>
        <v>UPDATE jugadores set foto = 'https://img.a.transfermarkt.technology/portrait/header/486477-1532343230.jpg?lm=1' WHERE id_jugador=607</v>
      </c>
    </row>
    <row r="609" spans="1:11" ht="15.75" thickBot="1" x14ac:dyDescent="0.3">
      <c r="A609" s="13">
        <v>608</v>
      </c>
      <c r="B609" s="13" t="s">
        <v>1255</v>
      </c>
      <c r="C609" s="13" t="s">
        <v>1256</v>
      </c>
      <c r="D609" s="13">
        <v>27</v>
      </c>
      <c r="E609" s="13" t="s">
        <v>393</v>
      </c>
      <c r="F609" s="13" t="s">
        <v>258</v>
      </c>
      <c r="G609" s="13">
        <v>18</v>
      </c>
      <c r="H609" s="13">
        <f>jugadores[[#This Row],[id_jugador]]</f>
        <v>608</v>
      </c>
      <c r="I609" s="15">
        <v>2500000</v>
      </c>
      <c r="J609" s="17" t="s">
        <v>2024</v>
      </c>
      <c r="K609" s="13" t="str">
        <f>CONCATENATE("UPDATE jugadores set foto = ","'",J609,"'"," WHERE id_jugador=",jugadores[[#This Row],[id_jugador]])</f>
        <v>UPDATE jugadores set foto = 'https://img.a.transfermarkt.technology/portrait/header/252345-1530811807.jpg?lm=1' WHERE id_jugador=608</v>
      </c>
    </row>
    <row r="610" spans="1:11" ht="15.75" thickBot="1" x14ac:dyDescent="0.3">
      <c r="A610" s="13">
        <v>609</v>
      </c>
      <c r="B610" s="13" t="s">
        <v>359</v>
      </c>
      <c r="C610" s="13" t="s">
        <v>1257</v>
      </c>
      <c r="D610" s="13">
        <v>31</v>
      </c>
      <c r="E610" s="13" t="s">
        <v>231</v>
      </c>
      <c r="F610" s="13" t="s">
        <v>236</v>
      </c>
      <c r="G610" s="13">
        <v>18</v>
      </c>
      <c r="H610" s="13">
        <f>jugadores[[#This Row],[id_jugador]]</f>
        <v>609</v>
      </c>
      <c r="I610" s="15">
        <v>2200000</v>
      </c>
      <c r="J610" s="17" t="s">
        <v>2025</v>
      </c>
      <c r="K610" s="13" t="str">
        <f>CONCATENATE("UPDATE jugadores set foto = ","'",J610,"'"," WHERE id_jugador=",jugadores[[#This Row],[id_jugador]])</f>
        <v>UPDATE jugadores set foto = 'https://img.a.transfermarkt.technology/portrait/header/50174-1518794758.jpg?lm=1' WHERE id_jugador=609</v>
      </c>
    </row>
    <row r="611" spans="1:11" ht="15.75" thickBot="1" x14ac:dyDescent="0.3">
      <c r="A611" s="13">
        <v>610</v>
      </c>
      <c r="B611" s="13" t="s">
        <v>1258</v>
      </c>
      <c r="C611" s="13" t="s">
        <v>1259</v>
      </c>
      <c r="D611" s="13">
        <v>24</v>
      </c>
      <c r="E611" s="13" t="s">
        <v>1260</v>
      </c>
      <c r="F611" s="13" t="s">
        <v>236</v>
      </c>
      <c r="G611" s="13">
        <v>18</v>
      </c>
      <c r="H611" s="13">
        <f>jugadores[[#This Row],[id_jugador]]</f>
        <v>610</v>
      </c>
      <c r="I611" s="15">
        <v>1500000</v>
      </c>
      <c r="J611" s="17" t="s">
        <v>2026</v>
      </c>
      <c r="K611" s="13" t="str">
        <f>CONCATENATE("UPDATE jugadores set foto = ","'",J611,"'"," WHERE id_jugador=",jugadores[[#This Row],[id_jugador]])</f>
        <v>UPDATE jugadores set foto = 'https://img.a.transfermarkt.technology/portrait/header/371436-1535015601.jpg?lm=1' WHERE id_jugador=610</v>
      </c>
    </row>
    <row r="612" spans="1:11" ht="15.75" thickBot="1" x14ac:dyDescent="0.3">
      <c r="A612" s="13">
        <v>611</v>
      </c>
      <c r="B612" s="13" t="s">
        <v>1261</v>
      </c>
      <c r="C612" s="13" t="s">
        <v>1262</v>
      </c>
      <c r="D612" s="13">
        <v>25</v>
      </c>
      <c r="E612" s="13" t="s">
        <v>455</v>
      </c>
      <c r="F612" s="13" t="s">
        <v>245</v>
      </c>
      <c r="G612" s="13">
        <v>18</v>
      </c>
      <c r="H612" s="13">
        <f>jugadores[[#This Row],[id_jugador]]</f>
        <v>611</v>
      </c>
      <c r="I612" s="15">
        <v>3000000</v>
      </c>
      <c r="J612" s="17" t="s">
        <v>2026</v>
      </c>
      <c r="K612" s="13" t="str">
        <f>CONCATENATE("UPDATE jugadores set foto = ","'",J612,"'"," WHERE id_jugador=",jugadores[[#This Row],[id_jugador]])</f>
        <v>UPDATE jugadores set foto = 'https://img.a.transfermarkt.technology/portrait/header/371436-1535015601.jpg?lm=1' WHERE id_jugador=611</v>
      </c>
    </row>
    <row r="613" spans="1:11" ht="15.75" thickBot="1" x14ac:dyDescent="0.3">
      <c r="A613" s="13">
        <v>612</v>
      </c>
      <c r="B613" s="13" t="s">
        <v>1107</v>
      </c>
      <c r="C613" s="13" t="s">
        <v>1263</v>
      </c>
      <c r="D613" s="13">
        <v>26</v>
      </c>
      <c r="E613" s="13" t="s">
        <v>485</v>
      </c>
      <c r="F613" s="13" t="s">
        <v>245</v>
      </c>
      <c r="G613" s="13">
        <v>18</v>
      </c>
      <c r="H613" s="13">
        <f>jugadores[[#This Row],[id_jugador]]</f>
        <v>612</v>
      </c>
      <c r="I613" s="15">
        <v>3800000</v>
      </c>
      <c r="J613" s="17" t="s">
        <v>2027</v>
      </c>
      <c r="K613" s="13" t="str">
        <f>CONCATENATE("UPDATE jugadores set foto = ","'",J613,"'"," WHERE id_jugador=",jugadores[[#This Row],[id_jugador]])</f>
        <v>UPDATE jugadores set foto = 'https://img.a.transfermarkt.technology/portrait/header/409106-1610479977.jpeg?lm=1' WHERE id_jugador=612</v>
      </c>
    </row>
    <row r="614" spans="1:11" ht="15.75" thickBot="1" x14ac:dyDescent="0.3">
      <c r="A614" s="13">
        <v>613</v>
      </c>
      <c r="B614" s="13" t="s">
        <v>984</v>
      </c>
      <c r="C614" s="13" t="s">
        <v>1264</v>
      </c>
      <c r="D614" s="13">
        <v>23</v>
      </c>
      <c r="E614" s="13" t="s">
        <v>455</v>
      </c>
      <c r="F614" s="13" t="s">
        <v>277</v>
      </c>
      <c r="G614" s="13">
        <v>18</v>
      </c>
      <c r="H614" s="13">
        <f>jugadores[[#This Row],[id_jugador]]</f>
        <v>613</v>
      </c>
      <c r="I614" s="15">
        <v>3000000</v>
      </c>
      <c r="J614" s="17" t="s">
        <v>2028</v>
      </c>
      <c r="K614" s="13" t="str">
        <f>CONCATENATE("UPDATE jugadores set foto = ","'",J614,"'"," WHERE id_jugador=",jugadores[[#This Row],[id_jugador]])</f>
        <v>UPDATE jugadores set foto = 'https://img.a.transfermarkt.technology/portrait/header/424051-1485425928.jpg?lm=1' WHERE id_jugador=613</v>
      </c>
    </row>
    <row r="615" spans="1:11" ht="15.75" thickBot="1" x14ac:dyDescent="0.3">
      <c r="A615" s="13">
        <v>614</v>
      </c>
      <c r="B615" s="13" t="s">
        <v>285</v>
      </c>
      <c r="C615" s="13" t="s">
        <v>1265</v>
      </c>
      <c r="D615" s="13">
        <v>31</v>
      </c>
      <c r="E615" s="13" t="s">
        <v>899</v>
      </c>
      <c r="F615" s="13" t="s">
        <v>236</v>
      </c>
      <c r="G615" s="13">
        <v>18</v>
      </c>
      <c r="H615" s="13">
        <f>jugadores[[#This Row],[id_jugador]]</f>
        <v>614</v>
      </c>
      <c r="I615" s="15">
        <v>2500000</v>
      </c>
      <c r="J615" s="17" t="s">
        <v>2029</v>
      </c>
      <c r="K615" s="13" t="str">
        <f>CONCATENATE("UPDATE jugadores set foto = ","'",J615,"'"," WHERE id_jugador=",jugadores[[#This Row],[id_jugador]])</f>
        <v>UPDATE jugadores set foto = 'https://img.a.transfermarkt.technology/portrait/header/60577-1535017391.jpg?lm=1' WHERE id_jugador=614</v>
      </c>
    </row>
    <row r="616" spans="1:11" ht="15.75" thickBot="1" x14ac:dyDescent="0.3">
      <c r="A616" s="13">
        <v>615</v>
      </c>
      <c r="B616" s="13" t="s">
        <v>529</v>
      </c>
      <c r="C616" s="13" t="s">
        <v>1266</v>
      </c>
      <c r="D616" s="13">
        <v>31</v>
      </c>
      <c r="E616" s="13" t="s">
        <v>231</v>
      </c>
      <c r="F616" s="13" t="s">
        <v>245</v>
      </c>
      <c r="G616" s="13">
        <v>18</v>
      </c>
      <c r="H616" s="13">
        <f>jugadores[[#This Row],[id_jugador]]</f>
        <v>615</v>
      </c>
      <c r="I616" s="15">
        <v>1000000</v>
      </c>
      <c r="J616" s="17" t="s">
        <v>2030</v>
      </c>
      <c r="K616" s="13" t="str">
        <f>CONCATENATE("UPDATE jugadores set foto = ","'",J616,"'"," WHERE id_jugador=",jugadores[[#This Row],[id_jugador]])</f>
        <v>UPDATE jugadores set foto = 'https://img.a.transfermarkt.technology/portrait/header/44983-1518794379.jpg?lm=1' WHERE id_jugador=615</v>
      </c>
    </row>
    <row r="617" spans="1:11" ht="15.75" thickBot="1" x14ac:dyDescent="0.3">
      <c r="A617" s="13">
        <v>616</v>
      </c>
      <c r="B617" s="13" t="s">
        <v>367</v>
      </c>
      <c r="C617" s="13" t="s">
        <v>1267</v>
      </c>
      <c r="D617" s="13">
        <v>25</v>
      </c>
      <c r="E617" s="13" t="s">
        <v>231</v>
      </c>
      <c r="F617" s="13" t="s">
        <v>277</v>
      </c>
      <c r="G617" s="13">
        <v>18</v>
      </c>
      <c r="H617" s="13">
        <f>jugadores[[#This Row],[id_jugador]]</f>
        <v>616</v>
      </c>
      <c r="I617" s="15">
        <v>2000000</v>
      </c>
      <c r="J617" s="17" t="s">
        <v>2031</v>
      </c>
      <c r="K617" s="13" t="str">
        <f>CONCATENATE("UPDATE jugadores set foto = ","'",J617,"'"," WHERE id_jugador=",jugadores[[#This Row],[id_jugador]])</f>
        <v>UPDATE jugadores set foto = 'https://img.a.transfermarkt.technology/portrait/header/289846-1464595910.jpg?lm=1' WHERE id_jugador=616</v>
      </c>
    </row>
    <row r="618" spans="1:11" ht="15.75" thickBot="1" x14ac:dyDescent="0.3">
      <c r="A618" s="13">
        <v>617</v>
      </c>
      <c r="B618" s="13" t="s">
        <v>1268</v>
      </c>
      <c r="C618" s="13" t="s">
        <v>1269</v>
      </c>
      <c r="D618" s="13">
        <v>33</v>
      </c>
      <c r="E618" s="13" t="s">
        <v>231</v>
      </c>
      <c r="F618" s="13" t="s">
        <v>277</v>
      </c>
      <c r="G618" s="13">
        <v>18</v>
      </c>
      <c r="H618" s="13">
        <f>jugadores[[#This Row],[id_jugador]]</f>
        <v>617</v>
      </c>
      <c r="I618" s="15">
        <v>1000000</v>
      </c>
      <c r="J618" s="17" t="s">
        <v>2032</v>
      </c>
      <c r="K618" s="13" t="str">
        <f>CONCATENATE("UPDATE jugadores set foto = ","'",J618,"'"," WHERE id_jugador=",jugadores[[#This Row],[id_jugador]])</f>
        <v>UPDATE jugadores set foto = 'https://img.a.transfermarkt.technology/portrait/header/65477-1467382766.jpg?lm=1' WHERE id_jugador=617</v>
      </c>
    </row>
    <row r="619" spans="1:11" ht="15.75" thickBot="1" x14ac:dyDescent="0.3">
      <c r="A619" s="13">
        <v>618</v>
      </c>
      <c r="B619" s="13" t="s">
        <v>1270</v>
      </c>
      <c r="C619" s="13" t="s">
        <v>1271</v>
      </c>
      <c r="D619" s="13">
        <v>17</v>
      </c>
      <c r="E619" s="13" t="s">
        <v>255</v>
      </c>
      <c r="F619" s="13" t="s">
        <v>239</v>
      </c>
      <c r="G619" s="13">
        <v>18</v>
      </c>
      <c r="H619" s="13">
        <f>jugadores[[#This Row],[id_jugador]]</f>
        <v>618</v>
      </c>
      <c r="I619" s="15">
        <v>0</v>
      </c>
      <c r="J619" s="17" t="s">
        <v>1503</v>
      </c>
      <c r="K619" s="13" t="str">
        <f>CONCATENATE("UPDATE jugadores set foto = ","'",J619,"'"," WHERE id_jugador=",jugadores[[#This Row],[id_jugador]])</f>
        <v>UPDATE jugadores set foto = 'https://img.a.transfermarkt.technology/portrait/header/default.jpg?lm=1' WHERE id_jugador=618</v>
      </c>
    </row>
    <row r="620" spans="1:11" ht="15.75" thickBot="1" x14ac:dyDescent="0.3">
      <c r="A620" s="13">
        <v>619</v>
      </c>
      <c r="B620" s="13" t="s">
        <v>1272</v>
      </c>
      <c r="C620" s="13" t="s">
        <v>1273</v>
      </c>
      <c r="D620" s="13">
        <v>18</v>
      </c>
      <c r="E620" s="13" t="s">
        <v>231</v>
      </c>
      <c r="F620" s="13" t="s">
        <v>277</v>
      </c>
      <c r="G620" s="13">
        <v>18</v>
      </c>
      <c r="H620" s="13">
        <f>jugadores[[#This Row],[id_jugador]]</f>
        <v>619</v>
      </c>
      <c r="I620" s="15">
        <v>800000</v>
      </c>
      <c r="J620" s="17" t="s">
        <v>2033</v>
      </c>
      <c r="K620" s="13" t="str">
        <f>CONCATENATE("UPDATE jugadores set foto = ","'",J620,"'"," WHERE id_jugador=",jugadores[[#This Row],[id_jugador]])</f>
        <v>UPDATE jugadores set foto = 'https://img.a.transfermarkt.technology/portrait/header/711247-1609771996.jpg?lm=1' WHERE id_jugador=619</v>
      </c>
    </row>
    <row r="621" spans="1:11" ht="15.75" thickBot="1" x14ac:dyDescent="0.3">
      <c r="A621" s="13">
        <v>620</v>
      </c>
      <c r="B621" s="13" t="s">
        <v>1274</v>
      </c>
      <c r="C621" s="13" t="s">
        <v>1275</v>
      </c>
      <c r="D621" s="13">
        <v>16</v>
      </c>
      <c r="E621" s="13" t="s">
        <v>231</v>
      </c>
      <c r="F621" s="13" t="s">
        <v>277</v>
      </c>
      <c r="G621" s="13">
        <v>18</v>
      </c>
      <c r="H621" s="13">
        <f>jugadores[[#This Row],[id_jugador]]</f>
        <v>620</v>
      </c>
      <c r="I621" s="15">
        <v>0</v>
      </c>
      <c r="J621" s="17" t="s">
        <v>1503</v>
      </c>
      <c r="K621" s="13" t="str">
        <f>CONCATENATE("UPDATE jugadores set foto = ","'",J621,"'"," WHERE id_jugador=",jugadores[[#This Row],[id_jugador]])</f>
        <v>UPDATE jugadores set foto = 'https://img.a.transfermarkt.technology/portrait/header/default.jpg?lm=1' WHERE id_jugador=620</v>
      </c>
    </row>
    <row r="622" spans="1:11" ht="15.75" thickBot="1" x14ac:dyDescent="0.3">
      <c r="A622" s="13">
        <v>621</v>
      </c>
      <c r="B622" s="13" t="s">
        <v>1276</v>
      </c>
      <c r="C622" s="13" t="s">
        <v>1277</v>
      </c>
      <c r="D622" s="13">
        <v>18</v>
      </c>
      <c r="E622" s="13" t="s">
        <v>1278</v>
      </c>
      <c r="F622" s="13" t="s">
        <v>245</v>
      </c>
      <c r="G622" s="13">
        <v>18</v>
      </c>
      <c r="H622" s="13">
        <f>jugadores[[#This Row],[id_jugador]]</f>
        <v>621</v>
      </c>
      <c r="I622" s="15">
        <v>0</v>
      </c>
      <c r="J622" s="17" t="s">
        <v>1503</v>
      </c>
      <c r="K622" s="13" t="str">
        <f>CONCATENATE("UPDATE jugadores set foto = ","'",J622,"'"," WHERE id_jugador=",jugadores[[#This Row],[id_jugador]])</f>
        <v>UPDATE jugadores set foto = 'https://img.a.transfermarkt.technology/portrait/header/default.jpg?lm=1' WHERE id_jugador=621</v>
      </c>
    </row>
    <row r="623" spans="1:11" ht="15.75" thickBot="1" x14ac:dyDescent="0.3">
      <c r="A623" s="13">
        <v>622</v>
      </c>
      <c r="B623" s="13" t="s">
        <v>1279</v>
      </c>
      <c r="C623" s="13" t="s">
        <v>1280</v>
      </c>
      <c r="D623" s="13">
        <v>18</v>
      </c>
      <c r="E623" s="13" t="s">
        <v>485</v>
      </c>
      <c r="F623" s="13" t="s">
        <v>277</v>
      </c>
      <c r="G623" s="13">
        <v>18</v>
      </c>
      <c r="H623" s="13">
        <f>jugadores[[#This Row],[id_jugador]]</f>
        <v>622</v>
      </c>
      <c r="I623" s="15">
        <v>250000</v>
      </c>
      <c r="J623" s="17" t="s">
        <v>2034</v>
      </c>
      <c r="K623" s="13" t="str">
        <f>CONCATENATE("UPDATE jugadores set foto = ","'",J623,"'"," WHERE id_jugador=",jugadores[[#This Row],[id_jugador]])</f>
        <v>UPDATE jugadores set foto = 'https://img.a.transfermarkt.technology/portrait/header/594276-1657744971.jpg?lm=1' WHERE id_jugador=622</v>
      </c>
    </row>
    <row r="624" spans="1:11" ht="15.75" thickBot="1" x14ac:dyDescent="0.3">
      <c r="A624" s="13">
        <v>623</v>
      </c>
      <c r="B624" s="13" t="s">
        <v>278</v>
      </c>
      <c r="C624" s="13" t="s">
        <v>1080</v>
      </c>
      <c r="D624" s="13">
        <v>35</v>
      </c>
      <c r="E624" s="13" t="s">
        <v>329</v>
      </c>
      <c r="F624" s="13" t="s">
        <v>239</v>
      </c>
      <c r="G624" s="13">
        <v>18</v>
      </c>
      <c r="H624" s="13">
        <f>jugadores[[#This Row],[id_jugador]]</f>
        <v>623</v>
      </c>
      <c r="I624" s="15">
        <v>200000</v>
      </c>
      <c r="J624" s="17" t="s">
        <v>2035</v>
      </c>
      <c r="K624" s="13" t="str">
        <f>CONCATENATE("UPDATE jugadores set foto = ","'",J624,"'"," WHERE id_jugador=",jugadores[[#This Row],[id_jugador]])</f>
        <v>UPDATE jugadores set foto = 'https://img.a.transfermarkt.technology/portrait/header/39037-1518793959.jpg?lm=1' WHERE id_jugador=623</v>
      </c>
    </row>
    <row r="625" spans="1:11" ht="15.75" thickBot="1" x14ac:dyDescent="0.3">
      <c r="A625" s="13">
        <v>624</v>
      </c>
      <c r="B625" s="13" t="s">
        <v>1281</v>
      </c>
      <c r="C625" s="13" t="s">
        <v>1282</v>
      </c>
      <c r="D625" s="13">
        <v>17</v>
      </c>
      <c r="E625" s="13" t="s">
        <v>231</v>
      </c>
      <c r="F625" s="13" t="s">
        <v>277</v>
      </c>
      <c r="G625" s="13">
        <v>18</v>
      </c>
      <c r="H625" s="13">
        <f>jugadores[[#This Row],[id_jugador]]</f>
        <v>624</v>
      </c>
      <c r="I625" s="15">
        <v>0</v>
      </c>
      <c r="J625" s="17" t="s">
        <v>1503</v>
      </c>
      <c r="K625" s="13" t="str">
        <f>CONCATENATE("UPDATE jugadores set foto = ","'",J625,"'"," WHERE id_jugador=",jugadores[[#This Row],[id_jugador]])</f>
        <v>UPDATE jugadores set foto = 'https://img.a.transfermarkt.technology/portrait/header/default.jpg?lm=1' WHERE id_jugador=624</v>
      </c>
    </row>
    <row r="626" spans="1:11" ht="15.75" thickBot="1" x14ac:dyDescent="0.3">
      <c r="A626" s="13">
        <v>625</v>
      </c>
      <c r="B626" s="13" t="s">
        <v>579</v>
      </c>
      <c r="C626" s="13" t="s">
        <v>1283</v>
      </c>
      <c r="D626" s="13">
        <v>16</v>
      </c>
      <c r="E626" s="13" t="s">
        <v>231</v>
      </c>
      <c r="F626" s="13" t="s">
        <v>277</v>
      </c>
      <c r="G626" s="13">
        <v>18</v>
      </c>
      <c r="H626" s="13">
        <f>jugadores[[#This Row],[id_jugador]]</f>
        <v>625</v>
      </c>
      <c r="I626" s="15">
        <v>0</v>
      </c>
      <c r="J626" s="17" t="s">
        <v>1503</v>
      </c>
      <c r="K626" s="13" t="str">
        <f>CONCATENATE("UPDATE jugadores set foto = ","'",J626,"'"," WHERE id_jugador=",jugadores[[#This Row],[id_jugador]])</f>
        <v>UPDATE jugadores set foto = 'https://img.a.transfermarkt.technology/portrait/header/default.jpg?lm=1' WHERE id_jugador=625</v>
      </c>
    </row>
    <row r="627" spans="1:11" ht="15.75" thickBot="1" x14ac:dyDescent="0.3">
      <c r="A627" s="13">
        <v>626</v>
      </c>
      <c r="B627" s="13" t="s">
        <v>572</v>
      </c>
      <c r="C627" s="13" t="s">
        <v>1284</v>
      </c>
      <c r="D627" s="13">
        <v>19</v>
      </c>
      <c r="E627" s="13" t="s">
        <v>231</v>
      </c>
      <c r="F627" s="13" t="s">
        <v>236</v>
      </c>
      <c r="G627" s="13">
        <v>18</v>
      </c>
      <c r="H627" s="13">
        <f>jugadores[[#This Row],[id_jugador]]</f>
        <v>626</v>
      </c>
      <c r="I627" s="15">
        <v>0</v>
      </c>
      <c r="J627" s="17" t="s">
        <v>1503</v>
      </c>
      <c r="K627" s="13" t="str">
        <f>CONCATENATE("UPDATE jugadores set foto = ","'",J627,"'"," WHERE id_jugador=",jugadores[[#This Row],[id_jugador]])</f>
        <v>UPDATE jugadores set foto = 'https://img.a.transfermarkt.technology/portrait/header/default.jpg?lm=1' WHERE id_jugador=626</v>
      </c>
    </row>
    <row r="628" spans="1:11" ht="15.75" thickBot="1" x14ac:dyDescent="0.3">
      <c r="A628" s="13">
        <v>627</v>
      </c>
      <c r="B628" s="13" t="s">
        <v>1285</v>
      </c>
      <c r="C628" s="13" t="s">
        <v>1286</v>
      </c>
      <c r="D628" s="13">
        <v>36</v>
      </c>
      <c r="E628" s="13" t="s">
        <v>341</v>
      </c>
      <c r="F628" s="13" t="s">
        <v>239</v>
      </c>
      <c r="G628" s="13">
        <v>19</v>
      </c>
      <c r="H628" s="13">
        <f>jugadores[[#This Row],[id_jugador]]</f>
        <v>627</v>
      </c>
      <c r="I628" s="15">
        <v>1000000</v>
      </c>
      <c r="J628" s="17" t="s">
        <v>2036</v>
      </c>
      <c r="K628" s="13" t="str">
        <f>CONCATENATE("UPDATE jugadores set foto = ","'",J628,"'"," WHERE id_jugador=",jugadores[[#This Row],[id_jugador]])</f>
        <v>UPDATE jugadores set foto = 'https://img.a.transfermarkt.technology/portrait/header/29692-1464085213.jpg?lm=1' WHERE id_jugador=627</v>
      </c>
    </row>
    <row r="629" spans="1:11" ht="15.75" thickBot="1" x14ac:dyDescent="0.3">
      <c r="A629" s="13">
        <v>628</v>
      </c>
      <c r="B629" s="13" t="s">
        <v>1287</v>
      </c>
      <c r="C629" s="13" t="s">
        <v>1288</v>
      </c>
      <c r="D629" s="13">
        <v>22</v>
      </c>
      <c r="E629" s="13" t="s">
        <v>231</v>
      </c>
      <c r="F629" s="13" t="s">
        <v>245</v>
      </c>
      <c r="G629" s="13">
        <v>19</v>
      </c>
      <c r="H629" s="13">
        <f>jugadores[[#This Row],[id_jugador]]</f>
        <v>628</v>
      </c>
      <c r="I629" s="15">
        <v>80000000</v>
      </c>
      <c r="J629" s="17" t="s">
        <v>2037</v>
      </c>
      <c r="K629" s="13" t="str">
        <f>CONCATENATE("UPDATE jugadores set foto = ","'",J629,"'"," WHERE id_jugador=",jugadores[[#This Row],[id_jugador]])</f>
        <v>UPDATE jugadores set foto = 'https://img.a.transfermarkt.technology/portrait/header/357662-1624883831.jpg?lm=1' WHERE id_jugador=628</v>
      </c>
    </row>
    <row r="630" spans="1:11" ht="15.75" thickBot="1" x14ac:dyDescent="0.3">
      <c r="A630" s="13">
        <v>629</v>
      </c>
      <c r="B630" s="13" t="s">
        <v>1289</v>
      </c>
      <c r="C630" s="13" t="s">
        <v>1290</v>
      </c>
      <c r="D630" s="13">
        <v>26</v>
      </c>
      <c r="E630" s="13" t="s">
        <v>598</v>
      </c>
      <c r="F630" s="13" t="s">
        <v>245</v>
      </c>
      <c r="G630" s="13">
        <v>19</v>
      </c>
      <c r="H630" s="13">
        <f>jugadores[[#This Row],[id_jugador]]</f>
        <v>629</v>
      </c>
      <c r="I630" s="15">
        <v>45000000</v>
      </c>
      <c r="J630" s="17" t="s">
        <v>2038</v>
      </c>
      <c r="K630" s="13" t="str">
        <f>CONCATENATE("UPDATE jugadores set foto = ","'",J630,"'"," WHERE id_jugador=",jugadores[[#This Row],[id_jugador]])</f>
        <v>UPDATE jugadores set foto = 'https://img.a.transfermarkt.technology/portrait/header/283628-1515765413.jpg?lm=1' WHERE id_jugador=629</v>
      </c>
    </row>
    <row r="631" spans="1:11" ht="15.75" thickBot="1" x14ac:dyDescent="0.3">
      <c r="A631" s="13">
        <v>630</v>
      </c>
      <c r="B631" s="13" t="s">
        <v>1291</v>
      </c>
      <c r="C631" s="13" t="s">
        <v>1292</v>
      </c>
      <c r="D631" s="13">
        <v>24</v>
      </c>
      <c r="E631" s="13" t="s">
        <v>231</v>
      </c>
      <c r="F631" s="13" t="s">
        <v>277</v>
      </c>
      <c r="G631" s="13">
        <v>19</v>
      </c>
      <c r="H631" s="13">
        <f>jugadores[[#This Row],[id_jugador]]</f>
        <v>630</v>
      </c>
      <c r="I631" s="15">
        <v>42000000</v>
      </c>
      <c r="J631" s="17" t="s">
        <v>2039</v>
      </c>
      <c r="K631" s="13" t="str">
        <f>CONCATENATE("UPDATE jugadores set foto = ","'",J631,"'"," WHERE id_jugador=",jugadores[[#This Row],[id_jugador]])</f>
        <v>UPDATE jugadores set foto = 'https://img.a.transfermarkt.technology/portrait/header/314875-1662362005.jpg?lm=1' WHERE id_jugador=630</v>
      </c>
    </row>
    <row r="632" spans="1:11" ht="15.75" thickBot="1" x14ac:dyDescent="0.3">
      <c r="A632" s="13">
        <v>631</v>
      </c>
      <c r="B632" s="13" t="s">
        <v>1293</v>
      </c>
      <c r="C632" s="13" t="s">
        <v>624</v>
      </c>
      <c r="D632" s="13">
        <v>31</v>
      </c>
      <c r="E632" s="13" t="s">
        <v>375</v>
      </c>
      <c r="F632" s="13" t="s">
        <v>277</v>
      </c>
      <c r="G632" s="13">
        <v>19</v>
      </c>
      <c r="H632" s="13">
        <f>jugadores[[#This Row],[id_jugador]]</f>
        <v>631</v>
      </c>
      <c r="I632" s="15">
        <v>10000000</v>
      </c>
      <c r="J632" s="17" t="s">
        <v>2040</v>
      </c>
      <c r="K632" s="13" t="str">
        <f>CONCATENATE("UPDATE jugadores set foto = ","'",J632,"'"," WHERE id_jugador=",jugadores[[#This Row],[id_jugador]])</f>
        <v>UPDATE jugadores set foto = 'https://img.a.transfermarkt.technology/portrait/header/104124-1642175096.jpg?lm=1' WHERE id_jugador=631</v>
      </c>
    </row>
    <row r="633" spans="1:11" ht="15.75" thickBot="1" x14ac:dyDescent="0.3">
      <c r="A633" s="13">
        <v>632</v>
      </c>
      <c r="B633" s="13" t="s">
        <v>293</v>
      </c>
      <c r="C633" s="13" t="s">
        <v>1294</v>
      </c>
      <c r="D633" s="13">
        <v>25</v>
      </c>
      <c r="E633" s="13" t="s">
        <v>295</v>
      </c>
      <c r="F633" s="13" t="s">
        <v>232</v>
      </c>
      <c r="G633" s="13">
        <v>19</v>
      </c>
      <c r="H633" s="13">
        <f>jugadores[[#This Row],[id_jugador]]</f>
        <v>632</v>
      </c>
      <c r="I633" s="15">
        <v>22000000</v>
      </c>
      <c r="J633" s="17" t="s">
        <v>2041</v>
      </c>
      <c r="K633" s="13" t="str">
        <f>CONCATENATE("UPDATE jugadores set foto = ","'",J633,"'"," WHERE id_jugador=",jugadores[[#This Row],[id_jugador]])</f>
        <v>UPDATE jugadores set foto = 'https://img.a.transfermarkt.technology/portrait/header/357885-1629883796.jpg?lm=1' WHERE id_jugador=632</v>
      </c>
    </row>
    <row r="634" spans="1:11" ht="15.75" thickBot="1" x14ac:dyDescent="0.3">
      <c r="A634" s="13">
        <v>633</v>
      </c>
      <c r="B634" s="13" t="s">
        <v>237</v>
      </c>
      <c r="C634" s="13" t="s">
        <v>826</v>
      </c>
      <c r="D634" s="13">
        <v>31</v>
      </c>
      <c r="E634" s="13" t="s">
        <v>231</v>
      </c>
      <c r="F634" s="13" t="s">
        <v>236</v>
      </c>
      <c r="G634" s="13">
        <v>19</v>
      </c>
      <c r="H634" s="13">
        <f>jugadores[[#This Row],[id_jugador]]</f>
        <v>633</v>
      </c>
      <c r="I634" s="15">
        <v>3000000</v>
      </c>
      <c r="J634" s="17" t="s">
        <v>2042</v>
      </c>
      <c r="K634" s="13" t="str">
        <f>CONCATENATE("UPDATE jugadores set foto = ","'",J634,"'"," WHERE id_jugador=",jugadores[[#This Row],[id_jugador]])</f>
        <v>UPDATE jugadores set foto = 'https://img.a.transfermarkt.technology/portrait/header/92571-1467723523.jpg?lm=1' WHERE id_jugador=633</v>
      </c>
    </row>
    <row r="635" spans="1:11" ht="15.75" thickBot="1" x14ac:dyDescent="0.3">
      <c r="A635" s="13">
        <v>634</v>
      </c>
      <c r="B635" s="13" t="s">
        <v>1217</v>
      </c>
      <c r="C635" s="13" t="s">
        <v>1295</v>
      </c>
      <c r="D635" s="13">
        <v>31</v>
      </c>
      <c r="E635" s="13" t="s">
        <v>231</v>
      </c>
      <c r="F635" s="13" t="s">
        <v>236</v>
      </c>
      <c r="G635" s="13">
        <v>19</v>
      </c>
      <c r="H635" s="13">
        <f>jugadores[[#This Row],[id_jugador]]</f>
        <v>634</v>
      </c>
      <c r="I635" s="15">
        <v>3000000</v>
      </c>
      <c r="J635" s="17" t="s">
        <v>2043</v>
      </c>
      <c r="K635" s="13" t="str">
        <f>CONCATENATE("UPDATE jugadores set foto = ","'",J635,"'"," WHERE id_jugador=",jugadores[[#This Row],[id_jugador]])</f>
        <v>UPDATE jugadores set foto = 'https://img.a.transfermarkt.technology/portrait/header/121477-1520417734.jpg?lm=1' WHERE id_jugador=634</v>
      </c>
    </row>
    <row r="636" spans="1:11" ht="15.75" thickBot="1" x14ac:dyDescent="0.3">
      <c r="A636" s="13">
        <v>635</v>
      </c>
      <c r="B636" s="13" t="s">
        <v>1296</v>
      </c>
      <c r="C636" s="13" t="s">
        <v>1297</v>
      </c>
      <c r="D636" s="13">
        <v>25</v>
      </c>
      <c r="E636" s="13" t="s">
        <v>964</v>
      </c>
      <c r="F636" s="13" t="s">
        <v>232</v>
      </c>
      <c r="G636" s="13">
        <v>19</v>
      </c>
      <c r="H636" s="13">
        <f>jugadores[[#This Row],[id_jugador]]</f>
        <v>635</v>
      </c>
      <c r="I636" s="15">
        <v>25000000</v>
      </c>
      <c r="J636" s="17" t="s">
        <v>2044</v>
      </c>
      <c r="K636" s="13" t="str">
        <f>CONCATENATE("UPDATE jugadores set foto = ","'",J636,"'"," WHERE id_jugador=",jugadores[[#This Row],[id_jugador]])</f>
        <v>UPDATE jugadores set foto = 'https://img.a.transfermarkt.technology/portrait/header/290532-1538466883.jpg?lm=1' WHERE id_jugador=635</v>
      </c>
    </row>
    <row r="637" spans="1:11" ht="15.75" thickBot="1" x14ac:dyDescent="0.3">
      <c r="A637" s="13">
        <v>636</v>
      </c>
      <c r="B637" s="13" t="s">
        <v>1298</v>
      </c>
      <c r="C637" s="13" t="s">
        <v>1299</v>
      </c>
      <c r="D637" s="13">
        <v>28</v>
      </c>
      <c r="E637" s="13" t="s">
        <v>598</v>
      </c>
      <c r="F637" s="13" t="s">
        <v>236</v>
      </c>
      <c r="G637" s="13">
        <v>19</v>
      </c>
      <c r="H637" s="13">
        <f>jugadores[[#This Row],[id_jugador]]</f>
        <v>636</v>
      </c>
      <c r="I637" s="15">
        <v>12000000</v>
      </c>
      <c r="J637" s="17" t="s">
        <v>2045</v>
      </c>
      <c r="K637" s="13" t="str">
        <f>CONCATENATE("UPDATE jugadores set foto = ","'",J637,"'"," WHERE id_jugador=",jugadores[[#This Row],[id_jugador]])</f>
        <v>UPDATE jugadores set foto = 'https://img.a.transfermarkt.technology/portrait/header/157672-1487754678.jpg?lm=1' WHERE id_jugador=636</v>
      </c>
    </row>
    <row r="638" spans="1:11" ht="15.75" thickBot="1" x14ac:dyDescent="0.3">
      <c r="A638" s="13">
        <v>637</v>
      </c>
      <c r="B638" s="13" t="s">
        <v>679</v>
      </c>
      <c r="C638" s="13" t="s">
        <v>680</v>
      </c>
      <c r="D638" s="13">
        <v>26</v>
      </c>
      <c r="E638" s="13" t="s">
        <v>262</v>
      </c>
      <c r="F638" s="13" t="s">
        <v>236</v>
      </c>
      <c r="G638" s="13">
        <v>19</v>
      </c>
      <c r="H638" s="13">
        <f>jugadores[[#This Row],[id_jugador]]</f>
        <v>637</v>
      </c>
      <c r="I638" s="15">
        <v>28000000</v>
      </c>
      <c r="J638" s="17" t="s">
        <v>1665</v>
      </c>
      <c r="K638" s="13" t="str">
        <f>CONCATENATE("UPDATE jugadores set foto = ","'",J638,"'"," WHERE id_jugador=",jugadores[[#This Row],[id_jugador]])</f>
        <v>UPDATE jugadores set foto = 'https://img.a.transfermarkt.technology/portrait/header/157509-1647595996.jpg?lm=1' WHERE id_jugador=637</v>
      </c>
    </row>
    <row r="639" spans="1:11" ht="15.75" thickBot="1" x14ac:dyDescent="0.3">
      <c r="A639" s="13">
        <v>638</v>
      </c>
      <c r="B639" s="13" t="s">
        <v>1300</v>
      </c>
      <c r="C639" s="13" t="s">
        <v>1301</v>
      </c>
      <c r="D639" s="13">
        <v>28</v>
      </c>
      <c r="E639" s="13" t="s">
        <v>344</v>
      </c>
      <c r="F639" s="13" t="s">
        <v>258</v>
      </c>
      <c r="G639" s="13">
        <v>19</v>
      </c>
      <c r="H639" s="13">
        <f>jugadores[[#This Row],[id_jugador]]</f>
        <v>638</v>
      </c>
      <c r="I639" s="15">
        <v>12000000</v>
      </c>
      <c r="J639" s="17" t="s">
        <v>2046</v>
      </c>
      <c r="K639" s="13" t="str">
        <f>CONCATENATE("UPDATE jugadores set foto = ","'",J639,"'"," WHERE id_jugador=",jugadores[[#This Row],[id_jugador]])</f>
        <v>UPDATE jugadores set foto = 'https://img.a.transfermarkt.technology/portrait/header/135853-1520606166.jpg?lm=1' WHERE id_jugador=638</v>
      </c>
    </row>
    <row r="640" spans="1:11" ht="15.75" thickBot="1" x14ac:dyDescent="0.3">
      <c r="A640" s="13">
        <v>639</v>
      </c>
      <c r="B640" s="13" t="s">
        <v>240</v>
      </c>
      <c r="C640" s="13" t="s">
        <v>1302</v>
      </c>
      <c r="D640" s="13">
        <v>21</v>
      </c>
      <c r="E640" s="13" t="s">
        <v>231</v>
      </c>
      <c r="F640" s="13" t="s">
        <v>236</v>
      </c>
      <c r="G640" s="13">
        <v>19</v>
      </c>
      <c r="H640" s="13">
        <f>jugadores[[#This Row],[id_jugador]]</f>
        <v>639</v>
      </c>
      <c r="I640" s="15">
        <v>9000000</v>
      </c>
      <c r="J640" s="17" t="s">
        <v>2047</v>
      </c>
      <c r="K640" s="13" t="str">
        <f>CONCATENATE("UPDATE jugadores set foto = ","'",J640,"'"," WHERE id_jugador=",jugadores[[#This Row],[id_jugador]])</f>
        <v>UPDATE jugadores set foto = 'https://img.a.transfermarkt.technology/portrait/header/468002-1551363739.jpg?lm=1' WHERE id_jugador=639</v>
      </c>
    </row>
    <row r="641" spans="1:11" ht="15.75" thickBot="1" x14ac:dyDescent="0.3">
      <c r="A641" s="13">
        <v>640</v>
      </c>
      <c r="B641" s="13" t="s">
        <v>1303</v>
      </c>
      <c r="C641" s="13" t="s">
        <v>1304</v>
      </c>
      <c r="D641" s="13">
        <v>33</v>
      </c>
      <c r="E641" s="13" t="s">
        <v>631</v>
      </c>
      <c r="F641" s="13" t="s">
        <v>236</v>
      </c>
      <c r="G641" s="13">
        <v>19</v>
      </c>
      <c r="H641" s="13">
        <f>jugadores[[#This Row],[id_jugador]]</f>
        <v>640</v>
      </c>
      <c r="I641" s="15">
        <v>1200000</v>
      </c>
      <c r="J641" s="17" t="s">
        <v>2048</v>
      </c>
      <c r="K641" s="13" t="str">
        <f>CONCATENATE("UPDATE jugadores set foto = ","'",J641,"'"," WHERE id_jugador=",jugadores[[#This Row],[id_jugador]])</f>
        <v>UPDATE jugadores set foto = 'https://img.a.transfermarkt.technology/portrait/header/48002-1636457151.jpg?lm=1' WHERE id_jugador=640</v>
      </c>
    </row>
    <row r="642" spans="1:11" ht="15.75" thickBot="1" x14ac:dyDescent="0.3">
      <c r="A642" s="13">
        <v>641</v>
      </c>
      <c r="B642" s="13" t="s">
        <v>1305</v>
      </c>
      <c r="C642" s="13" t="s">
        <v>1306</v>
      </c>
      <c r="D642" s="13">
        <v>24</v>
      </c>
      <c r="E642" s="13" t="s">
        <v>262</v>
      </c>
      <c r="F642" s="13" t="s">
        <v>236</v>
      </c>
      <c r="G642" s="13">
        <v>19</v>
      </c>
      <c r="H642" s="13">
        <f>jugadores[[#This Row],[id_jugador]]</f>
        <v>641</v>
      </c>
      <c r="I642" s="15">
        <v>10000000</v>
      </c>
      <c r="J642" s="17" t="s">
        <v>2049</v>
      </c>
      <c r="K642" s="13" t="str">
        <f>CONCATENATE("UPDATE jugadores set foto = ","'",J642,"'"," WHERE id_jugador=",jugadores[[#This Row],[id_jugador]])</f>
        <v>UPDATE jugadores set foto = 'https://img.a.transfermarkt.technology/portrait/header/272622-1660565295.jpg?lm=1' WHERE id_jugador=641</v>
      </c>
    </row>
    <row r="643" spans="1:11" ht="15.75" thickBot="1" x14ac:dyDescent="0.3">
      <c r="A643" s="13">
        <v>642</v>
      </c>
      <c r="B643" s="13" t="s">
        <v>330</v>
      </c>
      <c r="C643" s="13" t="s">
        <v>1307</v>
      </c>
      <c r="D643" s="13">
        <v>27</v>
      </c>
      <c r="E643" s="13" t="s">
        <v>448</v>
      </c>
      <c r="F643" s="13" t="s">
        <v>369</v>
      </c>
      <c r="G643" s="13">
        <v>19</v>
      </c>
      <c r="H643" s="13">
        <f>jugadores[[#This Row],[id_jugador]]</f>
        <v>642</v>
      </c>
      <c r="I643" s="15">
        <v>5000000</v>
      </c>
      <c r="J643" s="17" t="s">
        <v>2050</v>
      </c>
      <c r="K643" s="13" t="str">
        <f>CONCATENATE("UPDATE jugadores set foto = ","'",J643,"'"," WHERE id_jugador=",jugadores[[#This Row],[id_jugador]])</f>
        <v>UPDATE jugadores set foto = 'https://img.a.transfermarkt.technology/portrait/header/181380-1647596172.png?lm=1' WHERE id_jugador=642</v>
      </c>
    </row>
    <row r="644" spans="1:11" ht="15.75" thickBot="1" x14ac:dyDescent="0.3">
      <c r="A644" s="13">
        <v>643</v>
      </c>
      <c r="B644" s="13" t="s">
        <v>1308</v>
      </c>
      <c r="C644" s="13" t="s">
        <v>1309</v>
      </c>
      <c r="D644" s="13">
        <v>23</v>
      </c>
      <c r="E644" s="13" t="s">
        <v>649</v>
      </c>
      <c r="F644" s="13" t="s">
        <v>232</v>
      </c>
      <c r="G644" s="13">
        <v>19</v>
      </c>
      <c r="H644" s="13">
        <f>jugadores[[#This Row],[id_jugador]]</f>
        <v>643</v>
      </c>
      <c r="I644" s="15">
        <v>22000000</v>
      </c>
      <c r="J644" s="17" t="s">
        <v>2051</v>
      </c>
      <c r="K644" s="13" t="str">
        <f>CONCATENATE("UPDATE jugadores set foto = ","'",J644,"'"," WHERE id_jugador=",jugadores[[#This Row],[id_jugador]])</f>
        <v>UPDATE jugadores set foto = 'https://img.a.transfermarkt.technology/portrait/header/293200-1647595523.png?lm=1' WHERE id_jugador=643</v>
      </c>
    </row>
    <row r="645" spans="1:11" ht="15.75" thickBot="1" x14ac:dyDescent="0.3">
      <c r="A645" s="13">
        <v>644</v>
      </c>
      <c r="B645" s="13" t="s">
        <v>1084</v>
      </c>
      <c r="C645" s="13" t="s">
        <v>1310</v>
      </c>
      <c r="D645" s="13">
        <v>34</v>
      </c>
      <c r="E645" s="13" t="s">
        <v>231</v>
      </c>
      <c r="F645" s="13" t="s">
        <v>245</v>
      </c>
      <c r="G645" s="13">
        <v>19</v>
      </c>
      <c r="H645" s="13">
        <f>jugadores[[#This Row],[id_jugador]]</f>
        <v>644</v>
      </c>
      <c r="I645" s="15">
        <v>1000000</v>
      </c>
      <c r="J645" s="17" t="s">
        <v>2052</v>
      </c>
      <c r="K645" s="13" t="str">
        <f>CONCATENATE("UPDATE jugadores set foto = ","'",J645,"'"," WHERE id_jugador=",jugadores[[#This Row],[id_jugador]])</f>
        <v>UPDATE jugadores set foto = 'https://img.a.transfermarkt.technology/portrait/header/31835-1470302562.jpg?lm=1' WHERE id_jugador=644</v>
      </c>
    </row>
    <row r="646" spans="1:11" ht="15.75" thickBot="1" x14ac:dyDescent="0.3">
      <c r="A646" s="13">
        <v>645</v>
      </c>
      <c r="B646" s="13" t="s">
        <v>305</v>
      </c>
      <c r="C646" s="13" t="s">
        <v>1311</v>
      </c>
      <c r="D646" s="13">
        <v>28</v>
      </c>
      <c r="E646" s="13" t="s">
        <v>231</v>
      </c>
      <c r="F646" s="13" t="s">
        <v>236</v>
      </c>
      <c r="G646" s="13">
        <v>19</v>
      </c>
      <c r="H646" s="13">
        <f>jugadores[[#This Row],[id_jugador]]</f>
        <v>645</v>
      </c>
      <c r="I646" s="15">
        <v>1500000</v>
      </c>
      <c r="J646" s="17" t="s">
        <v>2053</v>
      </c>
      <c r="K646" s="13" t="str">
        <f>CONCATENATE("UPDATE jugadores set foto = ","'",J646,"'"," WHERE id_jugador=",jugadores[[#This Row],[id_jugador]])</f>
        <v>UPDATE jugadores set foto = 'https://img.a.transfermarkt.technology/portrait/header/140191-1473150244.jpg?lm=1' WHERE id_jugador=645</v>
      </c>
    </row>
    <row r="647" spans="1:11" ht="15.75" thickBot="1" x14ac:dyDescent="0.3">
      <c r="A647" s="13">
        <v>646</v>
      </c>
      <c r="B647" s="13" t="s">
        <v>1312</v>
      </c>
      <c r="C647" s="13" t="s">
        <v>1313</v>
      </c>
      <c r="D647" s="13">
        <v>31</v>
      </c>
      <c r="E647" s="13" t="s">
        <v>749</v>
      </c>
      <c r="F647" s="13" t="s">
        <v>277</v>
      </c>
      <c r="G647" s="13">
        <v>19</v>
      </c>
      <c r="H647" s="13">
        <f>jugadores[[#This Row],[id_jugador]]</f>
        <v>646</v>
      </c>
      <c r="I647" s="15">
        <v>2500000</v>
      </c>
      <c r="J647" s="17" t="s">
        <v>2054</v>
      </c>
      <c r="K647" s="13" t="str">
        <f>CONCATENATE("UPDATE jugadores set foto = ","'",J647,"'"," WHERE id_jugador=",jugadores[[#This Row],[id_jugador]])</f>
        <v>UPDATE jugadores set foto = 'https://img.a.transfermarkt.technology/portrait/header/69015-1503932828.jpg?lm=1' WHERE id_jugador=646</v>
      </c>
    </row>
    <row r="648" spans="1:11" ht="15.75" thickBot="1" x14ac:dyDescent="0.3">
      <c r="A648" s="13">
        <v>647</v>
      </c>
      <c r="B648" s="13" t="s">
        <v>1314</v>
      </c>
      <c r="C648" s="13" t="s">
        <v>1315</v>
      </c>
      <c r="D648" s="13">
        <v>28</v>
      </c>
      <c r="E648" s="13" t="s">
        <v>262</v>
      </c>
      <c r="F648" s="13" t="s">
        <v>239</v>
      </c>
      <c r="G648" s="13">
        <v>19</v>
      </c>
      <c r="H648" s="13">
        <f>jugadores[[#This Row],[id_jugador]]</f>
        <v>647</v>
      </c>
      <c r="I648" s="15">
        <v>8000000</v>
      </c>
      <c r="J648" s="17" t="s">
        <v>2055</v>
      </c>
      <c r="K648" s="13" t="str">
        <f>CONCATENATE("UPDATE jugadores set foto = ","'",J648,"'"," WHERE id_jugador=",jugadores[[#This Row],[id_jugador]])</f>
        <v>UPDATE jugadores set foto = 'https://img.a.transfermarkt.technology/portrait/header/120629-1447254969.jpg?lm=1' WHERE id_jugador=647</v>
      </c>
    </row>
    <row r="649" spans="1:11" ht="15.75" thickBot="1" x14ac:dyDescent="0.3">
      <c r="A649" s="13">
        <v>648</v>
      </c>
      <c r="B649" s="13" t="s">
        <v>800</v>
      </c>
      <c r="C649" s="13" t="s">
        <v>1316</v>
      </c>
      <c r="D649" s="13">
        <v>19</v>
      </c>
      <c r="E649" s="13" t="s">
        <v>255</v>
      </c>
      <c r="F649" s="13" t="s">
        <v>236</v>
      </c>
      <c r="G649" s="13">
        <v>19</v>
      </c>
      <c r="H649" s="13">
        <f>jugadores[[#This Row],[id_jugador]]</f>
        <v>648</v>
      </c>
      <c r="I649" s="15">
        <v>300000</v>
      </c>
      <c r="J649" s="17" t="s">
        <v>1503</v>
      </c>
      <c r="K649" s="13" t="str">
        <f>CONCATENATE("UPDATE jugadores set foto = ","'",J649,"'"," WHERE id_jugador=",jugadores[[#This Row],[id_jugador]])</f>
        <v>UPDATE jugadores set foto = 'https://img.a.transfermarkt.technology/portrait/header/default.jpg?lm=1' WHERE id_jugador=648</v>
      </c>
    </row>
    <row r="650" spans="1:11" ht="15.75" thickBot="1" x14ac:dyDescent="0.3">
      <c r="A650" s="13">
        <v>649</v>
      </c>
      <c r="B650" s="13" t="s">
        <v>1317</v>
      </c>
      <c r="C650" s="13" t="s">
        <v>1318</v>
      </c>
      <c r="D650" s="13">
        <v>17</v>
      </c>
      <c r="E650" s="13" t="s">
        <v>231</v>
      </c>
      <c r="F650" s="13" t="s">
        <v>277</v>
      </c>
      <c r="G650" s="13">
        <v>19</v>
      </c>
      <c r="H650" s="13">
        <f>jugadores[[#This Row],[id_jugador]]</f>
        <v>649</v>
      </c>
      <c r="I650" s="15">
        <v>1200000</v>
      </c>
      <c r="J650" s="17" t="s">
        <v>2056</v>
      </c>
      <c r="K650" s="13" t="str">
        <f>CONCATENATE("UPDATE jugadores set foto = ","'",J650,"'"," WHERE id_jugador=",jugadores[[#This Row],[id_jugador]])</f>
        <v>UPDATE jugadores set foto = 'https://img.a.transfermarkt.technology/portrait/header/670877-1637915626.jpg?lm=1' WHERE id_jugador=649</v>
      </c>
    </row>
    <row r="651" spans="1:11" ht="15.75" thickBot="1" x14ac:dyDescent="0.3">
      <c r="A651" s="13">
        <v>650</v>
      </c>
      <c r="B651" s="13" t="s">
        <v>801</v>
      </c>
      <c r="C651" s="13" t="s">
        <v>1319</v>
      </c>
      <c r="D651" s="13">
        <v>19</v>
      </c>
      <c r="E651" s="13" t="s">
        <v>231</v>
      </c>
      <c r="F651" s="13" t="s">
        <v>245</v>
      </c>
      <c r="G651" s="13">
        <v>19</v>
      </c>
      <c r="H651" s="13">
        <f>jugadores[[#This Row],[id_jugador]]</f>
        <v>650</v>
      </c>
      <c r="I651" s="15">
        <v>250000</v>
      </c>
      <c r="J651" s="17" t="s">
        <v>2057</v>
      </c>
      <c r="K651" s="13" t="str">
        <f>CONCATENATE("UPDATE jugadores set foto = ","'",J651,"'"," WHERE id_jugador=",jugadores[[#This Row],[id_jugador]])</f>
        <v>UPDATE jugadores set foto = 'https://img.a.transfermarkt.technology/portrait/header/561452-1647593975.jpg?lm=1' WHERE id_jugador=650</v>
      </c>
    </row>
    <row r="652" spans="1:11" ht="15.75" thickBot="1" x14ac:dyDescent="0.3">
      <c r="A652" s="13">
        <v>651</v>
      </c>
      <c r="B652" s="13" t="s">
        <v>325</v>
      </c>
      <c r="C652" s="13" t="s">
        <v>1320</v>
      </c>
      <c r="D652" s="13">
        <v>23</v>
      </c>
      <c r="E652" s="13" t="s">
        <v>598</v>
      </c>
      <c r="F652" s="13" t="s">
        <v>245</v>
      </c>
      <c r="G652" s="13">
        <v>19</v>
      </c>
      <c r="H652" s="13">
        <f>jugadores[[#This Row],[id_jugador]]</f>
        <v>651</v>
      </c>
      <c r="I652" s="15">
        <v>7000000</v>
      </c>
      <c r="J652" s="17" t="s">
        <v>2058</v>
      </c>
      <c r="K652" s="13" t="str">
        <f>CONCATENATE("UPDATE jugadores set foto = ","'",J652,"'"," WHERE id_jugador=",jugadores[[#This Row],[id_jugador]])</f>
        <v>UPDATE jugadores set foto = 'https://img.a.transfermarkt.technology/portrait/header/337333-1660339660.jpg?lm=1' WHERE id_jugador=651</v>
      </c>
    </row>
    <row r="653" spans="1:11" ht="15.75" thickBot="1" x14ac:dyDescent="0.3">
      <c r="A653" s="13">
        <v>652</v>
      </c>
      <c r="B653" s="13" t="s">
        <v>1321</v>
      </c>
      <c r="C653" s="13" t="s">
        <v>1322</v>
      </c>
      <c r="D653" s="13">
        <v>21</v>
      </c>
      <c r="E653" s="13" t="s">
        <v>231</v>
      </c>
      <c r="F653" s="13" t="s">
        <v>236</v>
      </c>
      <c r="G653" s="13">
        <v>19</v>
      </c>
      <c r="H653" s="13">
        <f>jugadores[[#This Row],[id_jugador]]</f>
        <v>652</v>
      </c>
      <c r="I653" s="15">
        <v>500000</v>
      </c>
      <c r="J653" s="17" t="s">
        <v>2059</v>
      </c>
      <c r="K653" s="13" t="str">
        <f>CONCATENATE("UPDATE jugadores set foto = ","'",J653,"'"," WHERE id_jugador=",jugadores[[#This Row],[id_jugador]])</f>
        <v>UPDATE jugadores set foto = 'https://img.a.transfermarkt.technology/portrait/header/502065-1544622088.jpg?lm=1' WHERE id_jugador=652</v>
      </c>
    </row>
    <row r="654" spans="1:11" ht="15.75" thickBot="1" x14ac:dyDescent="0.3">
      <c r="A654" s="13">
        <v>653</v>
      </c>
      <c r="B654" s="13" t="s">
        <v>1075</v>
      </c>
      <c r="C654" s="13" t="s">
        <v>458</v>
      </c>
      <c r="D654" s="13">
        <v>17</v>
      </c>
      <c r="E654" s="13" t="s">
        <v>231</v>
      </c>
      <c r="F654" s="13" t="s">
        <v>236</v>
      </c>
      <c r="G654" s="13">
        <v>19</v>
      </c>
      <c r="H654" s="13">
        <f>jugadores[[#This Row],[id_jugador]]</f>
        <v>653</v>
      </c>
      <c r="I654" s="15">
        <v>200000</v>
      </c>
      <c r="J654" s="17" t="s">
        <v>2060</v>
      </c>
      <c r="K654" s="13" t="str">
        <f>CONCATENATE("UPDATE jugadores set foto = ","'",J654,"'"," WHERE id_jugador=",jugadores[[#This Row],[id_jugador]])</f>
        <v>UPDATE jugadores set foto = 'https://img.a.transfermarkt.technology/portrait/header/610706-1650877342.jpg?lm=1' WHERE id_jugador=653</v>
      </c>
    </row>
    <row r="655" spans="1:11" ht="15.75" thickBot="1" x14ac:dyDescent="0.3">
      <c r="A655" s="13">
        <v>654</v>
      </c>
      <c r="B655" s="13" t="s">
        <v>413</v>
      </c>
      <c r="C655" s="13" t="s">
        <v>1323</v>
      </c>
      <c r="D655" s="13">
        <v>21</v>
      </c>
      <c r="E655" s="13" t="s">
        <v>329</v>
      </c>
      <c r="F655" s="13" t="s">
        <v>245</v>
      </c>
      <c r="G655" s="13">
        <v>19</v>
      </c>
      <c r="H655" s="13">
        <f>jugadores[[#This Row],[id_jugador]]</f>
        <v>654</v>
      </c>
      <c r="I655" s="15">
        <v>500000</v>
      </c>
      <c r="J655" s="17" t="s">
        <v>2061</v>
      </c>
      <c r="K655" s="13" t="str">
        <f>CONCATENATE("UPDATE jugadores set foto = ","'",J655,"'"," WHERE id_jugador=",jugadores[[#This Row],[id_jugador]])</f>
        <v>UPDATE jugadores set foto = 'https://img.a.transfermarkt.technology/portrait/header/419025-1662362174.jpg?lm=1' WHERE id_jugador=654</v>
      </c>
    </row>
    <row r="656" spans="1:11" ht="15.75" thickBot="1" x14ac:dyDescent="0.3">
      <c r="A656" s="13">
        <v>655</v>
      </c>
      <c r="B656" s="13" t="s">
        <v>274</v>
      </c>
      <c r="C656" s="13" t="s">
        <v>1324</v>
      </c>
      <c r="D656" s="13">
        <v>19</v>
      </c>
      <c r="E656" s="13" t="s">
        <v>262</v>
      </c>
      <c r="F656" s="13" t="s">
        <v>245</v>
      </c>
      <c r="G656" s="13">
        <v>19</v>
      </c>
      <c r="H656" s="13">
        <f>jugadores[[#This Row],[id_jugador]]</f>
        <v>655</v>
      </c>
      <c r="I656" s="15">
        <v>0</v>
      </c>
      <c r="J656" s="17" t="s">
        <v>1503</v>
      </c>
      <c r="K656" s="13" t="str">
        <f>CONCATENATE("UPDATE jugadores set foto = ","'",J656,"'"," WHERE id_jugador=",jugadores[[#This Row],[id_jugador]])</f>
        <v>UPDATE jugadores set foto = 'https://img.a.transfermarkt.technology/portrait/header/default.jpg?lm=1' WHERE id_jugador=655</v>
      </c>
    </row>
    <row r="657" spans="1:11" ht="15.75" thickBot="1" x14ac:dyDescent="0.3">
      <c r="A657" s="13">
        <v>656</v>
      </c>
      <c r="B657" s="13" t="s">
        <v>1163</v>
      </c>
      <c r="C657" s="13" t="s">
        <v>1325</v>
      </c>
      <c r="D657" s="13">
        <v>19</v>
      </c>
      <c r="E657" s="13" t="s">
        <v>329</v>
      </c>
      <c r="F657" s="13" t="s">
        <v>245</v>
      </c>
      <c r="G657" s="13">
        <v>19</v>
      </c>
      <c r="H657" s="13">
        <f>jugadores[[#This Row],[id_jugador]]</f>
        <v>656</v>
      </c>
      <c r="I657" s="15">
        <v>0</v>
      </c>
      <c r="J657" s="17" t="s">
        <v>2062</v>
      </c>
      <c r="K657" s="13" t="str">
        <f>CONCATENATE("UPDATE jugadores set foto = ","'",J657,"'"," WHERE id_jugador=",jugadores[[#This Row],[id_jugador]])</f>
        <v>UPDATE jugadores set foto = 'https://img.a.transfermarkt.technology/portrait/header/531461-1646904971.jpg?lm=1' WHERE id_jugador=656</v>
      </c>
    </row>
    <row r="658" spans="1:11" ht="15.75" thickBot="1" x14ac:dyDescent="0.3">
      <c r="A658" s="13">
        <v>657</v>
      </c>
      <c r="B658" s="13" t="s">
        <v>1326</v>
      </c>
      <c r="C658" s="13" t="s">
        <v>1327</v>
      </c>
      <c r="D658" s="13">
        <v>34</v>
      </c>
      <c r="E658" s="13" t="s">
        <v>329</v>
      </c>
      <c r="F658" s="13" t="s">
        <v>239</v>
      </c>
      <c r="G658" s="13">
        <v>19</v>
      </c>
      <c r="H658" s="13">
        <f>jugadores[[#This Row],[id_jugador]]</f>
        <v>657</v>
      </c>
      <c r="I658" s="15">
        <v>800000</v>
      </c>
      <c r="J658" s="17" t="s">
        <v>2063</v>
      </c>
      <c r="K658" s="13" t="str">
        <f>CONCATENATE("UPDATE jugadores set foto = ","'",J658,"'"," WHERE id_jugador=",jugadores[[#This Row],[id_jugador]])</f>
        <v>UPDATE jugadores set foto = 'https://img.a.transfermarkt.technology/portrait/header/51321-1464868407.jpg?lm=1' WHERE id_jugador=657</v>
      </c>
    </row>
    <row r="659" spans="1:11" ht="15.75" thickBot="1" x14ac:dyDescent="0.3">
      <c r="A659" s="13">
        <v>658</v>
      </c>
      <c r="B659" s="13" t="s">
        <v>413</v>
      </c>
      <c r="C659" s="13" t="s">
        <v>1328</v>
      </c>
      <c r="D659" s="13">
        <v>28</v>
      </c>
      <c r="E659" s="13" t="s">
        <v>231</v>
      </c>
      <c r="F659" s="13" t="s">
        <v>236</v>
      </c>
      <c r="G659" s="13">
        <v>20</v>
      </c>
      <c r="H659" s="13">
        <f>jugadores[[#This Row],[id_jugador]]</f>
        <v>658</v>
      </c>
      <c r="I659" s="15">
        <v>25000000</v>
      </c>
      <c r="J659" s="17" t="s">
        <v>2064</v>
      </c>
      <c r="K659" s="13" t="str">
        <f>CONCATENATE("UPDATE jugadores set foto = ","'",J659,"'"," WHERE id_jugador=",jugadores[[#This Row],[id_jugador]])</f>
        <v>UPDATE jugadores set foto = 'https://img.a.transfermarkt.technology/portrait/header/128901-1544619773.jpg?lm=1' WHERE id_jugador=658</v>
      </c>
    </row>
    <row r="660" spans="1:11" ht="15.75" thickBot="1" x14ac:dyDescent="0.3">
      <c r="A660" s="13">
        <v>659</v>
      </c>
      <c r="B660" s="13" t="s">
        <v>1329</v>
      </c>
      <c r="C660" s="13" t="s">
        <v>1330</v>
      </c>
      <c r="D660" s="13">
        <v>28</v>
      </c>
      <c r="E660" s="13" t="s">
        <v>268</v>
      </c>
      <c r="F660" s="13" t="s">
        <v>239</v>
      </c>
      <c r="G660" s="13">
        <v>20</v>
      </c>
      <c r="H660" s="13">
        <f>jugadores[[#This Row],[id_jugador]]</f>
        <v>659</v>
      </c>
      <c r="I660" s="15">
        <v>18000000</v>
      </c>
      <c r="J660" s="17" t="s">
        <v>2065</v>
      </c>
      <c r="K660" s="13" t="str">
        <f>CONCATENATE("UPDATE jugadores set foto = ","'",J660,"'"," WHERE id_jugador=",jugadores[[#This Row],[id_jugador]])</f>
        <v>UPDATE jugadores set foto = 'https://img.a.transfermarkt.technology/portrait/header/249994-1446565387.jpg?lm=1' WHERE id_jugador=659</v>
      </c>
    </row>
    <row r="661" spans="1:11" ht="15.75" thickBot="1" x14ac:dyDescent="0.3">
      <c r="A661" s="13">
        <v>660</v>
      </c>
      <c r="B661" s="13" t="s">
        <v>943</v>
      </c>
      <c r="C661" s="13" t="s">
        <v>1331</v>
      </c>
      <c r="D661" s="13">
        <v>34</v>
      </c>
      <c r="E661" s="13" t="s">
        <v>268</v>
      </c>
      <c r="F661" s="13" t="s">
        <v>245</v>
      </c>
      <c r="G661" s="13">
        <v>20</v>
      </c>
      <c r="H661" s="13">
        <f>jugadores[[#This Row],[id_jugador]]</f>
        <v>660</v>
      </c>
      <c r="I661" s="15">
        <v>2500000</v>
      </c>
      <c r="J661" s="17" t="s">
        <v>2066</v>
      </c>
      <c r="K661" s="13" t="str">
        <f>CONCATENATE("UPDATE jugadores set foto = ","'",J661,"'"," WHERE id_jugador=",jugadores[[#This Row],[id_jugador]])</f>
        <v>UPDATE jugadores set foto = 'https://img.a.transfermarkt.technology/portrait/header/29364-1464083394.PNG?lm=1' WHERE id_jugador=660</v>
      </c>
    </row>
    <row r="662" spans="1:11" ht="15.75" thickBot="1" x14ac:dyDescent="0.3">
      <c r="A662" s="13">
        <v>661</v>
      </c>
      <c r="B662" s="13" t="s">
        <v>1160</v>
      </c>
      <c r="C662" s="13" t="s">
        <v>1332</v>
      </c>
      <c r="D662" s="13">
        <v>31</v>
      </c>
      <c r="E662" s="13" t="s">
        <v>654</v>
      </c>
      <c r="F662" s="13" t="s">
        <v>236</v>
      </c>
      <c r="G662" s="13">
        <v>20</v>
      </c>
      <c r="H662" s="13">
        <f>jugadores[[#This Row],[id_jugador]]</f>
        <v>661</v>
      </c>
      <c r="I662" s="15">
        <v>8000000</v>
      </c>
      <c r="J662" s="17" t="s">
        <v>2067</v>
      </c>
      <c r="K662" s="13" t="str">
        <f>CONCATENATE("UPDATE jugadores set foto = ","'",J662,"'"," WHERE id_jugador=",jugadores[[#This Row],[id_jugador]])</f>
        <v>UPDATE jugadores set foto = 'https://img.a.transfermarkt.technology/portrait/header/204198-1523371669.jpg?lm=1' WHERE id_jugador=661</v>
      </c>
    </row>
    <row r="663" spans="1:11" ht="15.75" thickBot="1" x14ac:dyDescent="0.3">
      <c r="A663" s="13">
        <v>662</v>
      </c>
      <c r="B663" s="13" t="s">
        <v>949</v>
      </c>
      <c r="C663" s="13" t="s">
        <v>1333</v>
      </c>
      <c r="D663" s="13">
        <v>24</v>
      </c>
      <c r="E663" s="13" t="s">
        <v>268</v>
      </c>
      <c r="F663" s="13" t="s">
        <v>245</v>
      </c>
      <c r="G663" s="13">
        <v>20</v>
      </c>
      <c r="H663" s="13">
        <f>jugadores[[#This Row],[id_jugador]]</f>
        <v>662</v>
      </c>
      <c r="I663" s="15">
        <v>40000000</v>
      </c>
      <c r="J663" s="17" t="s">
        <v>2068</v>
      </c>
      <c r="K663" s="13" t="str">
        <f>CONCATENATE("UPDATE jugadores set foto = ","'",J663,"'"," WHERE id_jugador=",jugadores[[#This Row],[id_jugador]])</f>
        <v>UPDATE jugadores set foto = 'https://img.a.transfermarkt.technology/portrait/header/225161-1661855284.jpg?lm=1' WHERE id_jugador=662</v>
      </c>
    </row>
    <row r="664" spans="1:11" ht="15.75" thickBot="1" x14ac:dyDescent="0.3">
      <c r="A664" s="13">
        <v>663</v>
      </c>
      <c r="B664" s="13" t="s">
        <v>1090</v>
      </c>
      <c r="C664" s="13" t="s">
        <v>1334</v>
      </c>
      <c r="D664" s="13">
        <v>24</v>
      </c>
      <c r="E664" s="13" t="s">
        <v>231</v>
      </c>
      <c r="F664" s="13" t="s">
        <v>236</v>
      </c>
      <c r="G664" s="13">
        <v>20</v>
      </c>
      <c r="H664" s="13">
        <f>jugadores[[#This Row],[id_jugador]]</f>
        <v>663</v>
      </c>
      <c r="I664" s="15">
        <v>16000000</v>
      </c>
      <c r="J664" s="17" t="s">
        <v>2069</v>
      </c>
      <c r="K664" s="13" t="str">
        <f>CONCATENATE("UPDATE jugadores set foto = ","'",J664,"'"," WHERE id_jugador=",jugadores[[#This Row],[id_jugador]])</f>
        <v>UPDATE jugadores set foto = 'https://img.a.transfermarkt.technology/portrait/header/525247-1595852729.jpg?lm=1' WHERE id_jugador=663</v>
      </c>
    </row>
    <row r="665" spans="1:11" ht="15.75" thickBot="1" x14ac:dyDescent="0.3">
      <c r="A665" s="13">
        <v>664</v>
      </c>
      <c r="B665" s="13" t="s">
        <v>1335</v>
      </c>
      <c r="C665" s="13" t="s">
        <v>1336</v>
      </c>
      <c r="D665" s="13">
        <v>30</v>
      </c>
      <c r="E665" s="13" t="s">
        <v>319</v>
      </c>
      <c r="F665" s="13" t="s">
        <v>277</v>
      </c>
      <c r="G665" s="13">
        <v>20</v>
      </c>
      <c r="H665" s="13">
        <f>jugadores[[#This Row],[id_jugador]]</f>
        <v>664</v>
      </c>
      <c r="I665" s="15">
        <v>18000000</v>
      </c>
      <c r="J665" s="17" t="s">
        <v>2070</v>
      </c>
      <c r="K665" s="13" t="str">
        <f>CONCATENATE("UPDATE jugadores set foto = ","'",J665,"'"," WHERE id_jugador=",jugadores[[#This Row],[id_jugador]])</f>
        <v>UPDATE jugadores set foto = 'https://img.a.transfermarkt.technology/portrait/header/206040-1474546604.jpg?lm=1' WHERE id_jugador=664</v>
      </c>
    </row>
    <row r="666" spans="1:11" ht="15.75" thickBot="1" x14ac:dyDescent="0.3">
      <c r="A666" s="13">
        <v>665</v>
      </c>
      <c r="B666" s="13" t="s">
        <v>1337</v>
      </c>
      <c r="C666" s="13" t="s">
        <v>1338</v>
      </c>
      <c r="D666" s="13">
        <v>27</v>
      </c>
      <c r="E666" s="13" t="s">
        <v>268</v>
      </c>
      <c r="F666" s="13" t="s">
        <v>236</v>
      </c>
      <c r="G666" s="13">
        <v>20</v>
      </c>
      <c r="H666" s="13">
        <f>jugadores[[#This Row],[id_jugador]]</f>
        <v>665</v>
      </c>
      <c r="I666" s="15">
        <v>22000000</v>
      </c>
      <c r="J666" s="17" t="s">
        <v>2071</v>
      </c>
      <c r="K666" s="13" t="str">
        <f>CONCATENATE("UPDATE jugadores set foto = ","'",J666,"'"," WHERE id_jugador=",jugadores[[#This Row],[id_jugador]])</f>
        <v>UPDATE jugadores set foto = 'https://img.a.transfermarkt.technology/portrait/header/231572-1474546433.jpg?lm=1' WHERE id_jugador=665</v>
      </c>
    </row>
    <row r="667" spans="1:11" ht="15.75" thickBot="1" x14ac:dyDescent="0.3">
      <c r="A667" s="13">
        <v>666</v>
      </c>
      <c r="B667" s="13" t="s">
        <v>1339</v>
      </c>
      <c r="C667" s="13" t="s">
        <v>1340</v>
      </c>
      <c r="D667" s="13">
        <v>26</v>
      </c>
      <c r="E667" s="13" t="s">
        <v>273</v>
      </c>
      <c r="F667" s="13" t="s">
        <v>245</v>
      </c>
      <c r="G667" s="13">
        <v>20</v>
      </c>
      <c r="H667" s="13">
        <f>jugadores[[#This Row],[id_jugador]]</f>
        <v>666</v>
      </c>
      <c r="I667" s="15">
        <v>28000000</v>
      </c>
      <c r="J667" s="17" t="s">
        <v>2072</v>
      </c>
      <c r="K667" s="13" t="str">
        <f>CONCATENATE("UPDATE jugadores set foto = ","'",J667,"'"," WHERE id_jugador=",jugadores[[#This Row],[id_jugador]])</f>
        <v>UPDATE jugadores set foto = 'https://img.a.transfermarkt.technology/portrait/header/168157-1662059450.jpg?lm=1' WHERE id_jugador=666</v>
      </c>
    </row>
    <row r="668" spans="1:11" ht="15.75" thickBot="1" x14ac:dyDescent="0.3">
      <c r="A668" s="13">
        <v>667</v>
      </c>
      <c r="B668" s="13" t="s">
        <v>1341</v>
      </c>
      <c r="C668" s="13" t="s">
        <v>1342</v>
      </c>
      <c r="D668" s="13">
        <v>20</v>
      </c>
      <c r="E668" s="13" t="s">
        <v>262</v>
      </c>
      <c r="F668" s="13" t="s">
        <v>236</v>
      </c>
      <c r="G668" s="13">
        <v>20</v>
      </c>
      <c r="H668" s="13">
        <f>jugadores[[#This Row],[id_jugador]]</f>
        <v>667</v>
      </c>
      <c r="I668" s="15">
        <v>20000000</v>
      </c>
      <c r="J668" s="17" t="s">
        <v>2073</v>
      </c>
      <c r="K668" s="13" t="str">
        <f>CONCATENATE("UPDATE jugadores set foto = ","'",J668,"'"," WHERE id_jugador=",jugadores[[#This Row],[id_jugador]])</f>
        <v>UPDATE jugadores set foto = 'https://img.a.transfermarkt.technology/portrait/header/578391-1544024458.jpg?lm=1' WHERE id_jugador=667</v>
      </c>
    </row>
    <row r="669" spans="1:11" ht="15.75" thickBot="1" x14ac:dyDescent="0.3">
      <c r="A669" s="13">
        <v>668</v>
      </c>
      <c r="B669" s="13" t="s">
        <v>1343</v>
      </c>
      <c r="C669" s="13" t="s">
        <v>1344</v>
      </c>
      <c r="D669" s="13">
        <v>25</v>
      </c>
      <c r="E669" s="13" t="s">
        <v>1190</v>
      </c>
      <c r="F669" s="13" t="s">
        <v>232</v>
      </c>
      <c r="G669" s="13">
        <v>20</v>
      </c>
      <c r="H669" s="13">
        <f>jugadores[[#This Row],[id_jugador]]</f>
        <v>668</v>
      </c>
      <c r="I669" s="15">
        <v>16000000</v>
      </c>
      <c r="J669" s="17" t="s">
        <v>2074</v>
      </c>
      <c r="K669" s="13" t="str">
        <f>CONCATENATE("UPDATE jugadores set foto = ","'",J669,"'"," WHERE id_jugador=",jugadores[[#This Row],[id_jugador]])</f>
        <v>UPDATE jugadores set foto = 'https://img.a.transfermarkt.technology/portrait/header/292246-1613997961.jpg?lm=1' WHERE id_jugador=668</v>
      </c>
    </row>
    <row r="670" spans="1:11" ht="15.75" thickBot="1" x14ac:dyDescent="0.3">
      <c r="A670" s="13">
        <v>669</v>
      </c>
      <c r="B670" s="13" t="s">
        <v>1345</v>
      </c>
      <c r="C670" s="13" t="s">
        <v>1346</v>
      </c>
      <c r="D670" s="13">
        <v>32</v>
      </c>
      <c r="E670" s="13" t="s">
        <v>235</v>
      </c>
      <c r="F670" s="13" t="s">
        <v>236</v>
      </c>
      <c r="G670" s="13">
        <v>20</v>
      </c>
      <c r="H670" s="13">
        <f>jugadores[[#This Row],[id_jugador]]</f>
        <v>669</v>
      </c>
      <c r="I670" s="15">
        <v>1500000</v>
      </c>
      <c r="J670" s="17" t="s">
        <v>2075</v>
      </c>
      <c r="K670" s="13" t="str">
        <f>CONCATENATE("UPDATE jugadores set foto = ","'",J670,"'"," WHERE id_jugador=",jugadores[[#This Row],[id_jugador]])</f>
        <v>UPDATE jugadores set foto = 'https://img.a.transfermarkt.technology/portrait/header/137745-1474546360.jpg?lm=1' WHERE id_jugador=669</v>
      </c>
    </row>
    <row r="671" spans="1:11" ht="15.75" thickBot="1" x14ac:dyDescent="0.3">
      <c r="A671" s="13">
        <v>670</v>
      </c>
      <c r="B671" s="13" t="s">
        <v>1258</v>
      </c>
      <c r="C671" s="13" t="s">
        <v>1347</v>
      </c>
      <c r="D671" s="13">
        <v>21</v>
      </c>
      <c r="E671" s="13" t="s">
        <v>268</v>
      </c>
      <c r="F671" s="13" t="s">
        <v>232</v>
      </c>
      <c r="G671" s="13">
        <v>20</v>
      </c>
      <c r="H671" s="13">
        <f>jugadores[[#This Row],[id_jugador]]</f>
        <v>670</v>
      </c>
      <c r="I671" s="15">
        <v>20000000</v>
      </c>
      <c r="J671" s="17" t="s">
        <v>2076</v>
      </c>
      <c r="K671" s="13" t="str">
        <f>CONCATENATE("UPDATE jugadores set foto = ","'",J671,"'"," WHERE id_jugador=",jugadores[[#This Row],[id_jugador]])</f>
        <v>UPDATE jugadores set foto = 'https://img.a.transfermarkt.technology/portrait/header/412669-1591777756.png?lm=1' WHERE id_jugador=670</v>
      </c>
    </row>
    <row r="672" spans="1:11" ht="15.75" thickBot="1" x14ac:dyDescent="0.3">
      <c r="A672" s="13">
        <v>671</v>
      </c>
      <c r="B672" s="13" t="s">
        <v>801</v>
      </c>
      <c r="C672" s="13" t="s">
        <v>1348</v>
      </c>
      <c r="D672" s="13">
        <v>25</v>
      </c>
      <c r="E672" s="13" t="s">
        <v>268</v>
      </c>
      <c r="F672" s="13" t="s">
        <v>232</v>
      </c>
      <c r="G672" s="13">
        <v>20</v>
      </c>
      <c r="H672" s="13">
        <f>jugadores[[#This Row],[id_jugador]]</f>
        <v>671</v>
      </c>
      <c r="I672" s="15">
        <v>20000000</v>
      </c>
      <c r="J672" s="17" t="s">
        <v>2077</v>
      </c>
      <c r="K672" s="13" t="str">
        <f>CONCATENATE("UPDATE jugadores set foto = ","'",J672,"'"," WHERE id_jugador=",jugadores[[#This Row],[id_jugador]])</f>
        <v>UPDATE jugadores set foto = 'https://img.a.transfermarkt.technology/portrait/header/256977-1510679159.jpg?lm=1' WHERE id_jugador=671</v>
      </c>
    </row>
    <row r="673" spans="1:11" ht="15.75" thickBot="1" x14ac:dyDescent="0.3">
      <c r="A673" s="13">
        <v>672</v>
      </c>
      <c r="B673" s="13" t="s">
        <v>1349</v>
      </c>
      <c r="C673" s="13" t="s">
        <v>387</v>
      </c>
      <c r="D673" s="13">
        <v>25</v>
      </c>
      <c r="E673" s="13" t="s">
        <v>295</v>
      </c>
      <c r="F673" s="13" t="s">
        <v>277</v>
      </c>
      <c r="G673" s="13">
        <v>20</v>
      </c>
      <c r="H673" s="13">
        <f>jugadores[[#This Row],[id_jugador]]</f>
        <v>672</v>
      </c>
      <c r="I673" s="15">
        <v>20000000</v>
      </c>
      <c r="J673" s="17" t="s">
        <v>2078</v>
      </c>
      <c r="K673" s="13" t="str">
        <f>CONCATENATE("UPDATE jugadores set foto = ","'",J673,"'"," WHERE id_jugador=",jugadores[[#This Row],[id_jugador]])</f>
        <v>UPDATE jugadores set foto = 'https://img.a.transfermarkt.technology/portrait/header/204103-1570000875.jpg?lm=1' WHERE id_jugador=672</v>
      </c>
    </row>
    <row r="674" spans="1:11" ht="15.75" thickBot="1" x14ac:dyDescent="0.3">
      <c r="A674" s="13">
        <v>673</v>
      </c>
      <c r="B674" s="13" t="s">
        <v>861</v>
      </c>
      <c r="C674" s="13" t="s">
        <v>1350</v>
      </c>
      <c r="D674" s="13">
        <v>27</v>
      </c>
      <c r="E674" s="13" t="s">
        <v>295</v>
      </c>
      <c r="F674" s="13" t="s">
        <v>236</v>
      </c>
      <c r="G674" s="13">
        <v>20</v>
      </c>
      <c r="H674" s="13">
        <f>jugadores[[#This Row],[id_jugador]]</f>
        <v>673</v>
      </c>
      <c r="I674" s="15">
        <v>15000000</v>
      </c>
      <c r="J674" s="17" t="s">
        <v>2079</v>
      </c>
      <c r="K674" s="13" t="str">
        <f>CONCATENATE("UPDATE jugadores set foto = ","'",J674,"'"," WHERE id_jugador=",jugadores[[#This Row],[id_jugador]])</f>
        <v>UPDATE jugadores set foto = 'https://img.a.transfermarkt.technology/portrait/header/175446-1447159794.jpg?lm=1' WHERE id_jugador=673</v>
      </c>
    </row>
    <row r="675" spans="1:11" ht="15.75" thickBot="1" x14ac:dyDescent="0.3">
      <c r="A675" s="13">
        <v>674</v>
      </c>
      <c r="B675" s="13" t="s">
        <v>1351</v>
      </c>
      <c r="C675" s="13" t="s">
        <v>1352</v>
      </c>
      <c r="D675" s="13">
        <v>30</v>
      </c>
      <c r="E675" s="13" t="s">
        <v>287</v>
      </c>
      <c r="F675" s="13" t="s">
        <v>236</v>
      </c>
      <c r="G675" s="13">
        <v>20</v>
      </c>
      <c r="H675" s="13">
        <f>jugadores[[#This Row],[id_jugador]]</f>
        <v>674</v>
      </c>
      <c r="I675" s="15">
        <v>6000000</v>
      </c>
      <c r="J675" s="17" t="s">
        <v>2080</v>
      </c>
      <c r="K675" s="13" t="str">
        <f>CONCATENATE("UPDATE jugadores set foto = ","'",J675,"'"," WHERE id_jugador=",jugadores[[#This Row],[id_jugador]])</f>
        <v>UPDATE jugadores set foto = 'https://img.a.transfermarkt.technology/portrait/header/142310-1544607595.jpg?lm=1' WHERE id_jugador=674</v>
      </c>
    </row>
    <row r="676" spans="1:11" ht="15.75" thickBot="1" x14ac:dyDescent="0.3">
      <c r="A676" s="13">
        <v>675</v>
      </c>
      <c r="B676" s="13" t="s">
        <v>1353</v>
      </c>
      <c r="C676" s="13" t="s">
        <v>627</v>
      </c>
      <c r="D676" s="13">
        <v>19</v>
      </c>
      <c r="E676" s="13" t="s">
        <v>268</v>
      </c>
      <c r="F676" s="13" t="s">
        <v>277</v>
      </c>
      <c r="G676" s="13">
        <v>20</v>
      </c>
      <c r="H676" s="13">
        <f>jugadores[[#This Row],[id_jugador]]</f>
        <v>675</v>
      </c>
      <c r="I676" s="15">
        <v>15000000</v>
      </c>
      <c r="J676" s="17" t="s">
        <v>2081</v>
      </c>
      <c r="K676" s="13" t="str">
        <f>CONCATENATE("UPDATE jugadores set foto = ","'",J676,"'"," WHERE id_jugador=",jugadores[[#This Row],[id_jugador]])</f>
        <v>UPDATE jugadores set foto = 'https://img.a.transfermarkt.technology/portrait/header/505653-1552402139.jpg?lm=1' WHERE id_jugador=675</v>
      </c>
    </row>
    <row r="677" spans="1:11" ht="15.75" thickBot="1" x14ac:dyDescent="0.3">
      <c r="A677" s="13">
        <v>676</v>
      </c>
      <c r="B677" s="13" t="s">
        <v>1245</v>
      </c>
      <c r="C677" s="13" t="s">
        <v>1354</v>
      </c>
      <c r="D677" s="13">
        <v>21</v>
      </c>
      <c r="E677" s="13" t="s">
        <v>268</v>
      </c>
      <c r="F677" s="13" t="s">
        <v>232</v>
      </c>
      <c r="G677" s="13">
        <v>20</v>
      </c>
      <c r="H677" s="13">
        <f>jugadores[[#This Row],[id_jugador]]</f>
        <v>676</v>
      </c>
      <c r="I677" s="15">
        <v>32000000</v>
      </c>
      <c r="J677" s="17" t="s">
        <v>2082</v>
      </c>
      <c r="K677" s="13" t="str">
        <f>CONCATENATE("UPDATE jugadores set foto = ","'",J677,"'"," WHERE id_jugador=",jugadores[[#This Row],[id_jugador]])</f>
        <v>UPDATE jugadores set foto = 'https://img.a.transfermarkt.technology/portrait/header/487465-1607089608.jpg?lm=1' WHERE id_jugador=676</v>
      </c>
    </row>
    <row r="678" spans="1:11" ht="15.75" thickBot="1" x14ac:dyDescent="0.3">
      <c r="A678" s="13">
        <v>677</v>
      </c>
      <c r="B678" s="13" t="s">
        <v>1355</v>
      </c>
      <c r="C678" s="13" t="s">
        <v>760</v>
      </c>
      <c r="D678" s="13">
        <v>22</v>
      </c>
      <c r="E678" s="13" t="s">
        <v>268</v>
      </c>
      <c r="F678" s="13" t="s">
        <v>236</v>
      </c>
      <c r="G678" s="13">
        <v>20</v>
      </c>
      <c r="H678" s="13">
        <f>jugadores[[#This Row],[id_jugador]]</f>
        <v>677</v>
      </c>
      <c r="I678" s="15">
        <v>1500000</v>
      </c>
      <c r="J678" s="17" t="s">
        <v>2083</v>
      </c>
      <c r="K678" s="13" t="str">
        <f>CONCATENATE("UPDATE jugadores set foto = ","'",J678,"'"," WHERE id_jugador=",jugadores[[#This Row],[id_jugador]])</f>
        <v>UPDATE jugadores set foto = 'https://img.a.transfermarkt.technology/portrait/header/606718-1630733935.jpg?lm=1' WHERE id_jugador=677</v>
      </c>
    </row>
    <row r="679" spans="1:11" ht="15.75" thickBot="1" x14ac:dyDescent="0.3">
      <c r="A679" s="13">
        <v>678</v>
      </c>
      <c r="B679" s="13" t="s">
        <v>1356</v>
      </c>
      <c r="C679" s="13" t="s">
        <v>1357</v>
      </c>
      <c r="D679" s="13">
        <v>19</v>
      </c>
      <c r="E679" s="13" t="s">
        <v>334</v>
      </c>
      <c r="F679" s="13" t="s">
        <v>236</v>
      </c>
      <c r="G679" s="13">
        <v>20</v>
      </c>
      <c r="H679" s="13">
        <f>jugadores[[#This Row],[id_jugador]]</f>
        <v>678</v>
      </c>
      <c r="I679" s="15">
        <v>6000000</v>
      </c>
      <c r="J679" s="17" t="s">
        <v>2084</v>
      </c>
      <c r="K679" s="13" t="str">
        <f>CONCATENATE("UPDATE jugadores set foto = ","'",J679,"'"," WHERE id_jugador=",jugadores[[#This Row],[id_jugador]])</f>
        <v>UPDATE jugadores set foto = 'https://img.a.transfermarkt.technology/portrait/header/485583-1557308911.jpg?lm=1' WHERE id_jugador=678</v>
      </c>
    </row>
    <row r="680" spans="1:11" ht="15.75" thickBot="1" x14ac:dyDescent="0.3">
      <c r="A680" s="13">
        <v>679</v>
      </c>
      <c r="B680" s="13" t="s">
        <v>805</v>
      </c>
      <c r="C680" s="13" t="s">
        <v>1358</v>
      </c>
      <c r="D680" s="13">
        <v>19</v>
      </c>
      <c r="E680" s="13" t="s">
        <v>231</v>
      </c>
      <c r="F680" s="13" t="s">
        <v>245</v>
      </c>
      <c r="G680" s="13">
        <v>20</v>
      </c>
      <c r="H680" s="13">
        <f>jugadores[[#This Row],[id_jugador]]</f>
        <v>679</v>
      </c>
      <c r="I680" s="15">
        <v>800000</v>
      </c>
      <c r="J680" s="17" t="s">
        <v>2085</v>
      </c>
      <c r="K680" s="13" t="str">
        <f>CONCATENATE("UPDATE jugadores set foto = ","'",J680,"'"," WHERE id_jugador=",jugadores[[#This Row],[id_jugador]])</f>
        <v>UPDATE jugadores set foto = 'https://img.a.transfermarkt.technology/portrait/header/532541-1661855778.jpg?lm=1' WHERE id_jugador=679</v>
      </c>
    </row>
    <row r="681" spans="1:11" ht="15.75" thickBot="1" x14ac:dyDescent="0.3">
      <c r="A681" s="13">
        <v>680</v>
      </c>
      <c r="B681" s="13" t="s">
        <v>1359</v>
      </c>
      <c r="D681" s="13">
        <v>21</v>
      </c>
      <c r="E681" s="13" t="s">
        <v>268</v>
      </c>
      <c r="F681" s="13" t="s">
        <v>313</v>
      </c>
      <c r="G681" s="13">
        <v>20</v>
      </c>
      <c r="H681" s="13">
        <f>jugadores[[#This Row],[id_jugador]]</f>
        <v>680</v>
      </c>
      <c r="I681" s="15">
        <v>3000000</v>
      </c>
      <c r="J681" s="17" t="s">
        <v>2086</v>
      </c>
      <c r="K681" s="13" t="str">
        <f>CONCATENATE("UPDATE jugadores set foto = ","'",J681,"'"," WHERE id_jugador=",jugadores[[#This Row],[id_jugador]])</f>
        <v>UPDATE jugadores set foto = 'https://img.a.transfermarkt.technology/portrait/header/334557-1603795743.jpg?lm=1' WHERE id_jugador=680</v>
      </c>
    </row>
    <row r="682" spans="1:11" ht="15.75" thickBot="1" x14ac:dyDescent="0.3">
      <c r="A682" s="13">
        <v>681</v>
      </c>
      <c r="B682" s="13" t="s">
        <v>347</v>
      </c>
      <c r="C682" s="13" t="s">
        <v>1360</v>
      </c>
      <c r="D682" s="13">
        <v>34</v>
      </c>
      <c r="E682" s="13" t="s">
        <v>231</v>
      </c>
      <c r="F682" s="13" t="s">
        <v>239</v>
      </c>
      <c r="G682" s="13">
        <v>20</v>
      </c>
      <c r="H682" s="13">
        <f>jugadores[[#This Row],[id_jugador]]</f>
        <v>681</v>
      </c>
      <c r="I682" s="15">
        <v>300000</v>
      </c>
      <c r="J682" s="17" t="s">
        <v>2087</v>
      </c>
      <c r="K682" s="13" t="str">
        <f>CONCATENATE("UPDATE jugadores set foto = ","'",J682,"'"," WHERE id_jugador=",jugadores[[#This Row],[id_jugador]])</f>
        <v>UPDATE jugadores set foto = 'https://img.a.transfermarkt.technology/portrait/header/s_29712_1123_2013_03_06_1.jpg?lm=1' WHERE id_jugador=681</v>
      </c>
    </row>
    <row r="683" spans="1:11" ht="15.75" thickBot="1" x14ac:dyDescent="0.3">
      <c r="A683" s="13">
        <v>682</v>
      </c>
      <c r="B683" s="13" t="s">
        <v>1361</v>
      </c>
      <c r="C683" s="13" t="s">
        <v>1362</v>
      </c>
      <c r="D683" s="13">
        <v>18</v>
      </c>
      <c r="E683" s="13" t="s">
        <v>478</v>
      </c>
      <c r="F683" s="13" t="s">
        <v>245</v>
      </c>
      <c r="G683" s="13">
        <v>20</v>
      </c>
      <c r="H683" s="13">
        <f>jugadores[[#This Row],[id_jugador]]</f>
        <v>682</v>
      </c>
      <c r="I683" s="15">
        <v>0</v>
      </c>
      <c r="J683" s="17" t="s">
        <v>2088</v>
      </c>
      <c r="K683" s="13" t="str">
        <f>CONCATENATE("UPDATE jugadores set foto = ","'",J683,"'"," WHERE id_jugador=",jugadores[[#This Row],[id_jugador]])</f>
        <v>UPDATE jugadores set foto = 'https://img.a.transfermarkt.technology/portrait/header/614603-1573573556.jpg?lm=1' WHERE id_jugador=682</v>
      </c>
    </row>
    <row r="684" spans="1:11" ht="15.75" thickBot="1" x14ac:dyDescent="0.3">
      <c r="A684" s="13">
        <v>683</v>
      </c>
      <c r="B684" s="13" t="s">
        <v>382</v>
      </c>
      <c r="C684" s="13" t="s">
        <v>1363</v>
      </c>
      <c r="D684" s="13">
        <v>21</v>
      </c>
      <c r="E684" s="13" t="s">
        <v>231</v>
      </c>
      <c r="F684" s="13" t="s">
        <v>232</v>
      </c>
      <c r="G684" s="13">
        <v>20</v>
      </c>
      <c r="H684" s="13">
        <f>jugadores[[#This Row],[id_jugador]]</f>
        <v>683</v>
      </c>
      <c r="I684" s="15">
        <v>11000000</v>
      </c>
      <c r="J684" s="17" t="s">
        <v>2089</v>
      </c>
      <c r="K684" s="13" t="str">
        <f>CONCATENATE("UPDATE jugadores set foto = ","'",J684,"'"," WHERE id_jugador=",jugadores[[#This Row],[id_jugador]])</f>
        <v>UPDATE jugadores set foto = 'https://img.a.transfermarkt.technology/portrait/header/429014-1594989989.jpg?lm=1' WHERE id_jugador=683</v>
      </c>
    </row>
    <row r="685" spans="1:11" ht="15.75" thickBot="1" x14ac:dyDescent="0.3">
      <c r="A685" s="13">
        <v>684</v>
      </c>
      <c r="B685" s="13" t="s">
        <v>1183</v>
      </c>
      <c r="C685" s="13" t="s">
        <v>1364</v>
      </c>
      <c r="D685" s="13">
        <v>18</v>
      </c>
      <c r="E685" s="13" t="s">
        <v>295</v>
      </c>
      <c r="F685" s="13" t="s">
        <v>236</v>
      </c>
      <c r="G685" s="13">
        <v>20</v>
      </c>
      <c r="H685" s="13">
        <f>jugadores[[#This Row],[id_jugador]]</f>
        <v>684</v>
      </c>
      <c r="I685" s="15">
        <v>0</v>
      </c>
      <c r="J685" s="17" t="s">
        <v>1503</v>
      </c>
      <c r="K685" s="13" t="str">
        <f>CONCATENATE("UPDATE jugadores set foto = ","'",J685,"'"," WHERE id_jugador=",jugadores[[#This Row],[id_jugador]])</f>
        <v>UPDATE jugadores set foto = 'https://img.a.transfermarkt.technology/portrait/header/default.jpg?lm=1' WHERE id_jugador=684</v>
      </c>
    </row>
    <row r="686" spans="1:11" ht="15.75" thickBot="1" x14ac:dyDescent="0.3">
      <c r="A686" s="13">
        <v>685</v>
      </c>
      <c r="B686" s="13" t="s">
        <v>1365</v>
      </c>
      <c r="C686" s="13" t="s">
        <v>1366</v>
      </c>
      <c r="D686" s="13">
        <v>21</v>
      </c>
      <c r="E686" s="13" t="s">
        <v>231</v>
      </c>
      <c r="F686" s="13" t="s">
        <v>245</v>
      </c>
      <c r="G686" s="13">
        <v>20</v>
      </c>
      <c r="H686" s="13">
        <f>jugadores[[#This Row],[id_jugador]]</f>
        <v>685</v>
      </c>
      <c r="I686" s="15">
        <v>3000000</v>
      </c>
      <c r="J686" s="17" t="s">
        <v>2090</v>
      </c>
      <c r="K686" s="13" t="str">
        <f>CONCATENATE("UPDATE jugadores set foto = ","'",J686,"'"," WHERE id_jugador=",jugadores[[#This Row],[id_jugador]])</f>
        <v>UPDATE jugadores set foto = 'https://img.a.transfermarkt.technology/portrait/header/504581-1639140648.jpg?lm=1' WHERE id_jugador=685</v>
      </c>
    </row>
    <row r="687" spans="1:11" ht="15.75" thickBot="1" x14ac:dyDescent="0.3">
      <c r="A687" s="13">
        <v>686</v>
      </c>
      <c r="B687" s="13" t="s">
        <v>996</v>
      </c>
      <c r="C687" s="13" t="s">
        <v>1367</v>
      </c>
      <c r="D687" s="13">
        <v>22</v>
      </c>
      <c r="E687" s="13" t="s">
        <v>268</v>
      </c>
      <c r="F687" s="13" t="s">
        <v>245</v>
      </c>
      <c r="G687" s="13">
        <v>20</v>
      </c>
      <c r="H687" s="13">
        <f>jugadores[[#This Row],[id_jugador]]</f>
        <v>686</v>
      </c>
      <c r="I687" s="15">
        <v>1600000</v>
      </c>
      <c r="J687" s="17" t="s">
        <v>2091</v>
      </c>
      <c r="K687" s="13" t="str">
        <f>CONCATENATE("UPDATE jugadores set foto = ","'",J687,"'"," WHERE id_jugador=",jugadores[[#This Row],[id_jugador]])</f>
        <v>UPDATE jugadores set foto = 'https://img.a.transfermarkt.technology/portrait/header/415646-1522748502.jpg?lm=1' WHERE id_jugador=686</v>
      </c>
    </row>
    <row r="688" spans="1:11" ht="15.75" thickBot="1" x14ac:dyDescent="0.3">
      <c r="A688" s="13">
        <v>687</v>
      </c>
      <c r="B688" s="13" t="s">
        <v>426</v>
      </c>
      <c r="C688" s="13" t="s">
        <v>1368</v>
      </c>
      <c r="D688" s="13">
        <v>18</v>
      </c>
      <c r="E688" s="13" t="s">
        <v>248</v>
      </c>
      <c r="F688" s="13" t="s">
        <v>236</v>
      </c>
      <c r="G688" s="13">
        <v>20</v>
      </c>
      <c r="H688" s="13">
        <f>jugadores[[#This Row],[id_jugador]]</f>
        <v>687</v>
      </c>
      <c r="I688" s="15">
        <v>200000</v>
      </c>
      <c r="J688" s="17" t="s">
        <v>2092</v>
      </c>
      <c r="K688" s="13" t="str">
        <f>CONCATENATE("UPDATE jugadores set foto = ","'",J688,"'"," WHERE id_jugador=",jugadores[[#This Row],[id_jugador]])</f>
        <v>UPDATE jugadores set foto = 'https://img.a.transfermarkt.technology/portrait/header/539807-1660034629.jpg?lm=1' WHERE id_jugador=687</v>
      </c>
    </row>
    <row r="689" spans="1:11" ht="15.75" thickBot="1" x14ac:dyDescent="0.3">
      <c r="A689" s="13">
        <v>688</v>
      </c>
      <c r="B689" s="13" t="s">
        <v>1369</v>
      </c>
      <c r="C689" s="13" t="s">
        <v>1370</v>
      </c>
      <c r="D689" s="13">
        <v>20</v>
      </c>
      <c r="E689" s="13" t="s">
        <v>539</v>
      </c>
      <c r="F689" s="13" t="s">
        <v>236</v>
      </c>
      <c r="G689" s="13">
        <v>20</v>
      </c>
      <c r="H689" s="13">
        <f>jugadores[[#This Row],[id_jugador]]</f>
        <v>688</v>
      </c>
      <c r="I689" s="15">
        <v>3000000</v>
      </c>
      <c r="J689" s="17" t="s">
        <v>2093</v>
      </c>
      <c r="K689" s="13" t="str">
        <f>CONCATENATE("UPDATE jugadores set foto = ","'",J689,"'"," WHERE id_jugador=",jugadores[[#This Row],[id_jugador]])</f>
        <v>UPDATE jugadores set foto = 'https://img.a.transfermarkt.technology/portrait/header/716276-1660264379.JPG?lm=1' WHERE id_jugador=688</v>
      </c>
    </row>
    <row r="690" spans="1:11" ht="15.75" thickBot="1" x14ac:dyDescent="0.3">
      <c r="A690" s="13">
        <v>689</v>
      </c>
      <c r="B690" s="13" t="s">
        <v>1371</v>
      </c>
      <c r="C690" s="13" t="s">
        <v>1372</v>
      </c>
      <c r="D690" s="13">
        <v>19</v>
      </c>
      <c r="E690" s="13" t="s">
        <v>231</v>
      </c>
      <c r="F690" s="13" t="s">
        <v>239</v>
      </c>
      <c r="G690" s="13">
        <v>20</v>
      </c>
      <c r="H690" s="13">
        <f>jugadores[[#This Row],[id_jugador]]</f>
        <v>689</v>
      </c>
      <c r="I690" s="15">
        <v>200000</v>
      </c>
      <c r="J690" s="17" t="s">
        <v>2094</v>
      </c>
      <c r="K690" s="13" t="str">
        <f>CONCATENATE("UPDATE jugadores set foto = ","'",J690,"'"," WHERE id_jugador=",jugadores[[#This Row],[id_jugador]])</f>
        <v>UPDATE jugadores set foto = 'https://img.a.transfermarkt.technology/portrait/header/444641-1575280505.png?lm=1' WHERE id_jugador=689</v>
      </c>
    </row>
    <row r="691" spans="1:11" ht="15.75" thickBot="1" x14ac:dyDescent="0.3">
      <c r="A691" s="13">
        <v>690</v>
      </c>
      <c r="B691" s="13" t="s">
        <v>1373</v>
      </c>
      <c r="C691" s="13" t="s">
        <v>1374</v>
      </c>
      <c r="D691" s="13">
        <v>21</v>
      </c>
      <c r="E691" s="13" t="s">
        <v>231</v>
      </c>
      <c r="F691" s="13" t="s">
        <v>236</v>
      </c>
      <c r="G691" s="13">
        <v>20</v>
      </c>
      <c r="H691" s="13">
        <f>jugadores[[#This Row],[id_jugador]]</f>
        <v>690</v>
      </c>
      <c r="I691" s="15">
        <v>600000</v>
      </c>
      <c r="J691" s="17" t="s">
        <v>1503</v>
      </c>
      <c r="K691" s="13" t="str">
        <f>CONCATENATE("UPDATE jugadores set foto = ","'",J691,"'"," WHERE id_jugador=",jugadores[[#This Row],[id_jugador]])</f>
        <v>UPDATE jugadores set foto = 'https://img.a.transfermarkt.technology/portrait/header/default.jpg?lm=1' WHERE id_jugador=690</v>
      </c>
    </row>
    <row r="692" spans="1:11" ht="15.75" thickBot="1" x14ac:dyDescent="0.3">
      <c r="A692" s="13">
        <v>691</v>
      </c>
      <c r="B692" s="13" t="s">
        <v>572</v>
      </c>
      <c r="C692" s="13" t="s">
        <v>1375</v>
      </c>
      <c r="E692" s="13" t="s">
        <v>329</v>
      </c>
      <c r="F692" s="13" t="s">
        <v>239</v>
      </c>
      <c r="G692" s="13">
        <v>20</v>
      </c>
      <c r="H692" s="13">
        <f>jugadores[[#This Row],[id_jugador]]</f>
        <v>691</v>
      </c>
      <c r="I692" s="15">
        <v>0</v>
      </c>
      <c r="J692" s="17" t="s">
        <v>1503</v>
      </c>
      <c r="K692" s="13" t="str">
        <f>CONCATENATE("UPDATE jugadores set foto = ","'",J692,"'"," WHERE id_jugador=",jugadores[[#This Row],[id_jugador]])</f>
        <v>UPDATE jugadores set foto = 'https://img.a.transfermarkt.technology/portrait/header/default.jpg?lm=1' WHERE id_jugador=691</v>
      </c>
    </row>
  </sheetData>
  <hyperlinks>
    <hyperlink ref="J2" r:id="rId1"/>
    <hyperlink ref="J3" r:id="rId2"/>
    <hyperlink ref="J4" r:id="rId3"/>
    <hyperlink ref="J5" r:id="rId4"/>
    <hyperlink ref="J6" r:id="rId5"/>
    <hyperlink ref="J7" r:id="rId6"/>
    <hyperlink ref="J8" r:id="rId7"/>
    <hyperlink ref="J9" r:id="rId8"/>
    <hyperlink ref="J10" r:id="rId9"/>
    <hyperlink ref="J11" r:id="rId10"/>
    <hyperlink ref="J12" r:id="rId11"/>
    <hyperlink ref="J13" r:id="rId12"/>
    <hyperlink ref="J14" r:id="rId13"/>
    <hyperlink ref="J15" r:id="rId14"/>
    <hyperlink ref="J16" r:id="rId15"/>
    <hyperlink ref="J17" r:id="rId16"/>
    <hyperlink ref="J18" r:id="rId17"/>
    <hyperlink ref="J19" r:id="rId18"/>
    <hyperlink ref="J20" r:id="rId19"/>
    <hyperlink ref="J21" r:id="rId20"/>
    <hyperlink ref="J22" r:id="rId21"/>
    <hyperlink ref="J23" r:id="rId22"/>
    <hyperlink ref="J24" r:id="rId23"/>
    <hyperlink ref="J25" r:id="rId24"/>
    <hyperlink ref="J26" r:id="rId25"/>
    <hyperlink ref="J27" r:id="rId26"/>
    <hyperlink ref="J28" r:id="rId27"/>
    <hyperlink ref="J29" r:id="rId28"/>
    <hyperlink ref="J30" r:id="rId29"/>
    <hyperlink ref="J35" r:id="rId30"/>
    <hyperlink ref="J37" r:id="rId31"/>
    <hyperlink ref="J38" r:id="rId32"/>
    <hyperlink ref="J40" r:id="rId33"/>
    <hyperlink ref="J31" r:id="rId34"/>
    <hyperlink ref="J32" r:id="rId35"/>
    <hyperlink ref="J33" r:id="rId36"/>
    <hyperlink ref="J34" r:id="rId37"/>
    <hyperlink ref="J36" r:id="rId38"/>
    <hyperlink ref="J39" r:id="rId39"/>
    <hyperlink ref="J41" r:id="rId40"/>
    <hyperlink ref="J42" r:id="rId41"/>
    <hyperlink ref="J43" r:id="rId42"/>
    <hyperlink ref="J44" r:id="rId43"/>
    <hyperlink ref="J45" r:id="rId44"/>
    <hyperlink ref="J46" r:id="rId45"/>
    <hyperlink ref="J47" r:id="rId46"/>
    <hyperlink ref="J48" r:id="rId47"/>
    <hyperlink ref="J49" r:id="rId48"/>
    <hyperlink ref="J50" r:id="rId49"/>
    <hyperlink ref="J51" r:id="rId50"/>
    <hyperlink ref="J52" r:id="rId51"/>
    <hyperlink ref="J53" r:id="rId52"/>
    <hyperlink ref="J54" r:id="rId53"/>
    <hyperlink ref="J55" r:id="rId54"/>
    <hyperlink ref="J56" r:id="rId55"/>
    <hyperlink ref="J57" r:id="rId56"/>
    <hyperlink ref="J58" r:id="rId57" display="https://img.a.transfermarkt.technology/portrait/big/215118-1469617121.jpg?lm=1"/>
    <hyperlink ref="J59" r:id="rId58"/>
    <hyperlink ref="J60" r:id="rId59"/>
    <hyperlink ref="J61" r:id="rId60"/>
    <hyperlink ref="J62" r:id="rId61"/>
    <hyperlink ref="J63" r:id="rId62"/>
    <hyperlink ref="J64" r:id="rId63"/>
    <hyperlink ref="J65" r:id="rId64"/>
    <hyperlink ref="J66" r:id="rId65"/>
    <hyperlink ref="J67" r:id="rId66"/>
    <hyperlink ref="J68" r:id="rId67"/>
    <hyperlink ref="J69" r:id="rId68"/>
    <hyperlink ref="J70" r:id="rId69"/>
    <hyperlink ref="J71" r:id="rId70"/>
    <hyperlink ref="J72" r:id="rId71"/>
    <hyperlink ref="J73" r:id="rId72"/>
    <hyperlink ref="J74" r:id="rId73"/>
    <hyperlink ref="J75" r:id="rId74"/>
    <hyperlink ref="J76" r:id="rId75"/>
    <hyperlink ref="J77" r:id="rId76"/>
    <hyperlink ref="J78" r:id="rId77"/>
    <hyperlink ref="J79" r:id="rId78"/>
    <hyperlink ref="J80" r:id="rId79"/>
    <hyperlink ref="J81" r:id="rId80" display="https://img.a.transfermarkt.technology/portrait/small/default.jpg?lm=1"/>
    <hyperlink ref="J82" r:id="rId81"/>
    <hyperlink ref="J83" r:id="rId82"/>
    <hyperlink ref="J84" r:id="rId83"/>
    <hyperlink ref="J85" r:id="rId84"/>
    <hyperlink ref="J86" r:id="rId85"/>
    <hyperlink ref="J87" r:id="rId86"/>
    <hyperlink ref="J88" r:id="rId87"/>
    <hyperlink ref="J89" r:id="rId88"/>
    <hyperlink ref="J90" r:id="rId89"/>
    <hyperlink ref="J91" r:id="rId90"/>
    <hyperlink ref="J92" r:id="rId91"/>
    <hyperlink ref="J93" r:id="rId92"/>
    <hyperlink ref="J94" r:id="rId93"/>
    <hyperlink ref="J95" r:id="rId94"/>
    <hyperlink ref="J96" r:id="rId95"/>
    <hyperlink ref="J97" r:id="rId96"/>
    <hyperlink ref="J98" r:id="rId97"/>
    <hyperlink ref="J99" r:id="rId98"/>
    <hyperlink ref="J100" r:id="rId99"/>
    <hyperlink ref="J101" r:id="rId100"/>
    <hyperlink ref="J102" r:id="rId101"/>
    <hyperlink ref="J103" r:id="rId102"/>
    <hyperlink ref="J104" r:id="rId103"/>
    <hyperlink ref="J105" r:id="rId104"/>
    <hyperlink ref="J106" r:id="rId105"/>
    <hyperlink ref="J107" r:id="rId106"/>
    <hyperlink ref="J108" r:id="rId107"/>
    <hyperlink ref="J109" r:id="rId108"/>
    <hyperlink ref="J110" r:id="rId109"/>
    <hyperlink ref="J111" r:id="rId110"/>
    <hyperlink ref="J112" r:id="rId111"/>
    <hyperlink ref="J113" r:id="rId112"/>
    <hyperlink ref="J114" r:id="rId113"/>
    <hyperlink ref="J115" r:id="rId114"/>
    <hyperlink ref="J116" r:id="rId115"/>
    <hyperlink ref="J117" r:id="rId116"/>
    <hyperlink ref="J118" r:id="rId117"/>
    <hyperlink ref="J119" r:id="rId118"/>
    <hyperlink ref="J120" r:id="rId119"/>
    <hyperlink ref="J121" r:id="rId120"/>
    <hyperlink ref="J122" r:id="rId121"/>
    <hyperlink ref="J123" r:id="rId122"/>
    <hyperlink ref="J124" r:id="rId123"/>
    <hyperlink ref="J125" r:id="rId124"/>
    <hyperlink ref="J126" r:id="rId125"/>
    <hyperlink ref="J127" r:id="rId126"/>
    <hyperlink ref="J128" r:id="rId127"/>
    <hyperlink ref="J129" r:id="rId128"/>
    <hyperlink ref="J130" r:id="rId129"/>
    <hyperlink ref="J131" r:id="rId130"/>
    <hyperlink ref="J132" r:id="rId131"/>
    <hyperlink ref="J133" r:id="rId132"/>
    <hyperlink ref="J134" r:id="rId133"/>
    <hyperlink ref="J135" r:id="rId134"/>
    <hyperlink ref="J136" r:id="rId135"/>
    <hyperlink ref="J137" r:id="rId136"/>
    <hyperlink ref="J138" r:id="rId137"/>
    <hyperlink ref="J139" r:id="rId138"/>
    <hyperlink ref="J140" r:id="rId139"/>
    <hyperlink ref="J141" r:id="rId140"/>
    <hyperlink ref="J142" r:id="rId141"/>
    <hyperlink ref="J143" r:id="rId142"/>
    <hyperlink ref="J144" r:id="rId143"/>
    <hyperlink ref="J145" r:id="rId144"/>
    <hyperlink ref="J146" r:id="rId145"/>
    <hyperlink ref="J147" r:id="rId146"/>
    <hyperlink ref="J148" r:id="rId147"/>
    <hyperlink ref="J149" r:id="rId148"/>
    <hyperlink ref="J150" r:id="rId149"/>
    <hyperlink ref="J151" r:id="rId150"/>
    <hyperlink ref="J152" r:id="rId151"/>
    <hyperlink ref="J153" r:id="rId152"/>
    <hyperlink ref="J154" r:id="rId153"/>
    <hyperlink ref="J155" r:id="rId154"/>
    <hyperlink ref="J156" r:id="rId155"/>
    <hyperlink ref="J157" r:id="rId156"/>
    <hyperlink ref="J158" r:id="rId157"/>
    <hyperlink ref="J159" r:id="rId158"/>
    <hyperlink ref="J160" r:id="rId159"/>
    <hyperlink ref="J161" r:id="rId160"/>
    <hyperlink ref="J162" r:id="rId161"/>
    <hyperlink ref="J163" r:id="rId162"/>
    <hyperlink ref="J164" r:id="rId163"/>
    <hyperlink ref="J165" r:id="rId164"/>
    <hyperlink ref="J166" r:id="rId165"/>
    <hyperlink ref="J167" r:id="rId166"/>
    <hyperlink ref="J168" r:id="rId167"/>
    <hyperlink ref="J169" r:id="rId168"/>
    <hyperlink ref="J170" r:id="rId169"/>
    <hyperlink ref="J171" r:id="rId170"/>
    <hyperlink ref="J172" r:id="rId171"/>
    <hyperlink ref="J173" r:id="rId172"/>
    <hyperlink ref="J174" r:id="rId173"/>
    <hyperlink ref="J175" r:id="rId174"/>
    <hyperlink ref="J176" r:id="rId175"/>
    <hyperlink ref="J177" r:id="rId176"/>
    <hyperlink ref="J178" r:id="rId177"/>
    <hyperlink ref="J179" r:id="rId178"/>
    <hyperlink ref="J180" r:id="rId179"/>
    <hyperlink ref="J181" r:id="rId180"/>
    <hyperlink ref="J182" r:id="rId181"/>
    <hyperlink ref="J183" r:id="rId182"/>
    <hyperlink ref="J184" r:id="rId183"/>
    <hyperlink ref="J185" r:id="rId184"/>
    <hyperlink ref="J186" r:id="rId185"/>
    <hyperlink ref="J187" r:id="rId186"/>
    <hyperlink ref="J188" r:id="rId187"/>
    <hyperlink ref="J189" r:id="rId188"/>
    <hyperlink ref="J190" r:id="rId189"/>
    <hyperlink ref="J191" r:id="rId190"/>
    <hyperlink ref="J192" r:id="rId191"/>
    <hyperlink ref="J193" r:id="rId192"/>
    <hyperlink ref="J194" r:id="rId193"/>
    <hyperlink ref="J195" r:id="rId194"/>
    <hyperlink ref="J196" r:id="rId195"/>
    <hyperlink ref="J197" r:id="rId196"/>
    <hyperlink ref="J198" r:id="rId197"/>
    <hyperlink ref="J199" r:id="rId198"/>
    <hyperlink ref="J200" r:id="rId199"/>
    <hyperlink ref="J201" r:id="rId200"/>
    <hyperlink ref="J202" r:id="rId201"/>
    <hyperlink ref="J203" r:id="rId202"/>
    <hyperlink ref="J204" r:id="rId203"/>
    <hyperlink ref="J205" r:id="rId204"/>
    <hyperlink ref="J206" r:id="rId205"/>
    <hyperlink ref="J207" r:id="rId206"/>
    <hyperlink ref="J208" r:id="rId207"/>
    <hyperlink ref="J209" r:id="rId208"/>
    <hyperlink ref="J210" r:id="rId209"/>
    <hyperlink ref="J211" r:id="rId210"/>
    <hyperlink ref="J212" r:id="rId211"/>
    <hyperlink ref="J213" r:id="rId212"/>
    <hyperlink ref="J214" r:id="rId213"/>
    <hyperlink ref="J215" r:id="rId214"/>
    <hyperlink ref="J216" r:id="rId215"/>
    <hyperlink ref="J217" r:id="rId216"/>
    <hyperlink ref="J218" r:id="rId217"/>
    <hyperlink ref="J219" r:id="rId218"/>
    <hyperlink ref="J220" r:id="rId219"/>
    <hyperlink ref="J221" r:id="rId220"/>
    <hyperlink ref="J222" r:id="rId221"/>
    <hyperlink ref="J223" r:id="rId222"/>
    <hyperlink ref="J224" r:id="rId223"/>
    <hyperlink ref="J225" r:id="rId224"/>
    <hyperlink ref="J226" r:id="rId225"/>
    <hyperlink ref="J227" r:id="rId226"/>
    <hyperlink ref="J228" r:id="rId227"/>
    <hyperlink ref="J229" r:id="rId228"/>
    <hyperlink ref="J230" r:id="rId229"/>
    <hyperlink ref="J231" r:id="rId230"/>
    <hyperlink ref="J232" r:id="rId231"/>
    <hyperlink ref="J233" r:id="rId232"/>
    <hyperlink ref="J234" r:id="rId233"/>
    <hyperlink ref="J235" r:id="rId234"/>
    <hyperlink ref="J236" r:id="rId235"/>
    <hyperlink ref="J237" r:id="rId236"/>
    <hyperlink ref="J238" r:id="rId237"/>
    <hyperlink ref="J239" r:id="rId238"/>
    <hyperlink ref="J240" r:id="rId239"/>
    <hyperlink ref="J241" r:id="rId240"/>
    <hyperlink ref="J242" r:id="rId241"/>
    <hyperlink ref="J243" r:id="rId242"/>
    <hyperlink ref="J244" r:id="rId243"/>
    <hyperlink ref="J245" r:id="rId244"/>
    <hyperlink ref="J246" r:id="rId245"/>
    <hyperlink ref="J247" r:id="rId246"/>
    <hyperlink ref="J248" r:id="rId247"/>
    <hyperlink ref="J249" r:id="rId248"/>
    <hyperlink ref="J250" r:id="rId249"/>
    <hyperlink ref="J251" r:id="rId250"/>
    <hyperlink ref="J252" r:id="rId251"/>
    <hyperlink ref="J253" r:id="rId252"/>
    <hyperlink ref="J254" r:id="rId253"/>
    <hyperlink ref="J255" r:id="rId254"/>
    <hyperlink ref="J256" r:id="rId255"/>
    <hyperlink ref="J257" r:id="rId256"/>
    <hyperlink ref="J258" r:id="rId257"/>
    <hyperlink ref="J259" r:id="rId258"/>
    <hyperlink ref="J260" r:id="rId259"/>
    <hyperlink ref="J261" r:id="rId260"/>
    <hyperlink ref="J262" r:id="rId261"/>
    <hyperlink ref="J263" r:id="rId262"/>
    <hyperlink ref="J264" r:id="rId263"/>
    <hyperlink ref="J265" r:id="rId264"/>
    <hyperlink ref="J266" r:id="rId265"/>
    <hyperlink ref="J267" r:id="rId266"/>
    <hyperlink ref="J268" r:id="rId267"/>
    <hyperlink ref="J269" r:id="rId268"/>
    <hyperlink ref="J270" r:id="rId269"/>
    <hyperlink ref="J271" r:id="rId270"/>
    <hyperlink ref="J272" r:id="rId271"/>
    <hyperlink ref="J273" r:id="rId272"/>
    <hyperlink ref="J274" r:id="rId273"/>
    <hyperlink ref="J275" r:id="rId274"/>
    <hyperlink ref="J276" r:id="rId275"/>
    <hyperlink ref="J277" r:id="rId276"/>
    <hyperlink ref="J278" r:id="rId277"/>
    <hyperlink ref="J279" r:id="rId278"/>
    <hyperlink ref="J280" r:id="rId279"/>
    <hyperlink ref="J281" r:id="rId280"/>
    <hyperlink ref="J282" r:id="rId281"/>
    <hyperlink ref="J283" r:id="rId282"/>
    <hyperlink ref="J284" r:id="rId283"/>
    <hyperlink ref="J285" r:id="rId284"/>
    <hyperlink ref="J286" r:id="rId285"/>
    <hyperlink ref="J287" r:id="rId286"/>
    <hyperlink ref="J288" r:id="rId287"/>
    <hyperlink ref="J289" r:id="rId288"/>
    <hyperlink ref="J290" r:id="rId289"/>
    <hyperlink ref="J291" r:id="rId290"/>
    <hyperlink ref="J292" r:id="rId291"/>
    <hyperlink ref="J293" r:id="rId292"/>
    <hyperlink ref="J294" r:id="rId293"/>
    <hyperlink ref="J295" r:id="rId294"/>
    <hyperlink ref="J296" r:id="rId295"/>
    <hyperlink ref="J297" r:id="rId296"/>
    <hyperlink ref="J298" r:id="rId297"/>
    <hyperlink ref="J299" r:id="rId298"/>
    <hyperlink ref="J300" r:id="rId299"/>
    <hyperlink ref="J301" r:id="rId300"/>
    <hyperlink ref="J302" r:id="rId301"/>
    <hyperlink ref="J303" r:id="rId302"/>
    <hyperlink ref="J304" r:id="rId303"/>
    <hyperlink ref="J305" r:id="rId304"/>
    <hyperlink ref="J306" r:id="rId305"/>
    <hyperlink ref="J307" r:id="rId306"/>
    <hyperlink ref="J308" r:id="rId307"/>
    <hyperlink ref="J309" r:id="rId308"/>
    <hyperlink ref="J310" r:id="rId309"/>
    <hyperlink ref="J311" r:id="rId310"/>
    <hyperlink ref="J312" r:id="rId311"/>
    <hyperlink ref="J313" r:id="rId312"/>
    <hyperlink ref="J314" r:id="rId313"/>
    <hyperlink ref="J315" r:id="rId314"/>
    <hyperlink ref="J316" r:id="rId315"/>
    <hyperlink ref="J317" r:id="rId316"/>
    <hyperlink ref="J318" r:id="rId317"/>
    <hyperlink ref="J319" r:id="rId318"/>
    <hyperlink ref="J320" r:id="rId319"/>
    <hyperlink ref="J321" r:id="rId320"/>
    <hyperlink ref="J322" r:id="rId321"/>
    <hyperlink ref="J323" r:id="rId322"/>
    <hyperlink ref="J324" r:id="rId323"/>
    <hyperlink ref="J325" r:id="rId324"/>
    <hyperlink ref="J326" r:id="rId325"/>
    <hyperlink ref="J327" r:id="rId326"/>
    <hyperlink ref="J328" r:id="rId327"/>
    <hyperlink ref="J329" r:id="rId328"/>
    <hyperlink ref="J330" r:id="rId329"/>
    <hyperlink ref="J331" r:id="rId330"/>
    <hyperlink ref="J332" r:id="rId331"/>
    <hyperlink ref="J333" r:id="rId332"/>
    <hyperlink ref="J334" r:id="rId333"/>
    <hyperlink ref="J335" r:id="rId334"/>
    <hyperlink ref="J336" r:id="rId335"/>
    <hyperlink ref="J337" r:id="rId336"/>
    <hyperlink ref="J338" r:id="rId337"/>
    <hyperlink ref="J339" r:id="rId338"/>
    <hyperlink ref="J340" r:id="rId339"/>
    <hyperlink ref="J341" r:id="rId340"/>
    <hyperlink ref="J342" r:id="rId341"/>
    <hyperlink ref="J343" r:id="rId342"/>
    <hyperlink ref="J344" r:id="rId343"/>
    <hyperlink ref="J345" r:id="rId344"/>
    <hyperlink ref="J346" r:id="rId345"/>
    <hyperlink ref="J347" r:id="rId346"/>
    <hyperlink ref="J348" r:id="rId347"/>
    <hyperlink ref="J349" r:id="rId348"/>
    <hyperlink ref="J350" r:id="rId349"/>
    <hyperlink ref="J351" r:id="rId350"/>
    <hyperlink ref="J352" r:id="rId351"/>
    <hyperlink ref="J353" r:id="rId352"/>
    <hyperlink ref="J354" r:id="rId353"/>
    <hyperlink ref="J355" r:id="rId354"/>
    <hyperlink ref="J356" r:id="rId355"/>
    <hyperlink ref="J357" r:id="rId356"/>
    <hyperlink ref="J358" r:id="rId357"/>
    <hyperlink ref="J359" r:id="rId358"/>
    <hyperlink ref="J360" r:id="rId359"/>
    <hyperlink ref="J361" r:id="rId360"/>
    <hyperlink ref="J362" r:id="rId361"/>
    <hyperlink ref="J363" r:id="rId362"/>
    <hyperlink ref="J364" r:id="rId363"/>
    <hyperlink ref="J365" r:id="rId364"/>
    <hyperlink ref="J366" r:id="rId365"/>
    <hyperlink ref="J367" r:id="rId366"/>
    <hyperlink ref="J368" r:id="rId367"/>
    <hyperlink ref="J369" r:id="rId368"/>
    <hyperlink ref="J370" r:id="rId369"/>
    <hyperlink ref="J371" r:id="rId370"/>
    <hyperlink ref="J372" r:id="rId371"/>
    <hyperlink ref="J373" r:id="rId372"/>
    <hyperlink ref="J374" r:id="rId373"/>
    <hyperlink ref="J375" r:id="rId374"/>
    <hyperlink ref="J376" r:id="rId375"/>
    <hyperlink ref="J377" r:id="rId376"/>
    <hyperlink ref="J378" r:id="rId377"/>
    <hyperlink ref="J379" r:id="rId378"/>
    <hyperlink ref="J380" r:id="rId379"/>
    <hyperlink ref="J381" r:id="rId380"/>
    <hyperlink ref="J382" r:id="rId381"/>
    <hyperlink ref="J383" r:id="rId382"/>
    <hyperlink ref="J384" r:id="rId383"/>
    <hyperlink ref="J385" r:id="rId384"/>
    <hyperlink ref="J386" r:id="rId385"/>
    <hyperlink ref="J387" r:id="rId386"/>
    <hyperlink ref="J388" r:id="rId387"/>
    <hyperlink ref="J389" r:id="rId388"/>
    <hyperlink ref="J390" r:id="rId389"/>
    <hyperlink ref="J391" r:id="rId390"/>
    <hyperlink ref="J392" r:id="rId391"/>
    <hyperlink ref="J393" r:id="rId392"/>
    <hyperlink ref="J394" r:id="rId393"/>
    <hyperlink ref="J395" r:id="rId394"/>
    <hyperlink ref="J396" r:id="rId395"/>
    <hyperlink ref="J397" r:id="rId396"/>
    <hyperlink ref="J398" r:id="rId397"/>
    <hyperlink ref="J399" r:id="rId398"/>
    <hyperlink ref="J400" r:id="rId399"/>
    <hyperlink ref="J401" r:id="rId400"/>
    <hyperlink ref="J402" r:id="rId401"/>
    <hyperlink ref="J403" r:id="rId402"/>
    <hyperlink ref="J404" r:id="rId403"/>
    <hyperlink ref="J405" r:id="rId404"/>
    <hyperlink ref="J406" r:id="rId405"/>
    <hyperlink ref="J407" r:id="rId406"/>
    <hyperlink ref="J408" r:id="rId407"/>
    <hyperlink ref="J409" r:id="rId408"/>
    <hyperlink ref="J410" r:id="rId409"/>
    <hyperlink ref="J411" r:id="rId410"/>
    <hyperlink ref="J412" r:id="rId411"/>
    <hyperlink ref="J413" r:id="rId412"/>
    <hyperlink ref="J414" r:id="rId413"/>
    <hyperlink ref="J415" r:id="rId414"/>
    <hyperlink ref="J416" r:id="rId415"/>
    <hyperlink ref="J417" r:id="rId416"/>
    <hyperlink ref="J418" r:id="rId417"/>
    <hyperlink ref="J419" r:id="rId418"/>
    <hyperlink ref="J420" r:id="rId419"/>
    <hyperlink ref="J421" r:id="rId420"/>
    <hyperlink ref="J422" r:id="rId421"/>
    <hyperlink ref="J423" r:id="rId422"/>
    <hyperlink ref="J424" r:id="rId423"/>
    <hyperlink ref="J425" r:id="rId424"/>
    <hyperlink ref="J426" r:id="rId425"/>
    <hyperlink ref="J427" r:id="rId426"/>
    <hyperlink ref="J428" r:id="rId427"/>
    <hyperlink ref="J429" r:id="rId428"/>
    <hyperlink ref="J430" r:id="rId429"/>
    <hyperlink ref="J431" r:id="rId430"/>
    <hyperlink ref="J432" r:id="rId431"/>
    <hyperlink ref="J433" r:id="rId432"/>
    <hyperlink ref="J434" r:id="rId433"/>
    <hyperlink ref="J435" r:id="rId434"/>
    <hyperlink ref="J436" r:id="rId435"/>
    <hyperlink ref="J437" r:id="rId436"/>
    <hyperlink ref="J438" r:id="rId437"/>
    <hyperlink ref="J439" r:id="rId438"/>
    <hyperlink ref="J440" r:id="rId439"/>
    <hyperlink ref="J441" r:id="rId440"/>
    <hyperlink ref="J442" r:id="rId441"/>
    <hyperlink ref="J443" r:id="rId442"/>
    <hyperlink ref="J444" r:id="rId443"/>
    <hyperlink ref="J445" r:id="rId444"/>
    <hyperlink ref="J446" r:id="rId445"/>
    <hyperlink ref="J447" r:id="rId446"/>
    <hyperlink ref="J448" r:id="rId447"/>
    <hyperlink ref="J449" r:id="rId448"/>
    <hyperlink ref="J450" r:id="rId449"/>
    <hyperlink ref="J451" r:id="rId450"/>
    <hyperlink ref="J452" r:id="rId451"/>
    <hyperlink ref="J453" r:id="rId452"/>
    <hyperlink ref="J454" r:id="rId453"/>
    <hyperlink ref="J455" r:id="rId454"/>
    <hyperlink ref="J456" r:id="rId455"/>
    <hyperlink ref="J457" r:id="rId456"/>
    <hyperlink ref="J458" r:id="rId457"/>
    <hyperlink ref="J459" r:id="rId458"/>
    <hyperlink ref="J460" r:id="rId459"/>
    <hyperlink ref="J461" r:id="rId460"/>
    <hyperlink ref="J462" r:id="rId461"/>
    <hyperlink ref="J463" r:id="rId462"/>
    <hyperlink ref="J464" r:id="rId463"/>
    <hyperlink ref="J465" r:id="rId464"/>
    <hyperlink ref="J466" r:id="rId465"/>
    <hyperlink ref="J467" r:id="rId466"/>
    <hyperlink ref="J468" r:id="rId467"/>
    <hyperlink ref="J469" r:id="rId468"/>
    <hyperlink ref="J470" r:id="rId469"/>
    <hyperlink ref="J471" r:id="rId470"/>
    <hyperlink ref="J472" r:id="rId471"/>
    <hyperlink ref="J473" r:id="rId472"/>
    <hyperlink ref="J474" r:id="rId473"/>
    <hyperlink ref="J475" r:id="rId474"/>
    <hyperlink ref="J476" r:id="rId475"/>
    <hyperlink ref="J477" r:id="rId476"/>
    <hyperlink ref="J478" r:id="rId477"/>
    <hyperlink ref="J479" r:id="rId478"/>
    <hyperlink ref="J480" r:id="rId479"/>
    <hyperlink ref="J481" r:id="rId480"/>
    <hyperlink ref="J482" r:id="rId481"/>
    <hyperlink ref="J483" r:id="rId482"/>
    <hyperlink ref="J484" r:id="rId483"/>
    <hyperlink ref="J485" r:id="rId484"/>
    <hyperlink ref="J486" r:id="rId485"/>
    <hyperlink ref="J487" r:id="rId486"/>
    <hyperlink ref="J488" r:id="rId487"/>
    <hyperlink ref="J489" r:id="rId488"/>
    <hyperlink ref="J490" r:id="rId489"/>
    <hyperlink ref="J491" r:id="rId490"/>
    <hyperlink ref="J492" r:id="rId491"/>
    <hyperlink ref="J493" r:id="rId492"/>
    <hyperlink ref="J494" r:id="rId493"/>
    <hyperlink ref="J495" r:id="rId494"/>
    <hyperlink ref="J496" r:id="rId495"/>
    <hyperlink ref="J497" r:id="rId496"/>
    <hyperlink ref="J498" r:id="rId497"/>
    <hyperlink ref="J499" r:id="rId498"/>
    <hyperlink ref="J500" r:id="rId499"/>
    <hyperlink ref="J501" r:id="rId500"/>
    <hyperlink ref="J502" r:id="rId501"/>
    <hyperlink ref="J503" r:id="rId502"/>
    <hyperlink ref="J504" r:id="rId503"/>
    <hyperlink ref="J505" r:id="rId504"/>
    <hyperlink ref="J506" r:id="rId505"/>
    <hyperlink ref="J507" r:id="rId506"/>
    <hyperlink ref="J508" r:id="rId507"/>
    <hyperlink ref="J509" r:id="rId508"/>
    <hyperlink ref="J510" r:id="rId509"/>
    <hyperlink ref="J511" r:id="rId510"/>
    <hyperlink ref="J512" r:id="rId511"/>
    <hyperlink ref="J513" r:id="rId512"/>
    <hyperlink ref="J514" r:id="rId513"/>
    <hyperlink ref="J515" r:id="rId514"/>
    <hyperlink ref="J516" r:id="rId515"/>
    <hyperlink ref="J517" r:id="rId516"/>
    <hyperlink ref="J518" r:id="rId517"/>
    <hyperlink ref="J519" r:id="rId518"/>
    <hyperlink ref="J520" r:id="rId519"/>
    <hyperlink ref="J521" r:id="rId520"/>
    <hyperlink ref="J522" r:id="rId521"/>
    <hyperlink ref="J523" r:id="rId522"/>
    <hyperlink ref="J524" r:id="rId523"/>
    <hyperlink ref="J525" r:id="rId524"/>
    <hyperlink ref="J526" r:id="rId525"/>
    <hyperlink ref="J527" r:id="rId526"/>
    <hyperlink ref="J528" r:id="rId527"/>
    <hyperlink ref="J529" r:id="rId528"/>
    <hyperlink ref="J530" r:id="rId529"/>
    <hyperlink ref="J531" r:id="rId530"/>
    <hyperlink ref="J532" r:id="rId531"/>
    <hyperlink ref="J533" r:id="rId532"/>
    <hyperlink ref="J534" r:id="rId533"/>
    <hyperlink ref="J535" r:id="rId534"/>
    <hyperlink ref="J536" r:id="rId535"/>
    <hyperlink ref="J537" r:id="rId536"/>
    <hyperlink ref="J538" r:id="rId537"/>
    <hyperlink ref="J539" r:id="rId538"/>
    <hyperlink ref="J540" r:id="rId539"/>
    <hyperlink ref="J541" r:id="rId540"/>
    <hyperlink ref="J542" r:id="rId541"/>
    <hyperlink ref="J543" r:id="rId542"/>
    <hyperlink ref="J544" r:id="rId543"/>
    <hyperlink ref="J545" r:id="rId544"/>
    <hyperlink ref="J546" r:id="rId545"/>
    <hyperlink ref="J547" r:id="rId546"/>
    <hyperlink ref="J548" r:id="rId547"/>
    <hyperlink ref="J549" r:id="rId548"/>
    <hyperlink ref="J550" r:id="rId549"/>
    <hyperlink ref="J551" r:id="rId550"/>
    <hyperlink ref="J552" r:id="rId551"/>
    <hyperlink ref="J553" r:id="rId552"/>
    <hyperlink ref="J554" r:id="rId553"/>
    <hyperlink ref="J555" r:id="rId554"/>
    <hyperlink ref="J556" r:id="rId555"/>
    <hyperlink ref="J557" r:id="rId556"/>
    <hyperlink ref="J558" r:id="rId557"/>
    <hyperlink ref="J559" r:id="rId558"/>
    <hyperlink ref="J560" r:id="rId559"/>
    <hyperlink ref="J561" r:id="rId560"/>
    <hyperlink ref="J562" r:id="rId561"/>
    <hyperlink ref="J563" r:id="rId562"/>
    <hyperlink ref="J564" r:id="rId563"/>
    <hyperlink ref="J565" r:id="rId564"/>
    <hyperlink ref="J566" r:id="rId565"/>
    <hyperlink ref="J567" r:id="rId566"/>
    <hyperlink ref="J568" r:id="rId567"/>
    <hyperlink ref="J569" r:id="rId568"/>
    <hyperlink ref="J570" r:id="rId569"/>
    <hyperlink ref="J571" r:id="rId570"/>
    <hyperlink ref="J572" r:id="rId571"/>
    <hyperlink ref="J573" r:id="rId572"/>
    <hyperlink ref="J574" r:id="rId573"/>
    <hyperlink ref="J575" r:id="rId574"/>
    <hyperlink ref="J576" r:id="rId575"/>
    <hyperlink ref="J577" r:id="rId576"/>
    <hyperlink ref="J578" r:id="rId577"/>
    <hyperlink ref="J579" r:id="rId578"/>
    <hyperlink ref="J580" r:id="rId579"/>
    <hyperlink ref="J581" r:id="rId580"/>
    <hyperlink ref="J582" r:id="rId581"/>
    <hyperlink ref="J583" r:id="rId582"/>
    <hyperlink ref="J584" r:id="rId583"/>
    <hyperlink ref="J585" r:id="rId584"/>
    <hyperlink ref="J586" r:id="rId585"/>
    <hyperlink ref="J587" r:id="rId586"/>
    <hyperlink ref="J588" r:id="rId587"/>
    <hyperlink ref="J589" r:id="rId588"/>
    <hyperlink ref="J590" r:id="rId589"/>
    <hyperlink ref="J591" r:id="rId590"/>
    <hyperlink ref="J592" r:id="rId591"/>
    <hyperlink ref="J593" r:id="rId592"/>
    <hyperlink ref="J594" r:id="rId593"/>
    <hyperlink ref="J595" r:id="rId594"/>
    <hyperlink ref="J596" r:id="rId595"/>
    <hyperlink ref="J597" r:id="rId596"/>
    <hyperlink ref="J598" r:id="rId597"/>
    <hyperlink ref="J599" r:id="rId598"/>
    <hyperlink ref="J600" r:id="rId599"/>
    <hyperlink ref="J601" r:id="rId600"/>
    <hyperlink ref="J602" r:id="rId601"/>
    <hyperlink ref="J603" r:id="rId602"/>
    <hyperlink ref="J604" r:id="rId603"/>
    <hyperlink ref="J605" r:id="rId604"/>
    <hyperlink ref="J606" r:id="rId605"/>
    <hyperlink ref="J607" r:id="rId606"/>
    <hyperlink ref="J608" r:id="rId607"/>
    <hyperlink ref="J609" r:id="rId608"/>
    <hyperlink ref="J610" r:id="rId609"/>
    <hyperlink ref="J611" r:id="rId610"/>
    <hyperlink ref="J612" r:id="rId611"/>
    <hyperlink ref="J613" r:id="rId612"/>
    <hyperlink ref="J614" r:id="rId613"/>
    <hyperlink ref="J615" r:id="rId614"/>
    <hyperlink ref="J616" r:id="rId615"/>
    <hyperlink ref="J617" r:id="rId616"/>
    <hyperlink ref="J618" r:id="rId617"/>
    <hyperlink ref="J619" r:id="rId618"/>
    <hyperlink ref="J620" r:id="rId619"/>
    <hyperlink ref="J621" r:id="rId620"/>
    <hyperlink ref="J622" r:id="rId621"/>
    <hyperlink ref="J623" r:id="rId622"/>
    <hyperlink ref="J624" r:id="rId623"/>
    <hyperlink ref="J625" r:id="rId624"/>
    <hyperlink ref="J626" r:id="rId625"/>
    <hyperlink ref="J627" r:id="rId626"/>
    <hyperlink ref="J628" r:id="rId627"/>
    <hyperlink ref="J629" r:id="rId628"/>
    <hyperlink ref="J630" r:id="rId629"/>
    <hyperlink ref="J631" r:id="rId630"/>
    <hyperlink ref="J632" r:id="rId631"/>
    <hyperlink ref="J633" r:id="rId632"/>
    <hyperlink ref="J634" r:id="rId633"/>
    <hyperlink ref="J635" r:id="rId634"/>
    <hyperlink ref="J636" r:id="rId635"/>
    <hyperlink ref="J637" r:id="rId636"/>
    <hyperlink ref="J638" r:id="rId637"/>
    <hyperlink ref="J639" r:id="rId638"/>
    <hyperlink ref="J640" r:id="rId639"/>
    <hyperlink ref="J641" r:id="rId640"/>
    <hyperlink ref="J642" r:id="rId641"/>
    <hyperlink ref="J643" r:id="rId642"/>
    <hyperlink ref="J644" r:id="rId643"/>
    <hyperlink ref="J645" r:id="rId644"/>
    <hyperlink ref="J646" r:id="rId645"/>
    <hyperlink ref="J647" r:id="rId646"/>
    <hyperlink ref="J648" r:id="rId647"/>
    <hyperlink ref="J649" r:id="rId648"/>
    <hyperlink ref="J650" r:id="rId649"/>
    <hyperlink ref="J651" r:id="rId650"/>
    <hyperlink ref="J652" r:id="rId651"/>
    <hyperlink ref="J653" r:id="rId652"/>
    <hyperlink ref="J654" r:id="rId653"/>
    <hyperlink ref="J655" r:id="rId654"/>
    <hyperlink ref="J656" r:id="rId655"/>
    <hyperlink ref="J657" r:id="rId656"/>
    <hyperlink ref="J658" r:id="rId657"/>
    <hyperlink ref="J659" r:id="rId658"/>
    <hyperlink ref="J660" r:id="rId659"/>
    <hyperlink ref="J661" r:id="rId660"/>
    <hyperlink ref="J662" r:id="rId661"/>
    <hyperlink ref="J663" r:id="rId662"/>
    <hyperlink ref="J664" r:id="rId663"/>
    <hyperlink ref="J665" r:id="rId664"/>
    <hyperlink ref="J666" r:id="rId665"/>
    <hyperlink ref="J667" r:id="rId666"/>
    <hyperlink ref="J668" r:id="rId667"/>
    <hyperlink ref="J669" r:id="rId668"/>
    <hyperlink ref="J670" r:id="rId669"/>
    <hyperlink ref="J671" r:id="rId670"/>
    <hyperlink ref="J672" r:id="rId671"/>
    <hyperlink ref="J673" r:id="rId672"/>
    <hyperlink ref="J674" r:id="rId673"/>
    <hyperlink ref="J675" r:id="rId674"/>
    <hyperlink ref="J676" r:id="rId675"/>
    <hyperlink ref="J677" r:id="rId676"/>
    <hyperlink ref="J678" r:id="rId677"/>
    <hyperlink ref="J679" r:id="rId678"/>
    <hyperlink ref="J680" r:id="rId679"/>
    <hyperlink ref="J681" r:id="rId680"/>
    <hyperlink ref="J682" r:id="rId681"/>
    <hyperlink ref="J683" r:id="rId682"/>
    <hyperlink ref="J684" r:id="rId683"/>
    <hyperlink ref="J685" r:id="rId684"/>
    <hyperlink ref="J686" r:id="rId685"/>
    <hyperlink ref="J687" r:id="rId686"/>
    <hyperlink ref="J688" r:id="rId687"/>
    <hyperlink ref="J689" r:id="rId688"/>
    <hyperlink ref="J690" r:id="rId689"/>
    <hyperlink ref="J691" r:id="rId690"/>
    <hyperlink ref="J692" r:id="rId691"/>
  </hyperlinks>
  <pageMargins left="0.7" right="0.7" top="0.75" bottom="0.75" header="0.3" footer="0.3"/>
  <tableParts count="1">
    <tablePart r:id="rId69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7"/>
  <sheetViews>
    <sheetView topLeftCell="A48" workbookViewId="0">
      <selection activeCell="C2" sqref="C2:C67"/>
    </sheetView>
  </sheetViews>
  <sheetFormatPr baseColWidth="10" defaultRowHeight="15" x14ac:dyDescent="0.25"/>
  <cols>
    <col min="1" max="1" width="30.85546875" bestFit="1" customWidth="1"/>
    <col min="2" max="2" width="71.85546875" bestFit="1" customWidth="1"/>
  </cols>
  <sheetData>
    <row r="1" spans="1:3" x14ac:dyDescent="0.25">
      <c r="A1" t="s">
        <v>1403</v>
      </c>
      <c r="B1" t="s">
        <v>1404</v>
      </c>
      <c r="C1" t="s">
        <v>1489</v>
      </c>
    </row>
    <row r="2" spans="1:3" x14ac:dyDescent="0.25">
      <c r="A2" s="11" t="s">
        <v>1157</v>
      </c>
      <c r="B2" s="12" t="s">
        <v>1406</v>
      </c>
      <c r="C2" t="str">
        <f>CONCATENATE("(","'",Tabla6[[#This Row],[País]],"'",",","'",Tabla6[[#This Row],[Bandera]],"'","),")</f>
        <v>('Albania','https://i.pinimg.com/564x/6a/e6/15/6ae6154d5a2a39fdbfb01afc9938ef0f.jpg'),</v>
      </c>
    </row>
    <row r="3" spans="1:3" x14ac:dyDescent="0.25">
      <c r="A3" s="11" t="s">
        <v>290</v>
      </c>
      <c r="B3" s="12" t="s">
        <v>1407</v>
      </c>
      <c r="C3" t="str">
        <f>CONCATENATE("(","'",Tabla6[[#This Row],[País]],"'",",","'",Tabla6[[#This Row],[Bandera]],"'","),")</f>
        <v>('Alemania','https://i.pinimg.com/564x/b7/46/8a/b7468abc2190f78b4627cf6ad47d1227.jpg'),</v>
      </c>
    </row>
    <row r="4" spans="1:3" x14ac:dyDescent="0.25">
      <c r="A4" s="11" t="s">
        <v>836</v>
      </c>
      <c r="B4" s="12" t="s">
        <v>1408</v>
      </c>
      <c r="C4" t="str">
        <f>CONCATENATE("(","'",Tabla6[[#This Row],[País]],"'",",","'",Tabla6[[#This Row],[Bandera]],"'","),")</f>
        <v>('Angola','https://i.pinimg.com/564x/d3/32/02/d332021d4d8ac9baab3d3587a759079a.jpg'),</v>
      </c>
    </row>
    <row r="5" spans="1:3" x14ac:dyDescent="0.25">
      <c r="A5" s="10" t="s">
        <v>964</v>
      </c>
      <c r="B5" s="12" t="s">
        <v>1409</v>
      </c>
      <c r="C5" t="str">
        <f>CONCATENATE("(","'",Tabla6[[#This Row],[País]],"'",",","'",Tabla6[[#This Row],[Bandera]],"'","),")</f>
        <v>('Argelia','https://i.pinimg.com/564x/27/50/85/27508519573a86adb9142ecda911a1dd.jpg'),</v>
      </c>
    </row>
    <row r="6" spans="1:3" x14ac:dyDescent="0.25">
      <c r="A6" s="11" t="s">
        <v>344</v>
      </c>
      <c r="B6" s="12" t="s">
        <v>1410</v>
      </c>
      <c r="C6" t="str">
        <f>CONCATENATE("(","'",Tabla6[[#This Row],[País]],"'",",","'",Tabla6[[#This Row],[Bandera]],"'","),")</f>
        <v>('Argentina','https://i.pinimg.com/564x/ed/53/0c/ed530c3a478f5389b009e91446f89dca.jpg'),</v>
      </c>
    </row>
    <row r="7" spans="1:3" x14ac:dyDescent="0.25">
      <c r="A7" s="10" t="s">
        <v>1250</v>
      </c>
      <c r="B7" s="12" t="s">
        <v>1411</v>
      </c>
      <c r="C7" t="str">
        <f>CONCATENATE("(","'",Tabla6[[#This Row],[País]],"'",",","'",Tabla6[[#This Row],[Bandera]],"'","),")</f>
        <v>('Austría','https://i.pinimg.com/564x/d5/d4/53/d5d453456657e0b927106061f0f07511.jpg'),</v>
      </c>
    </row>
    <row r="8" spans="1:3" x14ac:dyDescent="0.25">
      <c r="A8" s="11" t="s">
        <v>273</v>
      </c>
      <c r="B8" s="12" t="s">
        <v>1412</v>
      </c>
      <c r="C8" t="str">
        <f>CONCATENATE("(","'",Tabla6[[#This Row],[País]],"'",",","'",Tabla6[[#This Row],[Bandera]],"'","),")</f>
        <v>('Belgica','https://i.pinimg.com/564x/20/ce/aa/20ceaabef332669a5e97e9af09b82f57.jpg'),</v>
      </c>
    </row>
    <row r="9" spans="1:3" x14ac:dyDescent="0.25">
      <c r="A9" s="11" t="s">
        <v>300</v>
      </c>
      <c r="B9" s="12" t="s">
        <v>1413</v>
      </c>
      <c r="C9" t="str">
        <f>CONCATENATE("(","'",Tabla6[[#This Row],[País]],"'",",","'",Tabla6[[#This Row],[Bandera]],"'","),")</f>
        <v>('Bosnia','https://i.pinimg.com/564x/38/1d/a8/381da80398873989dafbe82e138b37c3.jpg'),</v>
      </c>
    </row>
    <row r="10" spans="1:3" x14ac:dyDescent="0.25">
      <c r="A10" s="10" t="s">
        <v>235</v>
      </c>
      <c r="B10" s="12" t="s">
        <v>1414</v>
      </c>
      <c r="C10" t="str">
        <f>CONCATENATE("(","'",Tabla6[[#This Row],[País]],"'",",","'",Tabla6[[#This Row],[Bandera]],"'","),")</f>
        <v>('Brasil','https://i.pinimg.com/564x/6b/02/28/6b0228dfd0844ad50864d7d1bd2d377c.jpg'),</v>
      </c>
    </row>
    <row r="11" spans="1:3" x14ac:dyDescent="0.25">
      <c r="A11" s="10" t="s">
        <v>388</v>
      </c>
      <c r="B11" s="12" t="s">
        <v>1415</v>
      </c>
      <c r="C11" t="str">
        <f>CONCATENATE("(","'",Tabla6[[#This Row],[País]],"'",",","'",Tabla6[[#This Row],[Bandera]],"'","),")</f>
        <v>('Burkina Faso','https://i.pinimg.com/564x/6f/ce/72/6fce72bd01e70a78c50ee1e6be5cdef4.jpg'),</v>
      </c>
    </row>
    <row r="12" spans="1:3" x14ac:dyDescent="0.25">
      <c r="A12" s="10" t="s">
        <v>899</v>
      </c>
      <c r="B12" s="12" t="s">
        <v>1416</v>
      </c>
      <c r="C12" t="str">
        <f>CONCATENATE("(","'",Tabla6[[#This Row],[País]],"'",",","'",Tabla6[[#This Row],[Bandera]],"'","),")</f>
        <v>('Camerún','https://i.pinimg.com/564x/d4/20/b5/d420b598c97c2093f379d3822fadf408.jpg'),</v>
      </c>
    </row>
    <row r="13" spans="1:3" x14ac:dyDescent="0.25">
      <c r="A13" s="10" t="s">
        <v>1260</v>
      </c>
      <c r="B13" s="12" t="s">
        <v>1417</v>
      </c>
      <c r="C13" t="str">
        <f>CONCATENATE("(","'",Tabla6[[#This Row],[País]],"'",",","'",Tabla6[[#This Row],[Bandera]],"'","),")</f>
        <v>('Chile','https://i.pinimg.com/564x/43/25/18/432518f2fc7669bef18069bef1fb4009.jpg'),</v>
      </c>
    </row>
    <row r="14" spans="1:3" x14ac:dyDescent="0.25">
      <c r="A14" s="10" t="s">
        <v>539</v>
      </c>
      <c r="B14" s="12" t="s">
        <v>1418</v>
      </c>
      <c r="C14" t="str">
        <f>CONCATENATE("(","'",Tabla6[[#This Row],[País]],"'",",","'",Tabla6[[#This Row],[Bandera]],"'","),")</f>
        <v>('Colombia','https://i.pinimg.com/564x/62/1f/3b/621f3bfeb6fbf653236fa2637199831b.jpg'),</v>
      </c>
    </row>
    <row r="15" spans="1:3" x14ac:dyDescent="0.25">
      <c r="A15" s="11" t="s">
        <v>1190</v>
      </c>
      <c r="B15" s="12" t="s">
        <v>1419</v>
      </c>
      <c r="C15" t="str">
        <f>CONCATENATE("(","'",Tabla6[[#This Row],[País]],"'",",","'",Tabla6[[#This Row],[Bandera]],"'","),")</f>
        <v>('Corea del Sur','https://i.pinimg.com/564x/3e/fb/be/3efbbef66a121ea86b56f83eb7119e6a.jpg'),</v>
      </c>
    </row>
    <row r="16" spans="1:3" x14ac:dyDescent="0.25">
      <c r="A16" s="10" t="s">
        <v>287</v>
      </c>
      <c r="B16" s="12" t="s">
        <v>1420</v>
      </c>
      <c r="C16" t="str">
        <f>CONCATENATE("(","'",Tabla6[[#This Row],[País]],"'",",","'",Tabla6[[#This Row],[Bandera]],"'","),")</f>
        <v>('Costa de Marfil','https://i.pinimg.com/736x/2e/48/e6/2e48e61915020be357dab8721674aa9b.jpg'),</v>
      </c>
    </row>
    <row r="17" spans="1:3" x14ac:dyDescent="0.25">
      <c r="A17" s="11" t="s">
        <v>649</v>
      </c>
      <c r="B17" s="12" t="s">
        <v>1421</v>
      </c>
      <c r="C17" t="str">
        <f>CONCATENATE("(","'",Tabla6[[#This Row],[País]],"'",",","'",Tabla6[[#This Row],[Bandera]],"'","),")</f>
        <v>('Croacia','https://i.pinimg.com/564x/07/85/e6/0785e662516a384072c5cec859f0380c.jpg'),</v>
      </c>
    </row>
    <row r="18" spans="1:3" x14ac:dyDescent="0.25">
      <c r="A18" s="10" t="s">
        <v>316</v>
      </c>
      <c r="B18" s="12" t="s">
        <v>1422</v>
      </c>
      <c r="C18" t="str">
        <f>CONCATENATE("(","'",Tabla6[[#This Row],[País]],"'",",","'",Tabla6[[#This Row],[Bandera]],"'","),")</f>
        <v>('Dinamarca','https://i.pinimg.com/564x/5d/10/56/5d10567ea0a39a4bd54b259f744de063.jpg'),</v>
      </c>
    </row>
    <row r="19" spans="1:3" x14ac:dyDescent="0.25">
      <c r="A19" s="11" t="s">
        <v>536</v>
      </c>
      <c r="B19" s="12" t="s">
        <v>1423</v>
      </c>
      <c r="C19" t="str">
        <f>CONCATENATE("(","'",Tabla6[[#This Row],[País]],"'",",","'",Tabla6[[#This Row],[Bandera]],"'","),")</f>
        <v>('Ecuador','https://i.pinimg.com/736x/6c/76/73/6c76737ba48576b4ed90ca19b667c6b7.jpg'),</v>
      </c>
    </row>
    <row r="20" spans="1:3" x14ac:dyDescent="0.25">
      <c r="A20" s="11" t="s">
        <v>284</v>
      </c>
      <c r="B20" s="12" t="s">
        <v>1424</v>
      </c>
      <c r="C20" t="str">
        <f>CONCATENATE("(","'",Tabla6[[#This Row],[País]],"'",",","'",Tabla6[[#This Row],[Bandera]],"'","),")</f>
        <v>('Egipto','https://i.pinimg.com/564x/73/e5/c0/73e5c094e98bc8d99e7d58fc7033c6ae.jpg'),</v>
      </c>
    </row>
    <row r="21" spans="1:3" x14ac:dyDescent="0.25">
      <c r="A21" s="10" t="s">
        <v>255</v>
      </c>
      <c r="B21" s="12" t="s">
        <v>1425</v>
      </c>
      <c r="C21" t="str">
        <f>CONCATENATE("(","'",Tabla6[[#This Row],[País]],"'",",","'",Tabla6[[#This Row],[Bandera]],"'","),")</f>
        <v>('Escocia','https://i.pinimg.com/736x/16/95/cf/1695cf9749d461c8d9fa3ab0d1724656.jpg'),</v>
      </c>
    </row>
    <row r="22" spans="1:3" x14ac:dyDescent="0.25">
      <c r="A22" s="10" t="s">
        <v>1046</v>
      </c>
      <c r="B22" s="12" t="s">
        <v>1426</v>
      </c>
      <c r="C22" t="str">
        <f>CONCATENATE("(","'",Tabla6[[#This Row],[País]],"'",",","'",Tabla6[[#This Row],[Bandera]],"'","),")</f>
        <v>('Eslovaquia','https://i.pinimg.com/564x/d9/85/a8/d985a8e4e55bac7251306374b9943e00.jpg'),</v>
      </c>
    </row>
    <row r="23" spans="1:3" x14ac:dyDescent="0.25">
      <c r="A23" s="11" t="s">
        <v>295</v>
      </c>
      <c r="B23" s="12" t="s">
        <v>1427</v>
      </c>
      <c r="C23" t="str">
        <f>CONCATENATE("(","'",Tabla6[[#This Row],[País]],"'",",","'",Tabla6[[#This Row],[Bandera]],"'","),")</f>
        <v>('España','https://i.pinimg.com/564x/af/1d/40/af1d40fd6ad673735a4638d162eb7eb9.jpg'),</v>
      </c>
    </row>
    <row r="24" spans="1:3" x14ac:dyDescent="0.25">
      <c r="A24" s="11" t="s">
        <v>658</v>
      </c>
      <c r="B24" s="12" t="s">
        <v>1405</v>
      </c>
      <c r="C24" t="str">
        <f>CONCATENATE("(","'",Tabla6[[#This Row],[País]],"'",",","'",Tabla6[[#This Row],[Bandera]],"'","),")</f>
        <v>('Estados Unidos','https://i.pinimg.com/564x/be/bd/ac/bebdac59159e0ceca70fc973e486a6cb.jpg'),</v>
      </c>
    </row>
    <row r="25" spans="1:3" x14ac:dyDescent="0.25">
      <c r="A25" s="11" t="s">
        <v>324</v>
      </c>
      <c r="B25" s="12" t="s">
        <v>1428</v>
      </c>
      <c r="C25" t="str">
        <f>CONCATENATE("(","'",Tabla6[[#This Row],[País]],"'",",","'",Tabla6[[#This Row],[Bandera]],"'","),")</f>
        <v>('Estonia','https://i.pinimg.com/564x/4f/a1/96/4fa196b250ce5933988d3525be6c901b.jpg'),</v>
      </c>
    </row>
    <row r="26" spans="1:3" x14ac:dyDescent="0.25">
      <c r="A26" s="10" t="s">
        <v>423</v>
      </c>
      <c r="B26" s="12" t="s">
        <v>1429</v>
      </c>
      <c r="C26" t="str">
        <f>CONCATENATE("(","'",Tabla6[[#This Row],[País]],"'",",","'",Tabla6[[#This Row],[Bandera]],"'","),")</f>
        <v>('Finlandia','https://i.pinimg.com/564x/65/92/b6/6592b6622e616c1dcfd3814f424ff945.jpg'),</v>
      </c>
    </row>
    <row r="27" spans="1:3" x14ac:dyDescent="0.25">
      <c r="A27" s="11" t="s">
        <v>262</v>
      </c>
      <c r="B27" s="12" t="s">
        <v>1430</v>
      </c>
      <c r="C27" t="str">
        <f>CONCATENATE("(","'",Tabla6[[#This Row],[País]],"'",",","'",Tabla6[[#This Row],[Bandera]],"'","),")</f>
        <v>('Francia','https://i.pinimg.com/564x/f5/62/51/f5625151a81308e3c03931c0ced4d5f5.jpg'),</v>
      </c>
    </row>
    <row r="28" spans="1:3" x14ac:dyDescent="0.25">
      <c r="A28" s="10" t="s">
        <v>276</v>
      </c>
      <c r="B28" s="12" t="s">
        <v>1431</v>
      </c>
      <c r="C28" t="str">
        <f>CONCATENATE("(","'",Tabla6[[#This Row],[País]],"'",",","'",Tabla6[[#This Row],[Bandera]],"'","),")</f>
        <v>('Gabón','https://i.pinimg.com/736x/fd/17/9c/fd179cd6c0ab04442de5d3367966e59c.jpg'),</v>
      </c>
    </row>
    <row r="29" spans="1:3" x14ac:dyDescent="0.25">
      <c r="A29" s="10" t="s">
        <v>478</v>
      </c>
      <c r="B29" s="12" t="s">
        <v>1432</v>
      </c>
      <c r="C29" t="str">
        <f>CONCATENATE("(","'",Tabla6[[#This Row],[País]],"'",",","'",Tabla6[[#This Row],[Bandera]],"'","),")</f>
        <v>('Gales','https://i.pinimg.com/564x/85/86/80/858680d0cacca697b654ed4badd55117.jpg'),</v>
      </c>
    </row>
    <row r="30" spans="1:3" x14ac:dyDescent="0.25">
      <c r="A30" s="11" t="s">
        <v>252</v>
      </c>
      <c r="B30" s="12" t="s">
        <v>1433</v>
      </c>
      <c r="C30" t="str">
        <f>CONCATENATE("(","'",Tabla6[[#This Row],[País]],"'",",","'",Tabla6[[#This Row],[Bandera]],"'","),")</f>
        <v>('Ghana','https://i.pinimg.com/736x/bd/f7/91/bdf79197f9df9f907646f8c1084e3758.jpg'),</v>
      </c>
    </row>
    <row r="31" spans="1:3" x14ac:dyDescent="0.25">
      <c r="A31" s="11" t="s">
        <v>459</v>
      </c>
      <c r="B31" s="12" t="s">
        <v>1434</v>
      </c>
      <c r="C31" t="str">
        <f>CONCATENATE("(","'",Tabla6[[#This Row],[País]],"'",",","'",Tabla6[[#This Row],[Bandera]],"'","),")</f>
        <v>('Granada','https://i.pinimg.com/564x/3f/3c/33/3f3c3368bb952ff8e11677b096311ee4.jpg'),</v>
      </c>
    </row>
    <row r="32" spans="1:3" x14ac:dyDescent="0.25">
      <c r="A32" s="10" t="s">
        <v>919</v>
      </c>
      <c r="B32" s="12" t="s">
        <v>1435</v>
      </c>
      <c r="C32" t="str">
        <f>CONCATENATE("(","'",Tabla6[[#This Row],[País]],"'",",","'",Tabla6[[#This Row],[Bandera]],"'","),")</f>
        <v>('Grecia','https://i.pinimg.com/564x/23/ae/0e/23ae0e1e2264a2e9d4dac30c8fb18d55.jpg'),</v>
      </c>
    </row>
    <row r="33" spans="1:3" x14ac:dyDescent="0.25">
      <c r="A33" s="10" t="s">
        <v>493</v>
      </c>
      <c r="B33" s="12" t="s">
        <v>1436</v>
      </c>
      <c r="C33" t="str">
        <f>CONCATENATE("(","'",Tabla6[[#This Row],[País]],"'",",","'",Tabla6[[#This Row],[Bandera]],"'","),")</f>
        <v>('Guinea','https://i.pinimg.com/564x/bf/d4/4e/bfd44ea14df8f56976dd08564749961d.jpg'),</v>
      </c>
    </row>
    <row r="34" spans="1:3" x14ac:dyDescent="0.25">
      <c r="A34" s="11" t="s">
        <v>231</v>
      </c>
      <c r="B34" s="12" t="s">
        <v>1437</v>
      </c>
      <c r="C34" t="str">
        <f>CONCATENATE("(","'",Tabla6[[#This Row],[País]],"'",",","'",Tabla6[[#This Row],[Bandera]],"'","),")</f>
        <v>('Inglaterra','https://i.pinimg.com/564x/09/06/73/090673f15bc7dd8e7502894a23c07799.jpg'),</v>
      </c>
    </row>
    <row r="35" spans="1:3" x14ac:dyDescent="0.25">
      <c r="A35" s="10" t="s">
        <v>464</v>
      </c>
      <c r="B35" s="12" t="s">
        <v>1438</v>
      </c>
      <c r="C35" t="str">
        <f>CONCATENATE("(","'",Tabla6[[#This Row],[País]],"'",",","'",Tabla6[[#This Row],[Bandera]],"'","),")</f>
        <v>('Irán','https://i.pinimg.com/736x/45/6f/c1/456fc151324ae733aa314f6c71a78506.jpg'),</v>
      </c>
    </row>
    <row r="36" spans="1:3" x14ac:dyDescent="0.25">
      <c r="A36" s="11" t="s">
        <v>329</v>
      </c>
      <c r="B36" s="12" t="s">
        <v>1439</v>
      </c>
      <c r="C36" t="str">
        <f>CONCATENATE("(","'",Tabla6[[#This Row],[País]],"'",",","'",Tabla6[[#This Row],[Bandera]],"'","),")</f>
        <v>('Irlanda','https://i.pinimg.com/564x/06/8f/25/068f250b0f6288834510d0e9135b1e74.jpg'),</v>
      </c>
    </row>
    <row r="37" spans="1:3" x14ac:dyDescent="0.25">
      <c r="A37" s="10" t="s">
        <v>779</v>
      </c>
      <c r="B37" s="12" t="s">
        <v>1440</v>
      </c>
      <c r="C37" t="str">
        <f>CONCATENATE("(","'",Tabla6[[#This Row],[País]],"'",",","'",Tabla6[[#This Row],[Bandera]],"'","),")</f>
        <v>('Irlanda del Norte','https://i.pinimg.com/564x/d0/bf/99/d0bf998c8e6887ce03655b9e8597f879.jpg'),</v>
      </c>
    </row>
    <row r="38" spans="1:3" x14ac:dyDescent="0.25">
      <c r="A38" s="10" t="s">
        <v>488</v>
      </c>
      <c r="B38" s="12" t="s">
        <v>1441</v>
      </c>
      <c r="C38" t="str">
        <f>CONCATENATE("(","'",Tabla6[[#This Row],[País]],"'",",","'",Tabla6[[#This Row],[Bandera]],"'","),")</f>
        <v>('Islandia','https://i.pinimg.com/564x/cd/5e/29/cd5e29bae6b9eff526ceb3b01ede732f.jpg'),</v>
      </c>
    </row>
    <row r="39" spans="1:3" x14ac:dyDescent="0.25">
      <c r="A39" s="10" t="s">
        <v>631</v>
      </c>
      <c r="B39" s="12" t="s">
        <v>1442</v>
      </c>
      <c r="C39" t="str">
        <f>CONCATENATE("(","'",Tabla6[[#This Row],[País]],"'",",","'",Tabla6[[#This Row],[Bandera]],"'","),")</f>
        <v>('Italia','https://i.pinimg.com/564x/50/35/67/503567f3c01ef5f4107eb21642617a5f.jpg'),</v>
      </c>
    </row>
    <row r="40" spans="1:3" x14ac:dyDescent="0.25">
      <c r="A40" s="10" t="s">
        <v>375</v>
      </c>
      <c r="B40" s="12" t="s">
        <v>1443</v>
      </c>
      <c r="C40" t="str">
        <f>CONCATENATE("(","'",Tabla6[[#This Row],[País]],"'",",","'",Tabla6[[#This Row],[Bandera]],"'","),")</f>
        <v>('Jamaica','https://i.pinimg.com/564x/71/91/c4/7191c4ea07627accf84aa981fe2abab0.jpg'),</v>
      </c>
    </row>
    <row r="41" spans="1:3" x14ac:dyDescent="0.25">
      <c r="A41" s="10" t="s">
        <v>265</v>
      </c>
      <c r="B41" s="12" t="s">
        <v>1444</v>
      </c>
      <c r="C41" t="str">
        <f>CONCATENATE("(","'",Tabla6[[#This Row],[País]],"'",",","'",Tabla6[[#This Row],[Bandera]],"'","),")</f>
        <v>('Japón','https://i.pinimg.com/564x/b9/5b/45/b95b4584bbf504ff58163f686c24406f.jpg'),</v>
      </c>
    </row>
    <row r="42" spans="1:3" x14ac:dyDescent="0.25">
      <c r="A42" s="10" t="s">
        <v>1099</v>
      </c>
      <c r="B42" s="12" t="s">
        <v>1445</v>
      </c>
      <c r="C42" t="str">
        <f>CONCATENATE("(","'",Tabla6[[#This Row],[País]],"'",",","'",Tabla6[[#This Row],[Bandera]],"'","),")</f>
        <v>('Kosovo','https://i.pinimg.com/564x/65/54/89/6554890ba9755bb9d11a2e82dd6850bb.jpg'),</v>
      </c>
    </row>
    <row r="43" spans="1:3" x14ac:dyDescent="0.25">
      <c r="A43" s="11" t="s">
        <v>512</v>
      </c>
      <c r="B43" s="12" t="s">
        <v>1446</v>
      </c>
      <c r="C43" t="str">
        <f>CONCATENATE("(","'",Tabla6[[#This Row],[País]],"'",",","'",Tabla6[[#This Row],[Bandera]],"'","),")</f>
        <v>('Malí','https://i.pinimg.com/564x/2f/4d/ce/2f4dce6e8a91c4efb3665f677f1c134b.jpg'),</v>
      </c>
    </row>
    <row r="44" spans="1:3" x14ac:dyDescent="0.25">
      <c r="A44" s="11" t="s">
        <v>654</v>
      </c>
      <c r="B44" s="12" t="s">
        <v>1447</v>
      </c>
      <c r="C44" t="str">
        <f>CONCATENATE("(","'",Tabla6[[#This Row],[País]],"'",",","'",Tabla6[[#This Row],[Bandera]],"'","),")</f>
        <v>('Marruecos','https://i.pinimg.com/736x/26/97/b7/2697b796b7f5e083fc2a4cec7bd91a34.jpg'),</v>
      </c>
    </row>
    <row r="45" spans="1:3" x14ac:dyDescent="0.25">
      <c r="A45" s="11" t="s">
        <v>319</v>
      </c>
      <c r="B45" s="12" t="s">
        <v>1448</v>
      </c>
      <c r="C45" t="str">
        <f>CONCATENATE("(","'",Tabla6[[#This Row],[País]],"'",",","'",Tabla6[[#This Row],[Bandera]],"'","),")</f>
        <v>('Mexico','https://i.pinimg.com/736x/77/30/cf/7730cfc2abb094eebec9e6e87f8fc87d.jpg'),</v>
      </c>
    </row>
    <row r="46" spans="1:3" x14ac:dyDescent="0.25">
      <c r="A46" s="11" t="s">
        <v>455</v>
      </c>
      <c r="B46" s="12" t="s">
        <v>1449</v>
      </c>
      <c r="C46" t="str">
        <f>CONCATENATE("(","'",Tabla6[[#This Row],[País]],"'",",","'",Tabla6[[#This Row],[Bandera]],"'","),")</f>
        <v>('Nigeria','https://i.pinimg.com/736x/60/6c/7b/606c7bc3b352b846a17ab6c0467aa80a.jpg'),</v>
      </c>
    </row>
    <row r="47" spans="1:3" x14ac:dyDescent="0.25">
      <c r="A47" s="11" t="s">
        <v>244</v>
      </c>
      <c r="B47" s="12" t="s">
        <v>1450</v>
      </c>
      <c r="C47" t="str">
        <f>CONCATENATE("(","'",Tabla6[[#This Row],[País]],"'",",","'",Tabla6[[#This Row],[Bandera]],"'","),")</f>
        <v>('Noruega','https://i.pinimg.com/736x/a2/2b/dc/a22bdc437639216b921ce2bc692b1990.jpg'),</v>
      </c>
    </row>
    <row r="48" spans="1:3" x14ac:dyDescent="0.25">
      <c r="A48" s="10" t="s">
        <v>588</v>
      </c>
      <c r="B48" s="12" t="s">
        <v>1451</v>
      </c>
      <c r="C48" t="str">
        <f>CONCATENATE("(","'",Tabla6[[#This Row],[País]],"'",",","'",Tabla6[[#This Row],[Bandera]],"'","),")</f>
        <v>('Nueva Zelanda','https://i.pinimg.com/736x/0e/35/c7/0e35c7d0188070de3d4d4d4e8efb63da.jpg'),</v>
      </c>
    </row>
    <row r="49" spans="1:3" x14ac:dyDescent="0.25">
      <c r="A49" s="11" t="s">
        <v>334</v>
      </c>
      <c r="B49" s="12" t="s">
        <v>1452</v>
      </c>
      <c r="C49" t="str">
        <f>CONCATENATE("(","'",Tabla6[[#This Row],[País]],"'",",","'",Tabla6[[#This Row],[Bandera]],"'","),")</f>
        <v>('Países Bajos','https://i.pinimg.com/736x/62/20/7d/62207dbfb7f6a1a340464b0387f25506.jpg'),</v>
      </c>
    </row>
    <row r="50" spans="1:3" x14ac:dyDescent="0.25">
      <c r="A50" s="11" t="s">
        <v>1054</v>
      </c>
      <c r="B50" s="12" t="s">
        <v>1453</v>
      </c>
      <c r="C50" t="str">
        <f>CONCATENATE("(","'",Tabla6[[#This Row],[País]],"'",",","'",Tabla6[[#This Row],[Bandera]],"'","),")</f>
        <v>('Paraguay','https://i.pinimg.com/564x/22/5c/b5/225cb517f98ef75bb557885567b82f45.jpg'),</v>
      </c>
    </row>
    <row r="51" spans="1:3" x14ac:dyDescent="0.25">
      <c r="A51" s="10" t="s">
        <v>341</v>
      </c>
      <c r="B51" s="12" t="s">
        <v>1454</v>
      </c>
      <c r="C51" t="str">
        <f>CONCATENATE("(","'",Tabla6[[#This Row],[País]],"'",",","'",Tabla6[[#This Row],[Bandera]],"'","),")</f>
        <v>('Polonia','https://i.pinimg.com/736x/95/5e/56/955e56c6e5d8b899a6c9e9cdec70a500.jpg'),</v>
      </c>
    </row>
    <row r="52" spans="1:3" x14ac:dyDescent="0.25">
      <c r="A52" s="11" t="s">
        <v>268</v>
      </c>
      <c r="B52" s="12" t="s">
        <v>1455</v>
      </c>
      <c r="C52" t="str">
        <f>CONCATENATE("(","'",Tabla6[[#This Row],[País]],"'",",","'",Tabla6[[#This Row],[Bandera]],"'","),")</f>
        <v>('Portugal','https://i.pinimg.com/736x/6c/96/ce/6c96ce2773f1f3d9325faa817b445842.jpg'),</v>
      </c>
    </row>
    <row r="53" spans="1:3" x14ac:dyDescent="0.25">
      <c r="A53" s="11" t="s">
        <v>598</v>
      </c>
      <c r="B53" s="12" t="s">
        <v>1456</v>
      </c>
      <c r="C53" t="str">
        <f>CONCATENATE("(","'",Tabla6[[#This Row],[País]],"'",",","'",Tabla6[[#This Row],[Bandera]],"'","),")</f>
        <v>('Republica Checa','https://i.pinimg.com/736x/3e/53/09/3e530954ce822cb651118e0110beecfb.jpg'),</v>
      </c>
    </row>
    <row r="54" spans="1:3" x14ac:dyDescent="0.25">
      <c r="A54" s="10" t="s">
        <v>448</v>
      </c>
      <c r="B54" s="12" t="s">
        <v>1457</v>
      </c>
      <c r="C54" t="str">
        <f>CONCATENATE("(","'",Tabla6[[#This Row],[País]],"'",",","'",Tabla6[[#This Row],[Bandera]],"'","),")</f>
        <v>('Republica Democratica del Congo','https://i.pinimg.com/736x/f4/16/01/f41601219fe9c8a0ede2104946144221.jpg'),</v>
      </c>
    </row>
    <row r="55" spans="1:3" x14ac:dyDescent="0.25">
      <c r="A55" s="11" t="s">
        <v>553</v>
      </c>
      <c r="B55" s="12" t="s">
        <v>1458</v>
      </c>
      <c r="C55" t="str">
        <f>CONCATENATE("(","'",Tabla6[[#This Row],[País]],"'",",","'",Tabla6[[#This Row],[Bandera]],"'","),")</f>
        <v>('Rumania','https://i.pinimg.com/564x/22/89/d1/2289d19131f9502e014dc3ef5ff6cdd5.jpg'),</v>
      </c>
    </row>
    <row r="56" spans="1:3" x14ac:dyDescent="0.25">
      <c r="A56" s="10" t="s">
        <v>623</v>
      </c>
      <c r="B56" s="12" t="s">
        <v>1459</v>
      </c>
      <c r="C56" t="str">
        <f>CONCATENATE("(","'",Tabla6[[#This Row],[País]],"'",",","'",Tabla6[[#This Row],[Bandera]],"'","),")</f>
        <v>('Senegal','https://i.pinimg.com/736x/7b/c1/89/7bc1893beb756da09da97b631172e659.jpg'),</v>
      </c>
    </row>
    <row r="57" spans="1:3" x14ac:dyDescent="0.25">
      <c r="A57" s="10" t="s">
        <v>712</v>
      </c>
      <c r="B57" s="12" t="s">
        <v>1460</v>
      </c>
      <c r="C57" t="str">
        <f>CONCATENATE("(","'",Tabla6[[#This Row],[País]],"'",",","'",Tabla6[[#This Row],[Bandera]],"'","),")</f>
        <v>('Serbia','https://i.pinimg.com/564x/b8/7d/d5/b87dd56c6fee5bbfe137724f28bb69f5.jpg'),</v>
      </c>
    </row>
    <row r="58" spans="1:3" x14ac:dyDescent="0.25">
      <c r="A58" s="11" t="s">
        <v>1278</v>
      </c>
      <c r="B58" s="12" t="s">
        <v>1461</v>
      </c>
      <c r="C58" t="str">
        <f>CONCATENATE("(","'",Tabla6[[#This Row],[País]],"'",",","'",Tabla6[[#This Row],[Bandera]],"'","),")</f>
        <v>('Sierra Leona','https://i.pinimg.com/736x/d8/81/7b/d8817b9f279643f258688bc382342f2d.jpg'),</v>
      </c>
    </row>
    <row r="59" spans="1:3" x14ac:dyDescent="0.25">
      <c r="A59" s="10" t="s">
        <v>393</v>
      </c>
      <c r="B59" s="12" t="s">
        <v>1462</v>
      </c>
      <c r="C59" t="str">
        <f>CONCATENATE("(","'",Tabla6[[#This Row],[País]],"'",",","'",Tabla6[[#This Row],[Bandera]],"'","),")</f>
        <v>('Suecia','https://i.pinimg.com/564x/c2/0e/41/c20e417afb063b6bc7ffbc39d0979283.jpg'),</v>
      </c>
    </row>
    <row r="60" spans="1:3" x14ac:dyDescent="0.25">
      <c r="A60" s="10" t="s">
        <v>248</v>
      </c>
      <c r="B60" s="12" t="s">
        <v>1463</v>
      </c>
      <c r="C60" t="str">
        <f>CONCATENATE("(","'",Tabla6[[#This Row],[País]],"'",",","'",Tabla6[[#This Row],[Bandera]],"'","),")</f>
        <v>('Suiza','https://i.pinimg.com/564x/0f/75/24/0f7524c3ae8abace8f12475f114d0771.jpg'),</v>
      </c>
    </row>
    <row r="61" spans="1:3" x14ac:dyDescent="0.25">
      <c r="A61" s="11" t="s">
        <v>1032</v>
      </c>
      <c r="B61" s="12" t="s">
        <v>1464</v>
      </c>
      <c r="C61" t="str">
        <f>CONCATENATE("(","'",Tabla6[[#This Row],[País]],"'",",","'",Tabla6[[#This Row],[Bandera]],"'","),")</f>
        <v>('Tunez','https://i.pinimg.com/564x/24/1c/63/241c63dd36684e11aa9eb4e54fdf6311.jpg'),</v>
      </c>
    </row>
    <row r="62" spans="1:3" x14ac:dyDescent="0.25">
      <c r="A62" s="11" t="s">
        <v>485</v>
      </c>
      <c r="B62" s="12" t="s">
        <v>1465</v>
      </c>
      <c r="C62" t="str">
        <f>CONCATENATE("(","'",Tabla6[[#This Row],[País]],"'",",","'",Tabla6[[#This Row],[Bandera]],"'","),")</f>
        <v>('Turquia','https://i.pinimg.com/736x/95/49/47/9549475724c609dae42415c7d5e5d099.jpg'),</v>
      </c>
    </row>
    <row r="63" spans="1:3" x14ac:dyDescent="0.25">
      <c r="A63" s="11" t="s">
        <v>749</v>
      </c>
      <c r="B63" s="12" t="s">
        <v>1466</v>
      </c>
      <c r="C63" t="str">
        <f>CONCATENATE("(","'",Tabla6[[#This Row],[País]],"'",",","'",Tabla6[[#This Row],[Bandera]],"'","),")</f>
        <v>('Ucrania','https://i.pinimg.com/736x/81/62/9c/81629c2e2898a5eef1de2c575545199d.jpg'),</v>
      </c>
    </row>
    <row r="64" spans="1:3" x14ac:dyDescent="0.25">
      <c r="A64" s="10" t="s">
        <v>1022</v>
      </c>
      <c r="B64" s="12" t="s">
        <v>1467</v>
      </c>
      <c r="C64" t="str">
        <f>CONCATENATE("(","'",Tabla6[[#This Row],[País]],"'",",","'",Tabla6[[#This Row],[Bandera]],"'","),")</f>
        <v>('Uruguay','https://i.pinimg.com/564x/f5/31/59/f531596c6a4510cee1d4c68dbbbeda0a.jpg'),</v>
      </c>
    </row>
    <row r="65" spans="1:3" x14ac:dyDescent="0.25">
      <c r="A65" s="10" t="s">
        <v>756</v>
      </c>
      <c r="B65" s="12" t="s">
        <v>1468</v>
      </c>
      <c r="C65" t="str">
        <f>CONCATENATE("(","'",Tabla6[[#This Row],[País]],"'",",","'",Tabla6[[#This Row],[Bandera]],"'","),")</f>
        <v>('Venezuela','https://i.pinimg.com/564x/89/41/01/894101046702f5675e27043a2b261d63.jpg'),</v>
      </c>
    </row>
    <row r="66" spans="1:3" x14ac:dyDescent="0.25">
      <c r="A66" s="10" t="s">
        <v>533</v>
      </c>
      <c r="B66" s="12" t="s">
        <v>1469</v>
      </c>
      <c r="C66" t="str">
        <f>CONCATENATE("(","'",Tabla6[[#This Row],[País]],"'",",","'",Tabla6[[#This Row],[Bandera]],"'","),")</f>
        <v>('Zambia','https://i.pinimg.com/564x/af/bc/9f/afbc9f313396ea47805788d0515488d2.jpg'),</v>
      </c>
    </row>
    <row r="67" spans="1:3" x14ac:dyDescent="0.25">
      <c r="A67" s="10" t="s">
        <v>372</v>
      </c>
      <c r="B67" s="12" t="s">
        <v>1470</v>
      </c>
      <c r="C67" t="str">
        <f>CONCATENATE("(","'",Tabla6[[#This Row],[País]],"'",",","'",Tabla6[[#This Row],[Bandera]],"'","),")</f>
        <v>('Zimbabwe','https://i.pinimg.com/564x/a0/e8/6f/a0e86f3bab8be6c61a88c190e9bc2dd1.jpg'),</v>
      </c>
    </row>
  </sheetData>
  <hyperlinks>
    <hyperlink ref="B24" r:id="rId1"/>
    <hyperlink ref="B2" r:id="rId2"/>
    <hyperlink ref="B3" r:id="rId3"/>
    <hyperlink ref="B4" r:id="rId4"/>
    <hyperlink ref="B5" r:id="rId5"/>
    <hyperlink ref="B6" r:id="rId6"/>
    <hyperlink ref="B7" r:id="rId7"/>
    <hyperlink ref="B8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19" r:id="rId19"/>
    <hyperlink ref="B20" r:id="rId20"/>
    <hyperlink ref="B21" r:id="rId21"/>
    <hyperlink ref="B22" r:id="rId22"/>
    <hyperlink ref="B23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6" r:id="rId35"/>
    <hyperlink ref="B37" r:id="rId36"/>
    <hyperlink ref="B38" r:id="rId37"/>
    <hyperlink ref="B39" r:id="rId38"/>
    <hyperlink ref="B40" r:id="rId39"/>
    <hyperlink ref="B41" r:id="rId40"/>
    <hyperlink ref="B42" r:id="rId41"/>
    <hyperlink ref="B43" r:id="rId42"/>
    <hyperlink ref="B44" r:id="rId43"/>
    <hyperlink ref="B45" r:id="rId44"/>
    <hyperlink ref="B46" r:id="rId45"/>
    <hyperlink ref="B47" r:id="rId46"/>
    <hyperlink ref="B48" r:id="rId47"/>
    <hyperlink ref="B49" r:id="rId48"/>
    <hyperlink ref="B50" r:id="rId49"/>
    <hyperlink ref="B51" r:id="rId50"/>
    <hyperlink ref="B52" r:id="rId51"/>
    <hyperlink ref="B53" r:id="rId52"/>
    <hyperlink ref="B54" r:id="rId53"/>
    <hyperlink ref="B55" r:id="rId54"/>
    <hyperlink ref="B56" r:id="rId55"/>
    <hyperlink ref="B57" r:id="rId56"/>
    <hyperlink ref="B58" r:id="rId57"/>
    <hyperlink ref="B59" r:id="rId58"/>
    <hyperlink ref="B60" r:id="rId59"/>
    <hyperlink ref="B61" r:id="rId60"/>
    <hyperlink ref="B62" r:id="rId61"/>
    <hyperlink ref="B63" r:id="rId62"/>
    <hyperlink ref="B64" r:id="rId63"/>
    <hyperlink ref="B65" r:id="rId64"/>
    <hyperlink ref="B66" r:id="rId65"/>
    <hyperlink ref="B67" r:id="rId66"/>
  </hyperlinks>
  <pageMargins left="0.7" right="0.7" top="0.75" bottom="0.75" header="0.3" footer="0.3"/>
  <tableParts count="1">
    <tablePart r:id="rId67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1"/>
  <sheetViews>
    <sheetView workbookViewId="0">
      <selection activeCell="J2" sqref="J2"/>
    </sheetView>
  </sheetViews>
  <sheetFormatPr baseColWidth="10" defaultRowHeight="15" x14ac:dyDescent="0.25"/>
  <sheetData>
    <row r="1" spans="1:10" x14ac:dyDescent="0.25">
      <c r="A1" t="s">
        <v>1384</v>
      </c>
      <c r="B1" t="s">
        <v>1385</v>
      </c>
      <c r="C1" s="8" t="s">
        <v>1386</v>
      </c>
      <c r="D1" t="s">
        <v>1387</v>
      </c>
      <c r="E1" t="s">
        <v>1388</v>
      </c>
      <c r="F1" t="s">
        <v>1389</v>
      </c>
      <c r="G1" t="s">
        <v>1390</v>
      </c>
      <c r="H1" t="s">
        <v>1391</v>
      </c>
      <c r="I1" t="s">
        <v>4</v>
      </c>
      <c r="J1" t="s">
        <v>1392</v>
      </c>
    </row>
    <row r="2" spans="1:10" x14ac:dyDescent="0.25">
      <c r="A2">
        <v>1</v>
      </c>
      <c r="B2">
        <v>1</v>
      </c>
      <c r="C2" s="8">
        <v>44421</v>
      </c>
      <c r="D2" t="s">
        <v>23</v>
      </c>
      <c r="E2">
        <v>2</v>
      </c>
      <c r="F2" t="s">
        <v>9</v>
      </c>
      <c r="G2">
        <v>0</v>
      </c>
      <c r="H2" t="s">
        <v>1393</v>
      </c>
      <c r="I2" t="s">
        <v>24</v>
      </c>
      <c r="J2">
        <v>16479</v>
      </c>
    </row>
    <row r="3" spans="1:10" x14ac:dyDescent="0.25">
      <c r="A3">
        <v>2</v>
      </c>
      <c r="B3">
        <v>1</v>
      </c>
      <c r="C3" s="8">
        <v>44422</v>
      </c>
      <c r="D3" t="s">
        <v>34</v>
      </c>
      <c r="E3">
        <v>1</v>
      </c>
      <c r="F3" t="s">
        <v>28</v>
      </c>
      <c r="G3">
        <v>2</v>
      </c>
      <c r="H3" t="str">
        <f t="shared" ref="H3:H66" si="0">IF(E3&gt;G3,"L",IF(G3&gt;E3,"V","E"))</f>
        <v>V</v>
      </c>
      <c r="I3" t="s">
        <v>36</v>
      </c>
      <c r="J3">
        <v>16910</v>
      </c>
    </row>
    <row r="4" spans="1:10" x14ac:dyDescent="0.25">
      <c r="A4">
        <v>3</v>
      </c>
      <c r="B4">
        <v>1</v>
      </c>
      <c r="C4" s="8">
        <v>44422</v>
      </c>
      <c r="D4" t="s">
        <v>40</v>
      </c>
      <c r="E4">
        <v>3</v>
      </c>
      <c r="F4" t="s">
        <v>45</v>
      </c>
      <c r="G4">
        <v>0</v>
      </c>
      <c r="H4" t="str">
        <f t="shared" si="0"/>
        <v>L</v>
      </c>
      <c r="I4" t="s">
        <v>41</v>
      </c>
      <c r="J4">
        <v>38965</v>
      </c>
    </row>
    <row r="5" spans="1:10" x14ac:dyDescent="0.25">
      <c r="A5">
        <v>4</v>
      </c>
      <c r="B5">
        <v>1</v>
      </c>
      <c r="C5" s="8">
        <v>44422</v>
      </c>
      <c r="D5" t="s">
        <v>50</v>
      </c>
      <c r="E5">
        <v>3</v>
      </c>
      <c r="F5" t="s">
        <v>96</v>
      </c>
      <c r="G5">
        <v>1</v>
      </c>
      <c r="H5" t="str">
        <f t="shared" si="0"/>
        <v>L</v>
      </c>
      <c r="I5" t="s">
        <v>52</v>
      </c>
      <c r="J5">
        <v>38487</v>
      </c>
    </row>
    <row r="6" spans="1:10" x14ac:dyDescent="0.25">
      <c r="A6">
        <v>5</v>
      </c>
      <c r="B6">
        <v>1</v>
      </c>
      <c r="C6" s="8">
        <v>44422</v>
      </c>
      <c r="D6" t="s">
        <v>62</v>
      </c>
      <c r="E6">
        <v>3</v>
      </c>
      <c r="F6" t="s">
        <v>118</v>
      </c>
      <c r="G6">
        <v>0</v>
      </c>
      <c r="H6" t="str">
        <f t="shared" si="0"/>
        <v>L</v>
      </c>
      <c r="I6" t="s">
        <v>64</v>
      </c>
      <c r="J6">
        <v>31983</v>
      </c>
    </row>
    <row r="7" spans="1:10" x14ac:dyDescent="0.25">
      <c r="A7">
        <v>6</v>
      </c>
      <c r="B7">
        <v>1</v>
      </c>
      <c r="C7" s="8">
        <v>44422</v>
      </c>
      <c r="D7" t="s">
        <v>79</v>
      </c>
      <c r="E7">
        <v>5</v>
      </c>
      <c r="F7" t="s">
        <v>56</v>
      </c>
      <c r="G7">
        <v>1</v>
      </c>
      <c r="H7" t="str">
        <f t="shared" si="0"/>
        <v>L</v>
      </c>
      <c r="I7" t="s">
        <v>80</v>
      </c>
      <c r="J7">
        <v>72732</v>
      </c>
    </row>
    <row r="8" spans="1:10" x14ac:dyDescent="0.25">
      <c r="A8">
        <v>7</v>
      </c>
      <c r="B8">
        <v>1</v>
      </c>
      <c r="C8" s="8">
        <v>44422</v>
      </c>
      <c r="D8" t="s">
        <v>90</v>
      </c>
      <c r="E8">
        <v>0</v>
      </c>
      <c r="F8" t="s">
        <v>68</v>
      </c>
      <c r="G8">
        <v>3</v>
      </c>
      <c r="H8" t="str">
        <f t="shared" si="0"/>
        <v>V</v>
      </c>
      <c r="I8" t="s">
        <v>92</v>
      </c>
      <c r="J8">
        <v>27023</v>
      </c>
    </row>
    <row r="9" spans="1:10" x14ac:dyDescent="0.25">
      <c r="A9">
        <v>8</v>
      </c>
      <c r="B9">
        <v>1</v>
      </c>
      <c r="C9" s="8">
        <v>44422</v>
      </c>
      <c r="D9" t="s">
        <v>107</v>
      </c>
      <c r="E9">
        <v>3</v>
      </c>
      <c r="F9" t="s">
        <v>16</v>
      </c>
      <c r="G9">
        <v>2</v>
      </c>
      <c r="H9" t="str">
        <f t="shared" si="0"/>
        <v>L</v>
      </c>
      <c r="I9" t="s">
        <v>109</v>
      </c>
      <c r="J9">
        <v>20051</v>
      </c>
    </row>
    <row r="10" spans="1:10" x14ac:dyDescent="0.25">
      <c r="A10">
        <v>9</v>
      </c>
      <c r="B10">
        <v>1</v>
      </c>
      <c r="C10" s="8">
        <v>44423</v>
      </c>
      <c r="D10" t="s">
        <v>84</v>
      </c>
      <c r="E10">
        <v>2</v>
      </c>
      <c r="F10" t="s">
        <v>113</v>
      </c>
      <c r="G10">
        <v>4</v>
      </c>
      <c r="H10" t="str">
        <f t="shared" si="0"/>
        <v>V</v>
      </c>
      <c r="I10" t="s">
        <v>86</v>
      </c>
      <c r="J10">
        <v>50673</v>
      </c>
    </row>
    <row r="11" spans="1:10" x14ac:dyDescent="0.25">
      <c r="A11">
        <v>10</v>
      </c>
      <c r="B11">
        <v>1</v>
      </c>
      <c r="C11" s="8">
        <v>44423</v>
      </c>
      <c r="D11" t="s">
        <v>102</v>
      </c>
      <c r="E11">
        <v>1</v>
      </c>
      <c r="F11" t="s">
        <v>73</v>
      </c>
      <c r="G11">
        <v>0</v>
      </c>
      <c r="H11" t="str">
        <f t="shared" si="0"/>
        <v>L</v>
      </c>
      <c r="I11" t="s">
        <v>103</v>
      </c>
      <c r="J11">
        <v>58262</v>
      </c>
    </row>
    <row r="12" spans="1:10" x14ac:dyDescent="0.25">
      <c r="A12">
        <v>11</v>
      </c>
      <c r="B12">
        <v>2</v>
      </c>
      <c r="C12" s="8">
        <v>44429</v>
      </c>
      <c r="D12" t="s">
        <v>16</v>
      </c>
      <c r="E12">
        <v>2</v>
      </c>
      <c r="F12" t="s">
        <v>84</v>
      </c>
      <c r="G12">
        <v>0</v>
      </c>
      <c r="H12" t="str">
        <f t="shared" si="0"/>
        <v>L</v>
      </c>
      <c r="I12" t="s">
        <v>19</v>
      </c>
      <c r="J12">
        <v>41964</v>
      </c>
    </row>
    <row r="13" spans="1:10" x14ac:dyDescent="0.25">
      <c r="A13">
        <v>12</v>
      </c>
      <c r="B13">
        <v>2</v>
      </c>
      <c r="C13" s="8">
        <v>44429</v>
      </c>
      <c r="D13" t="s">
        <v>28</v>
      </c>
      <c r="E13">
        <v>2</v>
      </c>
      <c r="F13" t="s">
        <v>107</v>
      </c>
      <c r="G13">
        <v>0</v>
      </c>
      <c r="H13" t="str">
        <f t="shared" si="0"/>
        <v>L</v>
      </c>
      <c r="I13" t="s">
        <v>30</v>
      </c>
      <c r="J13">
        <v>29485</v>
      </c>
    </row>
    <row r="14" spans="1:10" x14ac:dyDescent="0.25">
      <c r="A14">
        <v>13</v>
      </c>
      <c r="B14">
        <v>2</v>
      </c>
      <c r="C14" s="8">
        <v>44429</v>
      </c>
      <c r="D14" t="s">
        <v>45</v>
      </c>
      <c r="E14">
        <v>0</v>
      </c>
      <c r="F14" t="s">
        <v>23</v>
      </c>
      <c r="G14">
        <v>0</v>
      </c>
      <c r="H14" t="str">
        <f t="shared" si="0"/>
        <v>E</v>
      </c>
      <c r="I14" t="s">
        <v>46</v>
      </c>
      <c r="J14">
        <v>23091</v>
      </c>
    </row>
    <row r="15" spans="1:10" x14ac:dyDescent="0.25">
      <c r="A15">
        <v>14</v>
      </c>
      <c r="B15">
        <v>2</v>
      </c>
      <c r="C15" s="8">
        <v>44429</v>
      </c>
      <c r="D15" t="s">
        <v>56</v>
      </c>
      <c r="E15">
        <v>2</v>
      </c>
      <c r="F15" t="s">
        <v>50</v>
      </c>
      <c r="G15">
        <v>2</v>
      </c>
      <c r="H15" t="str">
        <f t="shared" si="0"/>
        <v>E</v>
      </c>
      <c r="I15" t="s">
        <v>58</v>
      </c>
      <c r="J15">
        <v>36293</v>
      </c>
    </row>
    <row r="16" spans="1:10" x14ac:dyDescent="0.25">
      <c r="A16">
        <v>15</v>
      </c>
      <c r="B16">
        <v>2</v>
      </c>
      <c r="C16" s="8">
        <v>44429</v>
      </c>
      <c r="D16" t="s">
        <v>68</v>
      </c>
      <c r="E16">
        <v>2</v>
      </c>
      <c r="F16" t="s">
        <v>34</v>
      </c>
      <c r="G16">
        <v>0</v>
      </c>
      <c r="H16" t="str">
        <f t="shared" si="0"/>
        <v>L</v>
      </c>
      <c r="I16" t="s">
        <v>69</v>
      </c>
      <c r="J16">
        <v>52591</v>
      </c>
    </row>
    <row r="17" spans="1:10" x14ac:dyDescent="0.25">
      <c r="A17">
        <v>16</v>
      </c>
      <c r="B17">
        <v>2</v>
      </c>
      <c r="C17" s="8">
        <v>44429</v>
      </c>
      <c r="D17" t="s">
        <v>73</v>
      </c>
      <c r="E17">
        <v>5</v>
      </c>
      <c r="F17" t="s">
        <v>90</v>
      </c>
      <c r="G17">
        <v>0</v>
      </c>
      <c r="H17" t="str">
        <f t="shared" si="0"/>
        <v>L</v>
      </c>
      <c r="I17" t="s">
        <v>75</v>
      </c>
      <c r="J17">
        <v>51437</v>
      </c>
    </row>
    <row r="18" spans="1:10" x14ac:dyDescent="0.25">
      <c r="A18">
        <v>17</v>
      </c>
      <c r="B18">
        <v>2</v>
      </c>
      <c r="C18" s="8">
        <v>44430</v>
      </c>
      <c r="D18" t="s">
        <v>9</v>
      </c>
      <c r="E18">
        <v>0</v>
      </c>
      <c r="F18" t="s">
        <v>40</v>
      </c>
      <c r="G18">
        <v>2</v>
      </c>
      <c r="H18" t="str">
        <f t="shared" si="0"/>
        <v>V</v>
      </c>
      <c r="I18" t="s">
        <v>12</v>
      </c>
      <c r="J18">
        <v>58729</v>
      </c>
    </row>
    <row r="19" spans="1:10" x14ac:dyDescent="0.25">
      <c r="A19">
        <v>18</v>
      </c>
      <c r="B19">
        <v>2</v>
      </c>
      <c r="C19" s="8">
        <v>44430</v>
      </c>
      <c r="D19" t="s">
        <v>96</v>
      </c>
      <c r="E19">
        <v>1</v>
      </c>
      <c r="F19" t="s">
        <v>79</v>
      </c>
      <c r="G19">
        <v>1</v>
      </c>
      <c r="H19" t="str">
        <f t="shared" si="0"/>
        <v>E</v>
      </c>
      <c r="I19" t="s">
        <v>98</v>
      </c>
      <c r="J19">
        <v>29485</v>
      </c>
    </row>
    <row r="20" spans="1:10" x14ac:dyDescent="0.25">
      <c r="A20">
        <v>19</v>
      </c>
      <c r="B20">
        <v>2</v>
      </c>
      <c r="C20" s="8">
        <v>44430</v>
      </c>
      <c r="D20" t="s">
        <v>118</v>
      </c>
      <c r="E20">
        <v>0</v>
      </c>
      <c r="F20" t="s">
        <v>102</v>
      </c>
      <c r="G20">
        <v>1</v>
      </c>
      <c r="H20" t="str">
        <f t="shared" si="0"/>
        <v>V</v>
      </c>
      <c r="I20" t="s">
        <v>119</v>
      </c>
      <c r="J20">
        <v>30368</v>
      </c>
    </row>
    <row r="21" spans="1:10" x14ac:dyDescent="0.25">
      <c r="A21">
        <v>20</v>
      </c>
      <c r="B21">
        <v>2</v>
      </c>
      <c r="C21" s="8">
        <v>44431</v>
      </c>
      <c r="D21" t="s">
        <v>113</v>
      </c>
      <c r="E21">
        <v>4</v>
      </c>
      <c r="F21" t="s">
        <v>62</v>
      </c>
      <c r="G21">
        <v>1</v>
      </c>
      <c r="H21" t="str">
        <f t="shared" si="0"/>
        <v>L</v>
      </c>
      <c r="I21" t="s">
        <v>114</v>
      </c>
      <c r="J21">
        <v>59901</v>
      </c>
    </row>
    <row r="22" spans="1:10" x14ac:dyDescent="0.25">
      <c r="A22">
        <v>21</v>
      </c>
      <c r="B22">
        <v>3</v>
      </c>
      <c r="C22" s="8">
        <v>44436</v>
      </c>
      <c r="D22" t="s">
        <v>16</v>
      </c>
      <c r="E22">
        <v>1</v>
      </c>
      <c r="F22" t="s">
        <v>23</v>
      </c>
      <c r="G22">
        <v>1</v>
      </c>
      <c r="H22" t="str">
        <f t="shared" si="0"/>
        <v>E</v>
      </c>
      <c r="I22" t="s">
        <v>19</v>
      </c>
      <c r="J22">
        <v>45045</v>
      </c>
    </row>
    <row r="23" spans="1:10" x14ac:dyDescent="0.25">
      <c r="A23">
        <v>22</v>
      </c>
      <c r="B23">
        <v>3</v>
      </c>
      <c r="C23" s="8">
        <v>44436</v>
      </c>
      <c r="D23" t="s">
        <v>28</v>
      </c>
      <c r="E23">
        <v>0</v>
      </c>
      <c r="F23" t="s">
        <v>50</v>
      </c>
      <c r="G23">
        <v>2</v>
      </c>
      <c r="H23" t="str">
        <f t="shared" si="0"/>
        <v>V</v>
      </c>
      <c r="I23" t="s">
        <v>30</v>
      </c>
      <c r="J23">
        <v>30548</v>
      </c>
    </row>
    <row r="24" spans="1:10" x14ac:dyDescent="0.25">
      <c r="A24">
        <v>23</v>
      </c>
      <c r="B24">
        <v>3</v>
      </c>
      <c r="C24" s="8">
        <v>44436</v>
      </c>
      <c r="D24" t="s">
        <v>68</v>
      </c>
      <c r="E24">
        <v>1</v>
      </c>
      <c r="F24" t="s">
        <v>40</v>
      </c>
      <c r="G24">
        <v>1</v>
      </c>
      <c r="H24" t="str">
        <f t="shared" si="0"/>
        <v>E</v>
      </c>
      <c r="I24" t="s">
        <v>69</v>
      </c>
      <c r="J24">
        <v>53100</v>
      </c>
    </row>
    <row r="25" spans="1:10" x14ac:dyDescent="0.25">
      <c r="A25">
        <v>24</v>
      </c>
      <c r="B25">
        <v>3</v>
      </c>
      <c r="C25" s="8">
        <v>44436</v>
      </c>
      <c r="D25" t="s">
        <v>73</v>
      </c>
      <c r="E25">
        <v>5</v>
      </c>
      <c r="F25" t="s">
        <v>9</v>
      </c>
      <c r="G25">
        <v>0</v>
      </c>
      <c r="H25" t="str">
        <f t="shared" si="0"/>
        <v>L</v>
      </c>
      <c r="I25" t="s">
        <v>75</v>
      </c>
      <c r="J25">
        <v>52276</v>
      </c>
    </row>
    <row r="26" spans="1:10" x14ac:dyDescent="0.25">
      <c r="A26">
        <v>25</v>
      </c>
      <c r="B26">
        <v>3</v>
      </c>
      <c r="C26" s="8">
        <v>44436</v>
      </c>
      <c r="D26" t="s">
        <v>84</v>
      </c>
      <c r="E26">
        <v>2</v>
      </c>
      <c r="F26" t="s">
        <v>96</v>
      </c>
      <c r="G26">
        <v>2</v>
      </c>
      <c r="H26" t="str">
        <f t="shared" si="0"/>
        <v>E</v>
      </c>
      <c r="I26" t="s">
        <v>86</v>
      </c>
      <c r="J26">
        <v>44017</v>
      </c>
    </row>
    <row r="27" spans="1:10" x14ac:dyDescent="0.25">
      <c r="A27">
        <v>26</v>
      </c>
      <c r="B27">
        <v>3</v>
      </c>
      <c r="C27" s="8">
        <v>44436</v>
      </c>
      <c r="D27" t="s">
        <v>90</v>
      </c>
      <c r="E27">
        <v>1</v>
      </c>
      <c r="F27" t="s">
        <v>62</v>
      </c>
      <c r="G27">
        <v>2</v>
      </c>
      <c r="H27" t="str">
        <f t="shared" si="0"/>
        <v>V</v>
      </c>
      <c r="I27" t="s">
        <v>92</v>
      </c>
      <c r="J27">
        <v>26765</v>
      </c>
    </row>
    <row r="28" spans="1:10" x14ac:dyDescent="0.25">
      <c r="A28">
        <v>27</v>
      </c>
      <c r="B28">
        <v>3</v>
      </c>
      <c r="C28" s="8">
        <v>44436</v>
      </c>
      <c r="D28" t="s">
        <v>113</v>
      </c>
      <c r="E28">
        <v>2</v>
      </c>
      <c r="F28" t="s">
        <v>45</v>
      </c>
      <c r="G28">
        <v>2</v>
      </c>
      <c r="H28" t="str">
        <f t="shared" si="0"/>
        <v>E</v>
      </c>
      <c r="I28" t="s">
        <v>114</v>
      </c>
      <c r="J28">
        <v>59751</v>
      </c>
    </row>
    <row r="29" spans="1:10" x14ac:dyDescent="0.25">
      <c r="A29">
        <v>28</v>
      </c>
      <c r="B29">
        <v>3</v>
      </c>
      <c r="C29" s="8">
        <v>44437</v>
      </c>
      <c r="D29" t="s">
        <v>34</v>
      </c>
      <c r="E29">
        <v>1</v>
      </c>
      <c r="F29" t="s">
        <v>56</v>
      </c>
      <c r="G29">
        <v>1</v>
      </c>
      <c r="H29" t="str">
        <f t="shared" si="0"/>
        <v>E</v>
      </c>
      <c r="I29" t="s">
        <v>36</v>
      </c>
      <c r="J29">
        <v>18665</v>
      </c>
    </row>
    <row r="30" spans="1:10" x14ac:dyDescent="0.25">
      <c r="A30">
        <v>29</v>
      </c>
      <c r="B30">
        <v>3</v>
      </c>
      <c r="C30" s="8">
        <v>44437</v>
      </c>
      <c r="D30" t="s">
        <v>102</v>
      </c>
      <c r="E30">
        <v>1</v>
      </c>
      <c r="F30" t="s">
        <v>107</v>
      </c>
      <c r="G30">
        <v>0</v>
      </c>
      <c r="H30" t="str">
        <f t="shared" si="0"/>
        <v>L</v>
      </c>
      <c r="I30" t="s">
        <v>103</v>
      </c>
      <c r="J30">
        <v>57672</v>
      </c>
    </row>
    <row r="31" spans="1:10" x14ac:dyDescent="0.25">
      <c r="A31">
        <v>30</v>
      </c>
      <c r="B31">
        <v>3</v>
      </c>
      <c r="C31" s="8">
        <v>44437</v>
      </c>
      <c r="D31" t="s">
        <v>118</v>
      </c>
      <c r="E31">
        <v>0</v>
      </c>
      <c r="F31" t="s">
        <v>79</v>
      </c>
      <c r="G31">
        <v>1</v>
      </c>
      <c r="H31" t="str">
        <f t="shared" si="0"/>
        <v>V</v>
      </c>
      <c r="I31" t="s">
        <v>119</v>
      </c>
      <c r="J31">
        <v>30621</v>
      </c>
    </row>
    <row r="32" spans="1:10" x14ac:dyDescent="0.25">
      <c r="A32">
        <v>31</v>
      </c>
      <c r="B32">
        <v>4</v>
      </c>
      <c r="C32" s="8">
        <v>44450</v>
      </c>
      <c r="D32" t="s">
        <v>9</v>
      </c>
      <c r="E32">
        <v>1</v>
      </c>
      <c r="F32" t="s">
        <v>90</v>
      </c>
      <c r="G32">
        <v>0</v>
      </c>
      <c r="H32" t="str">
        <f t="shared" si="0"/>
        <v>L</v>
      </c>
      <c r="I32" t="s">
        <v>12</v>
      </c>
      <c r="J32">
        <v>60000</v>
      </c>
    </row>
    <row r="33" spans="1:10" x14ac:dyDescent="0.25">
      <c r="A33">
        <v>32</v>
      </c>
      <c r="B33">
        <v>4</v>
      </c>
      <c r="C33" s="8">
        <v>44450</v>
      </c>
      <c r="D33" t="s">
        <v>23</v>
      </c>
      <c r="E33">
        <v>0</v>
      </c>
      <c r="F33" t="s">
        <v>28</v>
      </c>
      <c r="G33">
        <v>1</v>
      </c>
      <c r="H33" t="str">
        <f t="shared" si="0"/>
        <v>V</v>
      </c>
      <c r="I33" t="s">
        <v>24</v>
      </c>
      <c r="J33">
        <v>16518</v>
      </c>
    </row>
    <row r="34" spans="1:10" x14ac:dyDescent="0.25">
      <c r="A34">
        <v>33</v>
      </c>
      <c r="B34">
        <v>4</v>
      </c>
      <c r="C34" s="8">
        <v>44450</v>
      </c>
      <c r="D34" t="s">
        <v>40</v>
      </c>
      <c r="E34">
        <v>3</v>
      </c>
      <c r="F34" t="s">
        <v>16</v>
      </c>
      <c r="G34">
        <v>0</v>
      </c>
      <c r="H34" t="str">
        <f t="shared" si="0"/>
        <v>L</v>
      </c>
      <c r="I34" t="s">
        <v>41</v>
      </c>
      <c r="J34">
        <v>39969</v>
      </c>
    </row>
    <row r="35" spans="1:10" x14ac:dyDescent="0.25">
      <c r="A35">
        <v>34</v>
      </c>
      <c r="B35">
        <v>4</v>
      </c>
      <c r="C35" s="8">
        <v>44450</v>
      </c>
      <c r="D35" t="s">
        <v>45</v>
      </c>
      <c r="E35">
        <v>3</v>
      </c>
      <c r="F35" t="s">
        <v>102</v>
      </c>
      <c r="G35">
        <v>0</v>
      </c>
      <c r="H35" t="str">
        <f t="shared" si="0"/>
        <v>L</v>
      </c>
      <c r="I35" t="s">
        <v>46</v>
      </c>
      <c r="J35">
        <v>22740</v>
      </c>
    </row>
    <row r="36" spans="1:10" x14ac:dyDescent="0.25">
      <c r="A36">
        <v>35</v>
      </c>
      <c r="B36">
        <v>4</v>
      </c>
      <c r="C36" s="8">
        <v>44450</v>
      </c>
      <c r="D36" t="s">
        <v>62</v>
      </c>
      <c r="E36">
        <v>0</v>
      </c>
      <c r="F36" t="s">
        <v>73</v>
      </c>
      <c r="G36">
        <v>1</v>
      </c>
      <c r="H36" t="str">
        <f t="shared" si="0"/>
        <v>V</v>
      </c>
      <c r="I36" t="s">
        <v>64</v>
      </c>
      <c r="J36">
        <v>32087</v>
      </c>
    </row>
    <row r="37" spans="1:10" x14ac:dyDescent="0.25">
      <c r="A37">
        <v>36</v>
      </c>
      <c r="B37">
        <v>4</v>
      </c>
      <c r="C37" s="8">
        <v>44450</v>
      </c>
      <c r="D37" t="s">
        <v>79</v>
      </c>
      <c r="E37">
        <v>4</v>
      </c>
      <c r="F37" t="s">
        <v>84</v>
      </c>
      <c r="G37">
        <v>1</v>
      </c>
      <c r="H37" t="str">
        <f t="shared" si="0"/>
        <v>L</v>
      </c>
      <c r="I37" t="s">
        <v>80</v>
      </c>
      <c r="J37">
        <v>72732</v>
      </c>
    </row>
    <row r="38" spans="1:10" x14ac:dyDescent="0.25">
      <c r="A38">
        <v>37</v>
      </c>
      <c r="B38">
        <v>4</v>
      </c>
      <c r="C38" s="8">
        <v>44450</v>
      </c>
      <c r="D38" t="s">
        <v>96</v>
      </c>
      <c r="E38">
        <v>0</v>
      </c>
      <c r="F38" t="s">
        <v>113</v>
      </c>
      <c r="G38">
        <v>0</v>
      </c>
      <c r="H38" t="str">
        <f t="shared" si="0"/>
        <v>E</v>
      </c>
      <c r="I38" t="s">
        <v>98</v>
      </c>
      <c r="J38">
        <v>30000</v>
      </c>
    </row>
    <row r="39" spans="1:10" x14ac:dyDescent="0.25">
      <c r="A39">
        <v>38</v>
      </c>
      <c r="B39">
        <v>4</v>
      </c>
      <c r="C39" s="8">
        <v>44450</v>
      </c>
      <c r="D39" t="s">
        <v>107</v>
      </c>
      <c r="E39">
        <v>0</v>
      </c>
      <c r="F39" t="s">
        <v>118</v>
      </c>
      <c r="G39">
        <v>2</v>
      </c>
      <c r="H39" t="str">
        <f t="shared" si="0"/>
        <v>V</v>
      </c>
      <c r="I39" t="s">
        <v>109</v>
      </c>
      <c r="J39">
        <v>20019</v>
      </c>
    </row>
    <row r="40" spans="1:10" x14ac:dyDescent="0.25">
      <c r="A40">
        <v>39</v>
      </c>
      <c r="B40">
        <v>4</v>
      </c>
      <c r="C40" s="8">
        <v>44451</v>
      </c>
      <c r="D40" t="s">
        <v>56</v>
      </c>
      <c r="E40">
        <v>0</v>
      </c>
      <c r="F40" t="s">
        <v>68</v>
      </c>
      <c r="G40">
        <v>3</v>
      </c>
      <c r="H40" t="str">
        <f t="shared" si="0"/>
        <v>V</v>
      </c>
      <c r="I40" t="s">
        <v>58</v>
      </c>
      <c r="J40">
        <v>36507</v>
      </c>
    </row>
    <row r="41" spans="1:10" x14ac:dyDescent="0.25">
      <c r="A41">
        <v>40</v>
      </c>
      <c r="B41">
        <v>4</v>
      </c>
      <c r="C41" s="8">
        <v>44452</v>
      </c>
      <c r="D41" t="s">
        <v>50</v>
      </c>
      <c r="E41">
        <v>3</v>
      </c>
      <c r="F41" t="s">
        <v>34</v>
      </c>
      <c r="G41">
        <v>1</v>
      </c>
      <c r="H41" t="str">
        <f t="shared" si="0"/>
        <v>L</v>
      </c>
      <c r="I41" t="s">
        <v>52</v>
      </c>
      <c r="J41">
        <v>38354</v>
      </c>
    </row>
    <row r="42" spans="1:10" x14ac:dyDescent="0.25">
      <c r="A42">
        <v>41</v>
      </c>
      <c r="B42">
        <v>5</v>
      </c>
      <c r="C42" s="8">
        <v>44456</v>
      </c>
      <c r="D42" t="s">
        <v>84</v>
      </c>
      <c r="E42">
        <v>1</v>
      </c>
      <c r="F42" t="s">
        <v>56</v>
      </c>
      <c r="G42">
        <v>1</v>
      </c>
      <c r="H42" t="str">
        <f t="shared" si="0"/>
        <v>E</v>
      </c>
      <c r="I42" t="s">
        <v>86</v>
      </c>
      <c r="J42">
        <v>50407</v>
      </c>
    </row>
    <row r="43" spans="1:10" x14ac:dyDescent="0.25">
      <c r="A43">
        <v>42</v>
      </c>
      <c r="B43">
        <v>5</v>
      </c>
      <c r="C43" s="8">
        <v>44457</v>
      </c>
      <c r="D43" t="s">
        <v>16</v>
      </c>
      <c r="E43">
        <v>3</v>
      </c>
      <c r="F43" t="s">
        <v>50</v>
      </c>
      <c r="G43">
        <v>0</v>
      </c>
      <c r="H43" t="str">
        <f t="shared" si="0"/>
        <v>L</v>
      </c>
      <c r="I43" t="s">
        <v>19</v>
      </c>
      <c r="J43">
        <v>41888</v>
      </c>
    </row>
    <row r="44" spans="1:10" x14ac:dyDescent="0.25">
      <c r="A44">
        <v>43</v>
      </c>
      <c r="B44">
        <v>5</v>
      </c>
      <c r="C44" s="8">
        <v>44457</v>
      </c>
      <c r="D44" t="s">
        <v>34</v>
      </c>
      <c r="E44">
        <v>0</v>
      </c>
      <c r="F44" t="s">
        <v>9</v>
      </c>
      <c r="G44">
        <v>1</v>
      </c>
      <c r="H44" t="str">
        <f t="shared" si="0"/>
        <v>V</v>
      </c>
      <c r="I44" t="s">
        <v>36</v>
      </c>
      <c r="J44">
        <v>21944</v>
      </c>
    </row>
    <row r="45" spans="1:10" x14ac:dyDescent="0.25">
      <c r="A45">
        <v>44</v>
      </c>
      <c r="B45">
        <v>5</v>
      </c>
      <c r="C45" s="8">
        <v>44457</v>
      </c>
      <c r="D45" t="s">
        <v>68</v>
      </c>
      <c r="E45">
        <v>3</v>
      </c>
      <c r="F45" t="s">
        <v>45</v>
      </c>
      <c r="G45">
        <v>0</v>
      </c>
      <c r="H45" t="str">
        <f t="shared" si="0"/>
        <v>L</v>
      </c>
      <c r="I45" t="s">
        <v>69</v>
      </c>
      <c r="J45">
        <v>52985</v>
      </c>
    </row>
    <row r="46" spans="1:10" x14ac:dyDescent="0.25">
      <c r="A46">
        <v>45</v>
      </c>
      <c r="B46">
        <v>5</v>
      </c>
      <c r="C46" s="8">
        <v>44457</v>
      </c>
      <c r="D46" t="s">
        <v>73</v>
      </c>
      <c r="E46">
        <v>0</v>
      </c>
      <c r="F46" t="s">
        <v>96</v>
      </c>
      <c r="G46">
        <v>0</v>
      </c>
      <c r="H46" t="str">
        <f t="shared" si="0"/>
        <v>E</v>
      </c>
      <c r="I46" t="s">
        <v>75</v>
      </c>
      <c r="J46">
        <v>52698</v>
      </c>
    </row>
    <row r="47" spans="1:10" x14ac:dyDescent="0.25">
      <c r="A47">
        <v>46</v>
      </c>
      <c r="B47">
        <v>5</v>
      </c>
      <c r="C47" s="8">
        <v>44457</v>
      </c>
      <c r="D47" t="s">
        <v>90</v>
      </c>
      <c r="E47">
        <v>1</v>
      </c>
      <c r="F47" t="s">
        <v>107</v>
      </c>
      <c r="G47">
        <v>3</v>
      </c>
      <c r="H47" t="str">
        <f t="shared" si="0"/>
        <v>V</v>
      </c>
      <c r="I47" t="s">
        <v>92</v>
      </c>
      <c r="J47">
        <v>26649</v>
      </c>
    </row>
    <row r="48" spans="1:10" x14ac:dyDescent="0.25">
      <c r="A48">
        <v>47</v>
      </c>
      <c r="B48">
        <v>5</v>
      </c>
      <c r="C48" s="8">
        <v>44457</v>
      </c>
      <c r="D48" t="s">
        <v>118</v>
      </c>
      <c r="E48">
        <v>0</v>
      </c>
      <c r="F48" t="s">
        <v>23</v>
      </c>
      <c r="G48">
        <v>2</v>
      </c>
      <c r="H48" t="str">
        <f t="shared" si="0"/>
        <v>V</v>
      </c>
      <c r="I48" t="s">
        <v>119</v>
      </c>
      <c r="J48">
        <v>29724</v>
      </c>
    </row>
    <row r="49" spans="1:10" x14ac:dyDescent="0.25">
      <c r="A49">
        <v>48</v>
      </c>
      <c r="B49">
        <v>5</v>
      </c>
      <c r="C49" s="8">
        <v>44458</v>
      </c>
      <c r="D49" t="s">
        <v>28</v>
      </c>
      <c r="E49">
        <v>2</v>
      </c>
      <c r="F49" t="s">
        <v>62</v>
      </c>
      <c r="G49">
        <v>1</v>
      </c>
      <c r="H49" t="str">
        <f t="shared" si="0"/>
        <v>L</v>
      </c>
      <c r="I49" t="s">
        <v>30</v>
      </c>
      <c r="J49">
        <v>31078</v>
      </c>
    </row>
    <row r="50" spans="1:10" x14ac:dyDescent="0.25">
      <c r="A50">
        <v>49</v>
      </c>
      <c r="B50">
        <v>5</v>
      </c>
      <c r="C50" s="8">
        <v>44458</v>
      </c>
      <c r="D50" t="s">
        <v>102</v>
      </c>
      <c r="E50">
        <v>0</v>
      </c>
      <c r="F50" t="s">
        <v>40</v>
      </c>
      <c r="G50">
        <v>3</v>
      </c>
      <c r="H50" t="str">
        <f t="shared" si="0"/>
        <v>V</v>
      </c>
      <c r="I50" t="s">
        <v>103</v>
      </c>
      <c r="J50">
        <v>60059</v>
      </c>
    </row>
    <row r="51" spans="1:10" x14ac:dyDescent="0.25">
      <c r="A51">
        <v>50</v>
      </c>
      <c r="B51">
        <v>5</v>
      </c>
      <c r="C51" s="8">
        <v>44458</v>
      </c>
      <c r="D51" t="s">
        <v>113</v>
      </c>
      <c r="E51">
        <v>1</v>
      </c>
      <c r="F51" t="s">
        <v>79</v>
      </c>
      <c r="G51">
        <v>2</v>
      </c>
      <c r="H51" t="str">
        <f t="shared" si="0"/>
        <v>V</v>
      </c>
      <c r="I51" t="s">
        <v>114</v>
      </c>
      <c r="J51">
        <v>60000</v>
      </c>
    </row>
    <row r="52" spans="1:10" x14ac:dyDescent="0.25">
      <c r="A52">
        <v>51</v>
      </c>
      <c r="B52">
        <v>6</v>
      </c>
      <c r="C52" s="8">
        <v>44464</v>
      </c>
      <c r="D52" t="s">
        <v>23</v>
      </c>
      <c r="E52">
        <v>3</v>
      </c>
      <c r="F52" t="s">
        <v>68</v>
      </c>
      <c r="G52">
        <v>3</v>
      </c>
      <c r="H52" t="str">
        <f t="shared" si="0"/>
        <v>E</v>
      </c>
      <c r="I52" t="s">
        <v>24</v>
      </c>
      <c r="J52">
        <v>18876</v>
      </c>
    </row>
    <row r="53" spans="1:10" x14ac:dyDescent="0.25">
      <c r="A53">
        <v>52</v>
      </c>
      <c r="B53">
        <v>6</v>
      </c>
      <c r="C53" s="8">
        <v>44464</v>
      </c>
      <c r="D53" t="s">
        <v>40</v>
      </c>
      <c r="E53">
        <v>0</v>
      </c>
      <c r="F53" t="s">
        <v>73</v>
      </c>
      <c r="G53">
        <v>1</v>
      </c>
      <c r="H53" t="str">
        <f t="shared" si="0"/>
        <v>V</v>
      </c>
      <c r="I53" t="s">
        <v>41</v>
      </c>
      <c r="J53">
        <v>40036</v>
      </c>
    </row>
    <row r="54" spans="1:10" x14ac:dyDescent="0.25">
      <c r="A54">
        <v>53</v>
      </c>
      <c r="B54">
        <v>6</v>
      </c>
      <c r="C54" s="8">
        <v>44464</v>
      </c>
      <c r="D54" t="s">
        <v>50</v>
      </c>
      <c r="E54">
        <v>2</v>
      </c>
      <c r="F54" t="s">
        <v>90</v>
      </c>
      <c r="G54">
        <v>0</v>
      </c>
      <c r="H54" t="str">
        <f t="shared" si="0"/>
        <v>L</v>
      </c>
      <c r="I54" t="s">
        <v>52</v>
      </c>
      <c r="J54">
        <v>38821</v>
      </c>
    </row>
    <row r="55" spans="1:10" x14ac:dyDescent="0.25">
      <c r="A55">
        <v>54</v>
      </c>
      <c r="B55">
        <v>6</v>
      </c>
      <c r="C55" s="8">
        <v>44464</v>
      </c>
      <c r="D55" t="s">
        <v>56</v>
      </c>
      <c r="E55">
        <v>1</v>
      </c>
      <c r="F55" t="s">
        <v>113</v>
      </c>
      <c r="G55">
        <v>2</v>
      </c>
      <c r="H55" t="str">
        <f t="shared" si="0"/>
        <v>V</v>
      </c>
      <c r="I55" t="s">
        <v>58</v>
      </c>
      <c r="J55">
        <v>36417</v>
      </c>
    </row>
    <row r="56" spans="1:10" x14ac:dyDescent="0.25">
      <c r="A56">
        <v>55</v>
      </c>
      <c r="B56">
        <v>6</v>
      </c>
      <c r="C56" s="8">
        <v>44464</v>
      </c>
      <c r="D56" t="s">
        <v>62</v>
      </c>
      <c r="E56">
        <v>2</v>
      </c>
      <c r="F56" t="s">
        <v>34</v>
      </c>
      <c r="G56">
        <v>2</v>
      </c>
      <c r="H56" t="str">
        <f t="shared" si="0"/>
        <v>E</v>
      </c>
      <c r="I56" t="s">
        <v>64</v>
      </c>
      <c r="J56">
        <v>31650</v>
      </c>
    </row>
    <row r="57" spans="1:10" x14ac:dyDescent="0.25">
      <c r="A57">
        <v>56</v>
      </c>
      <c r="B57">
        <v>6</v>
      </c>
      <c r="C57" s="8">
        <v>44464</v>
      </c>
      <c r="D57" t="s">
        <v>79</v>
      </c>
      <c r="E57">
        <v>0</v>
      </c>
      <c r="F57" t="s">
        <v>16</v>
      </c>
      <c r="G57">
        <v>1</v>
      </c>
      <c r="H57" t="str">
        <f t="shared" si="0"/>
        <v>V</v>
      </c>
      <c r="I57" t="s">
        <v>80</v>
      </c>
      <c r="J57">
        <v>72922</v>
      </c>
    </row>
    <row r="58" spans="1:10" x14ac:dyDescent="0.25">
      <c r="A58">
        <v>57</v>
      </c>
      <c r="B58">
        <v>6</v>
      </c>
      <c r="C58" s="8">
        <v>44464</v>
      </c>
      <c r="D58" t="s">
        <v>107</v>
      </c>
      <c r="E58">
        <v>1</v>
      </c>
      <c r="F58" t="s">
        <v>84</v>
      </c>
      <c r="G58">
        <v>1</v>
      </c>
      <c r="H58" t="str">
        <f t="shared" si="0"/>
        <v>E</v>
      </c>
      <c r="I58" t="s">
        <v>109</v>
      </c>
      <c r="J58">
        <v>20650</v>
      </c>
    </row>
    <row r="59" spans="1:10" x14ac:dyDescent="0.25">
      <c r="A59">
        <v>58</v>
      </c>
      <c r="B59">
        <v>6</v>
      </c>
      <c r="C59" s="8">
        <v>44465</v>
      </c>
      <c r="D59" t="s">
        <v>9</v>
      </c>
      <c r="E59">
        <v>3</v>
      </c>
      <c r="F59" t="s">
        <v>102</v>
      </c>
      <c r="G59">
        <v>1</v>
      </c>
      <c r="H59" t="str">
        <f t="shared" si="0"/>
        <v>L</v>
      </c>
      <c r="I59" t="s">
        <v>12</v>
      </c>
      <c r="J59">
        <v>59919</v>
      </c>
    </row>
    <row r="60" spans="1:10" x14ac:dyDescent="0.25">
      <c r="A60">
        <v>59</v>
      </c>
      <c r="B60">
        <v>6</v>
      </c>
      <c r="C60" s="8">
        <v>44465</v>
      </c>
      <c r="D60" t="s">
        <v>96</v>
      </c>
      <c r="E60">
        <v>0</v>
      </c>
      <c r="F60" t="s">
        <v>118</v>
      </c>
      <c r="G60">
        <v>1</v>
      </c>
      <c r="H60" t="str">
        <f t="shared" si="0"/>
        <v>V</v>
      </c>
      <c r="I60" t="s">
        <v>98</v>
      </c>
      <c r="J60">
        <v>28002</v>
      </c>
    </row>
    <row r="61" spans="1:10" x14ac:dyDescent="0.25">
      <c r="A61">
        <v>60</v>
      </c>
      <c r="B61">
        <v>6</v>
      </c>
      <c r="C61" s="8">
        <v>44466</v>
      </c>
      <c r="D61" t="s">
        <v>45</v>
      </c>
      <c r="E61">
        <v>1</v>
      </c>
      <c r="F61" t="s">
        <v>28</v>
      </c>
      <c r="G61">
        <v>1</v>
      </c>
      <c r="H61" t="str">
        <f t="shared" si="0"/>
        <v>E</v>
      </c>
      <c r="I61" t="s">
        <v>46</v>
      </c>
      <c r="J61">
        <v>22975</v>
      </c>
    </row>
    <row r="62" spans="1:10" x14ac:dyDescent="0.25">
      <c r="A62">
        <v>61</v>
      </c>
      <c r="B62">
        <v>7</v>
      </c>
      <c r="C62" s="8">
        <v>44471</v>
      </c>
      <c r="D62" t="s">
        <v>28</v>
      </c>
      <c r="E62">
        <v>0</v>
      </c>
      <c r="F62" t="s">
        <v>9</v>
      </c>
      <c r="G62">
        <v>0</v>
      </c>
      <c r="H62" t="str">
        <f t="shared" si="0"/>
        <v>E</v>
      </c>
      <c r="I62" t="s">
        <v>30</v>
      </c>
      <c r="J62">
        <v>31266</v>
      </c>
    </row>
    <row r="63" spans="1:10" x14ac:dyDescent="0.25">
      <c r="A63">
        <v>62</v>
      </c>
      <c r="B63">
        <v>7</v>
      </c>
      <c r="C63" s="8">
        <v>44471</v>
      </c>
      <c r="D63" t="s">
        <v>34</v>
      </c>
      <c r="E63">
        <v>0</v>
      </c>
      <c r="F63" t="s">
        <v>90</v>
      </c>
      <c r="G63">
        <v>0</v>
      </c>
      <c r="H63" t="str">
        <f t="shared" si="0"/>
        <v>E</v>
      </c>
      <c r="I63" t="s">
        <v>36</v>
      </c>
      <c r="J63">
        <v>17427</v>
      </c>
    </row>
    <row r="64" spans="1:10" x14ac:dyDescent="0.25">
      <c r="A64">
        <v>63</v>
      </c>
      <c r="B64">
        <v>7</v>
      </c>
      <c r="C64" s="8">
        <v>44471</v>
      </c>
      <c r="D64" t="s">
        <v>40</v>
      </c>
      <c r="E64">
        <v>3</v>
      </c>
      <c r="F64" t="s">
        <v>96</v>
      </c>
      <c r="G64">
        <v>1</v>
      </c>
      <c r="H64" t="str">
        <f t="shared" si="0"/>
        <v>L</v>
      </c>
      <c r="I64" t="s">
        <v>41</v>
      </c>
      <c r="J64">
        <v>40109</v>
      </c>
    </row>
    <row r="65" spans="1:10" x14ac:dyDescent="0.25">
      <c r="A65">
        <v>64</v>
      </c>
      <c r="B65">
        <v>7</v>
      </c>
      <c r="C65" s="8">
        <v>44471</v>
      </c>
      <c r="D65" t="s">
        <v>56</v>
      </c>
      <c r="E65">
        <v>1</v>
      </c>
      <c r="F65" t="s">
        <v>107</v>
      </c>
      <c r="G65">
        <v>0</v>
      </c>
      <c r="H65" t="str">
        <f t="shared" si="0"/>
        <v>L</v>
      </c>
      <c r="I65" t="s">
        <v>58</v>
      </c>
      <c r="J65">
        <v>36261</v>
      </c>
    </row>
    <row r="66" spans="1:10" x14ac:dyDescent="0.25">
      <c r="A66">
        <v>65</v>
      </c>
      <c r="B66">
        <v>7</v>
      </c>
      <c r="C66" s="8">
        <v>44471</v>
      </c>
      <c r="D66" t="s">
        <v>79</v>
      </c>
      <c r="E66">
        <v>1</v>
      </c>
      <c r="F66" t="s">
        <v>50</v>
      </c>
      <c r="G66">
        <v>1</v>
      </c>
      <c r="H66" t="str">
        <f t="shared" si="0"/>
        <v>E</v>
      </c>
      <c r="I66" t="s">
        <v>80</v>
      </c>
      <c r="J66">
        <v>73128</v>
      </c>
    </row>
    <row r="67" spans="1:10" x14ac:dyDescent="0.25">
      <c r="A67">
        <v>66</v>
      </c>
      <c r="B67">
        <v>7</v>
      </c>
      <c r="C67" s="8">
        <v>44471</v>
      </c>
      <c r="D67" t="s">
        <v>118</v>
      </c>
      <c r="E67">
        <v>2</v>
      </c>
      <c r="F67" t="s">
        <v>84</v>
      </c>
      <c r="G67">
        <v>1</v>
      </c>
      <c r="H67" t="str">
        <f t="shared" ref="H67:H130" si="1">IF(E67&gt;G67,"L",IF(G67&gt;E67,"V","E"))</f>
        <v>L</v>
      </c>
      <c r="I67" t="s">
        <v>119</v>
      </c>
      <c r="J67">
        <v>30483</v>
      </c>
    </row>
    <row r="68" spans="1:10" x14ac:dyDescent="0.25">
      <c r="A68">
        <v>67</v>
      </c>
      <c r="B68">
        <v>7</v>
      </c>
      <c r="C68" s="8">
        <v>44472</v>
      </c>
      <c r="D68" t="s">
        <v>45</v>
      </c>
      <c r="E68">
        <v>2</v>
      </c>
      <c r="F68" t="s">
        <v>62</v>
      </c>
      <c r="G68">
        <v>2</v>
      </c>
      <c r="H68" t="str">
        <f t="shared" si="1"/>
        <v>E</v>
      </c>
      <c r="I68" t="s">
        <v>46</v>
      </c>
      <c r="J68">
        <v>22445</v>
      </c>
    </row>
    <row r="69" spans="1:10" x14ac:dyDescent="0.25">
      <c r="A69">
        <v>68</v>
      </c>
      <c r="B69">
        <v>7</v>
      </c>
      <c r="C69" s="8">
        <v>44472</v>
      </c>
      <c r="D69" t="s">
        <v>68</v>
      </c>
      <c r="E69">
        <v>2</v>
      </c>
      <c r="F69" t="s">
        <v>73</v>
      </c>
      <c r="G69">
        <v>2</v>
      </c>
      <c r="H69" t="str">
        <f t="shared" si="1"/>
        <v>E</v>
      </c>
      <c r="I69" t="s">
        <v>69</v>
      </c>
      <c r="J69">
        <v>53102</v>
      </c>
    </row>
    <row r="70" spans="1:10" x14ac:dyDescent="0.25">
      <c r="A70">
        <v>69</v>
      </c>
      <c r="B70">
        <v>7</v>
      </c>
      <c r="C70" s="8">
        <v>44472</v>
      </c>
      <c r="D70" t="s">
        <v>102</v>
      </c>
      <c r="E70">
        <v>2</v>
      </c>
      <c r="F70" t="s">
        <v>16</v>
      </c>
      <c r="G70">
        <v>1</v>
      </c>
      <c r="H70" t="str">
        <f t="shared" si="1"/>
        <v>L</v>
      </c>
      <c r="I70" t="s">
        <v>103</v>
      </c>
      <c r="J70">
        <v>53076</v>
      </c>
    </row>
    <row r="71" spans="1:10" x14ac:dyDescent="0.25">
      <c r="A71">
        <v>70</v>
      </c>
      <c r="B71">
        <v>7</v>
      </c>
      <c r="C71" s="8">
        <v>44472</v>
      </c>
      <c r="D71" t="s">
        <v>113</v>
      </c>
      <c r="E71">
        <v>1</v>
      </c>
      <c r="F71" t="s">
        <v>23</v>
      </c>
      <c r="G71">
        <v>2</v>
      </c>
      <c r="H71" t="str">
        <f t="shared" si="1"/>
        <v>V</v>
      </c>
      <c r="I71" t="s">
        <v>114</v>
      </c>
      <c r="J71">
        <v>49940</v>
      </c>
    </row>
    <row r="72" spans="1:10" x14ac:dyDescent="0.25">
      <c r="A72">
        <v>71</v>
      </c>
      <c r="B72">
        <v>8</v>
      </c>
      <c r="C72" s="8">
        <v>44485</v>
      </c>
      <c r="D72" t="s">
        <v>16</v>
      </c>
      <c r="E72">
        <v>2</v>
      </c>
      <c r="F72" t="s">
        <v>118</v>
      </c>
      <c r="G72">
        <v>3</v>
      </c>
      <c r="H72" t="str">
        <f t="shared" si="1"/>
        <v>V</v>
      </c>
      <c r="I72" t="s">
        <v>19</v>
      </c>
      <c r="J72">
        <v>41951</v>
      </c>
    </row>
    <row r="73" spans="1:10" x14ac:dyDescent="0.25">
      <c r="A73">
        <v>72</v>
      </c>
      <c r="B73">
        <v>8</v>
      </c>
      <c r="C73" s="8">
        <v>44485</v>
      </c>
      <c r="D73" t="s">
        <v>23</v>
      </c>
      <c r="E73">
        <v>0</v>
      </c>
      <c r="F73" t="s">
        <v>40</v>
      </c>
      <c r="G73">
        <v>1</v>
      </c>
      <c r="H73" t="str">
        <f t="shared" si="1"/>
        <v>V</v>
      </c>
      <c r="I73" t="s">
        <v>24</v>
      </c>
      <c r="J73">
        <v>16940</v>
      </c>
    </row>
    <row r="74" spans="1:10" x14ac:dyDescent="0.25">
      <c r="A74">
        <v>73</v>
      </c>
      <c r="B74">
        <v>8</v>
      </c>
      <c r="C74" s="8">
        <v>44485</v>
      </c>
      <c r="D74" t="s">
        <v>62</v>
      </c>
      <c r="E74">
        <v>4</v>
      </c>
      <c r="F74" t="s">
        <v>79</v>
      </c>
      <c r="G74">
        <v>2</v>
      </c>
      <c r="H74" t="str">
        <f t="shared" si="1"/>
        <v>L</v>
      </c>
      <c r="I74" t="s">
        <v>64</v>
      </c>
      <c r="J74">
        <v>32219</v>
      </c>
    </row>
    <row r="75" spans="1:10" x14ac:dyDescent="0.25">
      <c r="A75">
        <v>74</v>
      </c>
      <c r="B75">
        <v>8</v>
      </c>
      <c r="C75" s="8">
        <v>44485</v>
      </c>
      <c r="D75" t="s">
        <v>73</v>
      </c>
      <c r="E75">
        <v>2</v>
      </c>
      <c r="F75" t="s">
        <v>34</v>
      </c>
      <c r="G75">
        <v>0</v>
      </c>
      <c r="H75" t="str">
        <f t="shared" si="1"/>
        <v>L</v>
      </c>
      <c r="I75" t="s">
        <v>75</v>
      </c>
      <c r="J75">
        <v>52711</v>
      </c>
    </row>
    <row r="76" spans="1:10" x14ac:dyDescent="0.25">
      <c r="A76">
        <v>75</v>
      </c>
      <c r="B76">
        <v>8</v>
      </c>
      <c r="C76" s="8">
        <v>44485</v>
      </c>
      <c r="D76" t="s">
        <v>90</v>
      </c>
      <c r="E76">
        <v>0</v>
      </c>
      <c r="F76" t="s">
        <v>28</v>
      </c>
      <c r="G76">
        <v>0</v>
      </c>
      <c r="H76" t="str">
        <f t="shared" si="1"/>
        <v>E</v>
      </c>
      <c r="I76" t="s">
        <v>92</v>
      </c>
      <c r="J76">
        <v>26777</v>
      </c>
    </row>
    <row r="77" spans="1:10" x14ac:dyDescent="0.25">
      <c r="A77">
        <v>76</v>
      </c>
      <c r="B77">
        <v>8</v>
      </c>
      <c r="C77" s="8">
        <v>44485</v>
      </c>
      <c r="D77" t="s">
        <v>96</v>
      </c>
      <c r="E77">
        <v>1</v>
      </c>
      <c r="F77" t="s">
        <v>56</v>
      </c>
      <c r="G77">
        <v>0</v>
      </c>
      <c r="H77" t="str">
        <f t="shared" si="1"/>
        <v>L</v>
      </c>
      <c r="I77" t="s">
        <v>98</v>
      </c>
      <c r="J77">
        <v>30506</v>
      </c>
    </row>
    <row r="78" spans="1:10" x14ac:dyDescent="0.25">
      <c r="A78">
        <v>77</v>
      </c>
      <c r="B78">
        <v>8</v>
      </c>
      <c r="C78" s="8">
        <v>44485</v>
      </c>
      <c r="D78" t="s">
        <v>107</v>
      </c>
      <c r="E78">
        <v>0</v>
      </c>
      <c r="F78" t="s">
        <v>68</v>
      </c>
      <c r="G78">
        <v>5</v>
      </c>
      <c r="H78" t="str">
        <f t="shared" si="1"/>
        <v>V</v>
      </c>
      <c r="I78" t="s">
        <v>109</v>
      </c>
      <c r="J78">
        <v>21085</v>
      </c>
    </row>
    <row r="79" spans="1:10" x14ac:dyDescent="0.25">
      <c r="A79">
        <v>78</v>
      </c>
      <c r="B79">
        <v>8</v>
      </c>
      <c r="C79" s="8">
        <v>44486</v>
      </c>
      <c r="D79" t="s">
        <v>50</v>
      </c>
      <c r="E79">
        <v>0</v>
      </c>
      <c r="F79" t="s">
        <v>113</v>
      </c>
      <c r="G79">
        <v>1</v>
      </c>
      <c r="H79" t="str">
        <f t="shared" si="1"/>
        <v>V</v>
      </c>
      <c r="I79" t="s">
        <v>52</v>
      </c>
      <c r="J79">
        <v>39132</v>
      </c>
    </row>
    <row r="80" spans="1:10" x14ac:dyDescent="0.25">
      <c r="A80">
        <v>79</v>
      </c>
      <c r="B80">
        <v>8</v>
      </c>
      <c r="C80" s="8">
        <v>44486</v>
      </c>
      <c r="D80" t="s">
        <v>84</v>
      </c>
      <c r="E80">
        <v>2</v>
      </c>
      <c r="F80" t="s">
        <v>102</v>
      </c>
      <c r="G80">
        <v>3</v>
      </c>
      <c r="H80" t="str">
        <f t="shared" si="1"/>
        <v>V</v>
      </c>
      <c r="I80" t="s">
        <v>86</v>
      </c>
      <c r="J80">
        <v>52214</v>
      </c>
    </row>
    <row r="81" spans="1:10" x14ac:dyDescent="0.25">
      <c r="A81">
        <v>80</v>
      </c>
      <c r="B81">
        <v>8</v>
      </c>
      <c r="C81" s="8">
        <v>44487</v>
      </c>
      <c r="D81" t="s">
        <v>9</v>
      </c>
      <c r="E81">
        <v>2</v>
      </c>
      <c r="F81" t="s">
        <v>45</v>
      </c>
      <c r="G81">
        <v>2</v>
      </c>
      <c r="H81" t="str">
        <f t="shared" si="1"/>
        <v>E</v>
      </c>
      <c r="I81" t="s">
        <v>12</v>
      </c>
      <c r="J81">
        <v>59475</v>
      </c>
    </row>
    <row r="82" spans="1:10" x14ac:dyDescent="0.25">
      <c r="A82">
        <v>81</v>
      </c>
      <c r="B82">
        <v>9</v>
      </c>
      <c r="C82" s="8">
        <v>44491</v>
      </c>
      <c r="D82" t="s">
        <v>9</v>
      </c>
      <c r="E82">
        <v>3</v>
      </c>
      <c r="F82" t="s">
        <v>16</v>
      </c>
      <c r="G82">
        <v>1</v>
      </c>
      <c r="H82" t="str">
        <f t="shared" si="1"/>
        <v>L</v>
      </c>
      <c r="I82" t="s">
        <v>12</v>
      </c>
      <c r="J82">
        <v>59496</v>
      </c>
    </row>
    <row r="83" spans="1:10" x14ac:dyDescent="0.25">
      <c r="A83">
        <v>82</v>
      </c>
      <c r="B83">
        <v>9</v>
      </c>
      <c r="C83" s="8">
        <v>44492</v>
      </c>
      <c r="D83" t="s">
        <v>28</v>
      </c>
      <c r="E83">
        <v>1</v>
      </c>
      <c r="F83" t="s">
        <v>73</v>
      </c>
      <c r="G83">
        <v>4</v>
      </c>
      <c r="H83" t="str">
        <f t="shared" si="1"/>
        <v>V</v>
      </c>
      <c r="I83" t="s">
        <v>30</v>
      </c>
      <c r="J83">
        <v>31215</v>
      </c>
    </row>
    <row r="84" spans="1:10" x14ac:dyDescent="0.25">
      <c r="A84">
        <v>83</v>
      </c>
      <c r="B84">
        <v>9</v>
      </c>
      <c r="C84" s="8">
        <v>44492</v>
      </c>
      <c r="D84" t="s">
        <v>40</v>
      </c>
      <c r="E84">
        <v>7</v>
      </c>
      <c r="F84" t="s">
        <v>90</v>
      </c>
      <c r="G84">
        <v>0</v>
      </c>
      <c r="H84" t="str">
        <f t="shared" si="1"/>
        <v>L</v>
      </c>
      <c r="I84" t="s">
        <v>41</v>
      </c>
      <c r="J84">
        <v>40113</v>
      </c>
    </row>
    <row r="85" spans="1:10" x14ac:dyDescent="0.25">
      <c r="A85">
        <v>84</v>
      </c>
      <c r="B85">
        <v>9</v>
      </c>
      <c r="C85" s="8">
        <v>44492</v>
      </c>
      <c r="D85" t="s">
        <v>45</v>
      </c>
      <c r="E85">
        <v>1</v>
      </c>
      <c r="F85" t="s">
        <v>84</v>
      </c>
      <c r="G85">
        <v>1</v>
      </c>
      <c r="H85" t="str">
        <f t="shared" si="1"/>
        <v>E</v>
      </c>
      <c r="I85" t="s">
        <v>46</v>
      </c>
      <c r="J85">
        <v>24609</v>
      </c>
    </row>
    <row r="86" spans="1:10" x14ac:dyDescent="0.25">
      <c r="A86">
        <v>85</v>
      </c>
      <c r="B86">
        <v>9</v>
      </c>
      <c r="C86" s="8">
        <v>44492</v>
      </c>
      <c r="D86" t="s">
        <v>50</v>
      </c>
      <c r="E86">
        <v>2</v>
      </c>
      <c r="F86" t="s">
        <v>107</v>
      </c>
      <c r="G86">
        <v>5</v>
      </c>
      <c r="H86" t="str">
        <f t="shared" si="1"/>
        <v>V</v>
      </c>
      <c r="I86" t="s">
        <v>52</v>
      </c>
      <c r="J86">
        <v>38834</v>
      </c>
    </row>
    <row r="87" spans="1:10" x14ac:dyDescent="0.25">
      <c r="A87">
        <v>86</v>
      </c>
      <c r="B87">
        <v>9</v>
      </c>
      <c r="C87" s="8">
        <v>44492</v>
      </c>
      <c r="D87" t="s">
        <v>56</v>
      </c>
      <c r="E87">
        <v>1</v>
      </c>
      <c r="F87" t="s">
        <v>118</v>
      </c>
      <c r="G87">
        <v>1</v>
      </c>
      <c r="H87" t="str">
        <f t="shared" si="1"/>
        <v>E</v>
      </c>
      <c r="I87" t="s">
        <v>58</v>
      </c>
      <c r="J87">
        <v>36475</v>
      </c>
    </row>
    <row r="88" spans="1:10" x14ac:dyDescent="0.25">
      <c r="A88">
        <v>87</v>
      </c>
      <c r="B88">
        <v>9</v>
      </c>
      <c r="C88" s="8">
        <v>44492</v>
      </c>
      <c r="D88" t="s">
        <v>96</v>
      </c>
      <c r="E88">
        <v>2</v>
      </c>
      <c r="F88" t="s">
        <v>34</v>
      </c>
      <c r="G88">
        <v>2</v>
      </c>
      <c r="H88" t="str">
        <f t="shared" si="1"/>
        <v>E</v>
      </c>
      <c r="I88" t="s">
        <v>98</v>
      </c>
      <c r="J88">
        <v>29145</v>
      </c>
    </row>
    <row r="89" spans="1:10" x14ac:dyDescent="0.25">
      <c r="A89">
        <v>88</v>
      </c>
      <c r="B89">
        <v>9</v>
      </c>
      <c r="C89" s="8">
        <v>44493</v>
      </c>
      <c r="D89" t="s">
        <v>23</v>
      </c>
      <c r="E89">
        <v>1</v>
      </c>
      <c r="F89" t="s">
        <v>62</v>
      </c>
      <c r="G89">
        <v>2</v>
      </c>
      <c r="H89" t="str">
        <f t="shared" si="1"/>
        <v>V</v>
      </c>
      <c r="I89" t="s">
        <v>24</v>
      </c>
      <c r="J89">
        <v>16814</v>
      </c>
    </row>
    <row r="90" spans="1:10" x14ac:dyDescent="0.25">
      <c r="A90">
        <v>89</v>
      </c>
      <c r="B90">
        <v>9</v>
      </c>
      <c r="C90" s="8">
        <v>44493</v>
      </c>
      <c r="D90" t="s">
        <v>79</v>
      </c>
      <c r="E90">
        <v>0</v>
      </c>
      <c r="F90" t="s">
        <v>68</v>
      </c>
      <c r="G90">
        <v>5</v>
      </c>
      <c r="H90" t="str">
        <f t="shared" si="1"/>
        <v>V</v>
      </c>
      <c r="I90" t="s">
        <v>80</v>
      </c>
      <c r="J90">
        <v>73088</v>
      </c>
    </row>
    <row r="91" spans="1:10" x14ac:dyDescent="0.25">
      <c r="A91">
        <v>90</v>
      </c>
      <c r="B91">
        <v>9</v>
      </c>
      <c r="C91" s="8">
        <v>44493</v>
      </c>
      <c r="D91" t="s">
        <v>113</v>
      </c>
      <c r="E91">
        <v>1</v>
      </c>
      <c r="F91" t="s">
        <v>102</v>
      </c>
      <c r="G91">
        <v>0</v>
      </c>
      <c r="H91" t="str">
        <f t="shared" si="1"/>
        <v>L</v>
      </c>
      <c r="I91" t="s">
        <v>114</v>
      </c>
      <c r="J91">
        <v>59924</v>
      </c>
    </row>
    <row r="92" spans="1:10" x14ac:dyDescent="0.25">
      <c r="A92">
        <v>91</v>
      </c>
      <c r="B92">
        <v>10</v>
      </c>
      <c r="C92" s="8">
        <v>44499</v>
      </c>
      <c r="D92" t="s">
        <v>34</v>
      </c>
      <c r="E92">
        <v>3</v>
      </c>
      <c r="F92" t="s">
        <v>23</v>
      </c>
      <c r="G92">
        <v>1</v>
      </c>
      <c r="H92" t="str">
        <f t="shared" si="1"/>
        <v>L</v>
      </c>
      <c r="I92" t="s">
        <v>36</v>
      </c>
      <c r="J92">
        <v>18821</v>
      </c>
    </row>
    <row r="93" spans="1:10" x14ac:dyDescent="0.25">
      <c r="A93">
        <v>92</v>
      </c>
      <c r="B93">
        <v>10</v>
      </c>
      <c r="C93" s="8">
        <v>44499</v>
      </c>
      <c r="D93" t="s">
        <v>62</v>
      </c>
      <c r="E93">
        <v>0</v>
      </c>
      <c r="F93" t="s">
        <v>9</v>
      </c>
      <c r="G93">
        <v>2</v>
      </c>
      <c r="H93" t="str">
        <f t="shared" si="1"/>
        <v>V</v>
      </c>
      <c r="I93" t="s">
        <v>64</v>
      </c>
      <c r="J93">
        <v>32209</v>
      </c>
    </row>
    <row r="94" spans="1:10" x14ac:dyDescent="0.25">
      <c r="A94">
        <v>93</v>
      </c>
      <c r="B94">
        <v>10</v>
      </c>
      <c r="C94" s="8">
        <v>44499</v>
      </c>
      <c r="D94" t="s">
        <v>68</v>
      </c>
      <c r="E94">
        <v>2</v>
      </c>
      <c r="F94" t="s">
        <v>28</v>
      </c>
      <c r="G94">
        <v>2</v>
      </c>
      <c r="H94" t="str">
        <f t="shared" si="1"/>
        <v>E</v>
      </c>
      <c r="I94" t="s">
        <v>69</v>
      </c>
      <c r="J94">
        <v>53197</v>
      </c>
    </row>
    <row r="95" spans="1:10" x14ac:dyDescent="0.25">
      <c r="A95">
        <v>94</v>
      </c>
      <c r="B95">
        <v>10</v>
      </c>
      <c r="C95" s="8">
        <v>44499</v>
      </c>
      <c r="D95" t="s">
        <v>73</v>
      </c>
      <c r="E95">
        <v>0</v>
      </c>
      <c r="F95" t="s">
        <v>45</v>
      </c>
      <c r="G95">
        <v>2</v>
      </c>
      <c r="H95" t="str">
        <f t="shared" si="1"/>
        <v>V</v>
      </c>
      <c r="I95" t="s">
        <v>75</v>
      </c>
      <c r="J95">
        <v>53014</v>
      </c>
    </row>
    <row r="96" spans="1:10" x14ac:dyDescent="0.25">
      <c r="A96">
        <v>95</v>
      </c>
      <c r="B96">
        <v>10</v>
      </c>
      <c r="C96" s="8">
        <v>44499</v>
      </c>
      <c r="D96" t="s">
        <v>84</v>
      </c>
      <c r="E96">
        <v>0</v>
      </c>
      <c r="F96" t="s">
        <v>40</v>
      </c>
      <c r="G96">
        <v>3</v>
      </c>
      <c r="H96" t="str">
        <f t="shared" si="1"/>
        <v>V</v>
      </c>
      <c r="I96" t="s">
        <v>86</v>
      </c>
      <c r="J96">
        <v>52208</v>
      </c>
    </row>
    <row r="97" spans="1:10" x14ac:dyDescent="0.25">
      <c r="A97">
        <v>96</v>
      </c>
      <c r="B97">
        <v>10</v>
      </c>
      <c r="C97" s="8">
        <v>44499</v>
      </c>
      <c r="D97" t="s">
        <v>102</v>
      </c>
      <c r="E97">
        <v>0</v>
      </c>
      <c r="F97" t="s">
        <v>79</v>
      </c>
      <c r="G97">
        <v>3</v>
      </c>
      <c r="H97" t="str">
        <f t="shared" si="1"/>
        <v>V</v>
      </c>
      <c r="I97" t="s">
        <v>103</v>
      </c>
      <c r="J97">
        <v>60356</v>
      </c>
    </row>
    <row r="98" spans="1:10" x14ac:dyDescent="0.25">
      <c r="A98">
        <v>97</v>
      </c>
      <c r="B98">
        <v>10</v>
      </c>
      <c r="C98" s="8">
        <v>44499</v>
      </c>
      <c r="D98" t="s">
        <v>107</v>
      </c>
      <c r="E98">
        <v>0</v>
      </c>
      <c r="F98" t="s">
        <v>96</v>
      </c>
      <c r="G98">
        <v>1</v>
      </c>
      <c r="H98" t="str">
        <f t="shared" si="1"/>
        <v>V</v>
      </c>
      <c r="I98" t="s">
        <v>109</v>
      </c>
      <c r="J98">
        <v>20869</v>
      </c>
    </row>
    <row r="99" spans="1:10" x14ac:dyDescent="0.25">
      <c r="A99">
        <v>98</v>
      </c>
      <c r="B99">
        <v>10</v>
      </c>
      <c r="C99" s="8">
        <v>44500</v>
      </c>
      <c r="D99" t="s">
        <v>16</v>
      </c>
      <c r="E99">
        <v>1</v>
      </c>
      <c r="F99" t="s">
        <v>113</v>
      </c>
      <c r="G99">
        <v>4</v>
      </c>
      <c r="H99" t="str">
        <f t="shared" si="1"/>
        <v>V</v>
      </c>
      <c r="I99" t="s">
        <v>19</v>
      </c>
      <c r="J99">
        <v>41874</v>
      </c>
    </row>
    <row r="100" spans="1:10" x14ac:dyDescent="0.25">
      <c r="A100">
        <v>99</v>
      </c>
      <c r="B100">
        <v>10</v>
      </c>
      <c r="C100" s="8">
        <v>44500</v>
      </c>
      <c r="D100" t="s">
        <v>90</v>
      </c>
      <c r="E100">
        <v>1</v>
      </c>
      <c r="F100" t="s">
        <v>56</v>
      </c>
      <c r="G100">
        <v>2</v>
      </c>
      <c r="H100" t="str">
        <f t="shared" si="1"/>
        <v>V</v>
      </c>
      <c r="I100" t="s">
        <v>92</v>
      </c>
      <c r="J100">
        <v>26913</v>
      </c>
    </row>
    <row r="101" spans="1:10" x14ac:dyDescent="0.25">
      <c r="A101">
        <v>100</v>
      </c>
      <c r="B101">
        <v>10</v>
      </c>
      <c r="C101" s="8">
        <v>44501</v>
      </c>
      <c r="D101" t="s">
        <v>118</v>
      </c>
      <c r="E101">
        <v>2</v>
      </c>
      <c r="F101" t="s">
        <v>50</v>
      </c>
      <c r="G101">
        <v>1</v>
      </c>
      <c r="H101" t="str">
        <f t="shared" si="1"/>
        <v>L</v>
      </c>
      <c r="I101" t="s">
        <v>119</v>
      </c>
      <c r="J101">
        <v>30617</v>
      </c>
    </row>
    <row r="102" spans="1:10" x14ac:dyDescent="0.25">
      <c r="A102">
        <v>101</v>
      </c>
      <c r="B102">
        <v>11</v>
      </c>
      <c r="C102" s="8">
        <v>44505</v>
      </c>
      <c r="D102" t="s">
        <v>96</v>
      </c>
      <c r="E102">
        <v>1</v>
      </c>
      <c r="F102" t="s">
        <v>16</v>
      </c>
      <c r="G102">
        <v>0</v>
      </c>
      <c r="H102" t="str">
        <f t="shared" si="1"/>
        <v>L</v>
      </c>
      <c r="I102" t="s">
        <v>98</v>
      </c>
      <c r="J102">
        <v>30178</v>
      </c>
    </row>
    <row r="103" spans="1:10" x14ac:dyDescent="0.25">
      <c r="A103">
        <v>102</v>
      </c>
      <c r="B103">
        <v>11</v>
      </c>
      <c r="C103" s="8">
        <v>44506</v>
      </c>
      <c r="D103" t="s">
        <v>23</v>
      </c>
      <c r="E103">
        <v>1</v>
      </c>
      <c r="F103" t="s">
        <v>90</v>
      </c>
      <c r="G103">
        <v>2</v>
      </c>
      <c r="H103" t="str">
        <f t="shared" si="1"/>
        <v>V</v>
      </c>
      <c r="I103" t="s">
        <v>24</v>
      </c>
      <c r="J103">
        <v>16837</v>
      </c>
    </row>
    <row r="104" spans="1:10" x14ac:dyDescent="0.25">
      <c r="A104">
        <v>103</v>
      </c>
      <c r="B104">
        <v>11</v>
      </c>
      <c r="C104" s="8">
        <v>44506</v>
      </c>
      <c r="D104" t="s">
        <v>28</v>
      </c>
      <c r="E104">
        <v>1</v>
      </c>
      <c r="F104" t="s">
        <v>84</v>
      </c>
      <c r="G104">
        <v>1</v>
      </c>
      <c r="H104" t="str">
        <f t="shared" si="1"/>
        <v>E</v>
      </c>
      <c r="I104" t="s">
        <v>30</v>
      </c>
      <c r="J104">
        <v>31267</v>
      </c>
    </row>
    <row r="105" spans="1:10" x14ac:dyDescent="0.25">
      <c r="A105">
        <v>104</v>
      </c>
      <c r="B105">
        <v>11</v>
      </c>
      <c r="C105" s="8">
        <v>44506</v>
      </c>
      <c r="D105" t="s">
        <v>40</v>
      </c>
      <c r="E105">
        <v>1</v>
      </c>
      <c r="F105" t="s">
        <v>34</v>
      </c>
      <c r="G105">
        <v>1</v>
      </c>
      <c r="H105" t="str">
        <f t="shared" si="1"/>
        <v>E</v>
      </c>
      <c r="I105" t="s">
        <v>41</v>
      </c>
      <c r="J105">
        <v>39798</v>
      </c>
    </row>
    <row r="106" spans="1:10" x14ac:dyDescent="0.25">
      <c r="A106">
        <v>105</v>
      </c>
      <c r="B106">
        <v>11</v>
      </c>
      <c r="C106" s="8">
        <v>44506</v>
      </c>
      <c r="D106" t="s">
        <v>45</v>
      </c>
      <c r="E106">
        <v>2</v>
      </c>
      <c r="F106" t="s">
        <v>118</v>
      </c>
      <c r="G106">
        <v>0</v>
      </c>
      <c r="H106" t="str">
        <f t="shared" si="1"/>
        <v>L</v>
      </c>
      <c r="I106" t="s">
        <v>46</v>
      </c>
      <c r="J106">
        <v>24390</v>
      </c>
    </row>
    <row r="107" spans="1:10" x14ac:dyDescent="0.25">
      <c r="A107">
        <v>106</v>
      </c>
      <c r="B107">
        <v>11</v>
      </c>
      <c r="C107" s="8">
        <v>44506</v>
      </c>
      <c r="D107" t="s">
        <v>79</v>
      </c>
      <c r="E107">
        <v>0</v>
      </c>
      <c r="F107" t="s">
        <v>73</v>
      </c>
      <c r="G107">
        <v>2</v>
      </c>
      <c r="H107" t="str">
        <f t="shared" si="1"/>
        <v>V</v>
      </c>
      <c r="I107" t="s">
        <v>80</v>
      </c>
      <c r="J107">
        <v>73086</v>
      </c>
    </row>
    <row r="108" spans="1:10" x14ac:dyDescent="0.25">
      <c r="A108">
        <v>107</v>
      </c>
      <c r="B108">
        <v>11</v>
      </c>
      <c r="C108" s="8">
        <v>44507</v>
      </c>
      <c r="D108" t="s">
        <v>9</v>
      </c>
      <c r="E108">
        <v>1</v>
      </c>
      <c r="F108" t="s">
        <v>107</v>
      </c>
      <c r="G108">
        <v>0</v>
      </c>
      <c r="H108" t="str">
        <f t="shared" si="1"/>
        <v>L</v>
      </c>
      <c r="I108" t="s">
        <v>12</v>
      </c>
      <c r="J108">
        <v>59833</v>
      </c>
    </row>
    <row r="109" spans="1:10" x14ac:dyDescent="0.25">
      <c r="A109">
        <v>108</v>
      </c>
      <c r="B109">
        <v>11</v>
      </c>
      <c r="C109" s="8">
        <v>44507</v>
      </c>
      <c r="D109" t="s">
        <v>50</v>
      </c>
      <c r="E109">
        <v>0</v>
      </c>
      <c r="F109" t="s">
        <v>102</v>
      </c>
      <c r="G109">
        <v>0</v>
      </c>
      <c r="H109" t="str">
        <f t="shared" si="1"/>
        <v>E</v>
      </c>
      <c r="I109" t="s">
        <v>52</v>
      </c>
      <c r="J109">
        <v>39059</v>
      </c>
    </row>
    <row r="110" spans="1:10" x14ac:dyDescent="0.25">
      <c r="A110">
        <v>109</v>
      </c>
      <c r="B110">
        <v>11</v>
      </c>
      <c r="C110" s="8">
        <v>44507</v>
      </c>
      <c r="D110" t="s">
        <v>56</v>
      </c>
      <c r="E110">
        <v>1</v>
      </c>
      <c r="F110" t="s">
        <v>62</v>
      </c>
      <c r="G110">
        <v>1</v>
      </c>
      <c r="H110" t="str">
        <f t="shared" si="1"/>
        <v>E</v>
      </c>
      <c r="I110" t="s">
        <v>58</v>
      </c>
      <c r="J110">
        <v>36478</v>
      </c>
    </row>
    <row r="111" spans="1:10" x14ac:dyDescent="0.25">
      <c r="A111">
        <v>110</v>
      </c>
      <c r="B111">
        <v>11</v>
      </c>
      <c r="C111" s="8">
        <v>44507</v>
      </c>
      <c r="D111" t="s">
        <v>113</v>
      </c>
      <c r="E111">
        <v>3</v>
      </c>
      <c r="F111" t="s">
        <v>68</v>
      </c>
      <c r="G111">
        <v>2</v>
      </c>
      <c r="H111" t="str">
        <f t="shared" si="1"/>
        <v>L</v>
      </c>
      <c r="I111" t="s">
        <v>114</v>
      </c>
      <c r="J111">
        <v>59909</v>
      </c>
    </row>
    <row r="112" spans="1:10" x14ac:dyDescent="0.25">
      <c r="A112">
        <v>111</v>
      </c>
      <c r="B112">
        <v>12</v>
      </c>
      <c r="C112" s="8">
        <v>44520</v>
      </c>
      <c r="D112" t="s">
        <v>16</v>
      </c>
      <c r="E112">
        <v>2</v>
      </c>
      <c r="F112" t="s">
        <v>28</v>
      </c>
      <c r="G112">
        <v>0</v>
      </c>
      <c r="H112" t="str">
        <f t="shared" si="1"/>
        <v>L</v>
      </c>
      <c r="I112" t="s">
        <v>19</v>
      </c>
      <c r="J112">
        <v>41925</v>
      </c>
    </row>
    <row r="113" spans="1:10" x14ac:dyDescent="0.25">
      <c r="A113">
        <v>112</v>
      </c>
      <c r="B113">
        <v>12</v>
      </c>
      <c r="C113" s="8">
        <v>44520</v>
      </c>
      <c r="D113" t="s">
        <v>34</v>
      </c>
      <c r="E113">
        <v>3</v>
      </c>
      <c r="F113" t="s">
        <v>45</v>
      </c>
      <c r="G113">
        <v>3</v>
      </c>
      <c r="H113" t="str">
        <f t="shared" si="1"/>
        <v>E</v>
      </c>
      <c r="I113" t="s">
        <v>36</v>
      </c>
      <c r="J113">
        <v>18028</v>
      </c>
    </row>
    <row r="114" spans="1:10" x14ac:dyDescent="0.25">
      <c r="A114">
        <v>113</v>
      </c>
      <c r="B114">
        <v>12</v>
      </c>
      <c r="C114" s="8">
        <v>44520</v>
      </c>
      <c r="D114" t="s">
        <v>62</v>
      </c>
      <c r="E114">
        <v>0</v>
      </c>
      <c r="F114" t="s">
        <v>40</v>
      </c>
      <c r="G114">
        <v>3</v>
      </c>
      <c r="H114" t="str">
        <f t="shared" si="1"/>
        <v>V</v>
      </c>
      <c r="I114" t="s">
        <v>64</v>
      </c>
      <c r="J114">
        <v>32192</v>
      </c>
    </row>
    <row r="115" spans="1:10" x14ac:dyDescent="0.25">
      <c r="A115">
        <v>114</v>
      </c>
      <c r="B115">
        <v>12</v>
      </c>
      <c r="C115" s="8">
        <v>44520</v>
      </c>
      <c r="D115" t="s">
        <v>68</v>
      </c>
      <c r="E115">
        <v>4</v>
      </c>
      <c r="F115" t="s">
        <v>9</v>
      </c>
      <c r="G115">
        <v>0</v>
      </c>
      <c r="H115" t="str">
        <f t="shared" si="1"/>
        <v>L</v>
      </c>
      <c r="I115" t="s">
        <v>69</v>
      </c>
      <c r="J115">
        <v>53092</v>
      </c>
    </row>
    <row r="116" spans="1:10" x14ac:dyDescent="0.25">
      <c r="A116">
        <v>115</v>
      </c>
      <c r="B116">
        <v>12</v>
      </c>
      <c r="C116" s="8">
        <v>44520</v>
      </c>
      <c r="D116" t="s">
        <v>84</v>
      </c>
      <c r="E116">
        <v>3</v>
      </c>
      <c r="F116" t="s">
        <v>23</v>
      </c>
      <c r="G116">
        <v>3</v>
      </c>
      <c r="H116" t="str">
        <f t="shared" si="1"/>
        <v>E</v>
      </c>
      <c r="I116" t="s">
        <v>86</v>
      </c>
      <c r="J116">
        <v>52131</v>
      </c>
    </row>
    <row r="117" spans="1:10" x14ac:dyDescent="0.25">
      <c r="A117">
        <v>116</v>
      </c>
      <c r="B117">
        <v>12</v>
      </c>
      <c r="C117" s="8">
        <v>44520</v>
      </c>
      <c r="D117" t="s">
        <v>90</v>
      </c>
      <c r="E117">
        <v>2</v>
      </c>
      <c r="F117" t="s">
        <v>96</v>
      </c>
      <c r="G117">
        <v>1</v>
      </c>
      <c r="H117" t="str">
        <f t="shared" si="1"/>
        <v>L</v>
      </c>
      <c r="I117" t="s">
        <v>92</v>
      </c>
      <c r="J117">
        <v>26885</v>
      </c>
    </row>
    <row r="118" spans="1:10" x14ac:dyDescent="0.25">
      <c r="A118">
        <v>117</v>
      </c>
      <c r="B118">
        <v>12</v>
      </c>
      <c r="C118" s="8">
        <v>44520</v>
      </c>
      <c r="D118" t="s">
        <v>107</v>
      </c>
      <c r="E118">
        <v>4</v>
      </c>
      <c r="F118" t="s">
        <v>79</v>
      </c>
      <c r="G118">
        <v>1</v>
      </c>
      <c r="H118" t="str">
        <f t="shared" si="1"/>
        <v>L</v>
      </c>
      <c r="I118" t="s">
        <v>109</v>
      </c>
      <c r="J118">
        <v>21087</v>
      </c>
    </row>
    <row r="119" spans="1:10" x14ac:dyDescent="0.25">
      <c r="A119">
        <v>118</v>
      </c>
      <c r="B119">
        <v>12</v>
      </c>
      <c r="C119" s="8">
        <v>44520</v>
      </c>
      <c r="D119" t="s">
        <v>118</v>
      </c>
      <c r="E119">
        <v>1</v>
      </c>
      <c r="F119" t="s">
        <v>113</v>
      </c>
      <c r="G119">
        <v>0</v>
      </c>
      <c r="H119" t="str">
        <f t="shared" si="1"/>
        <v>L</v>
      </c>
      <c r="I119" t="s">
        <v>119</v>
      </c>
      <c r="J119">
        <v>30667</v>
      </c>
    </row>
    <row r="120" spans="1:10" x14ac:dyDescent="0.25">
      <c r="A120">
        <v>119</v>
      </c>
      <c r="B120">
        <v>12</v>
      </c>
      <c r="C120" s="8">
        <v>44521</v>
      </c>
      <c r="D120" t="s">
        <v>73</v>
      </c>
      <c r="E120">
        <v>3</v>
      </c>
      <c r="F120" t="s">
        <v>50</v>
      </c>
      <c r="G120">
        <v>0</v>
      </c>
      <c r="H120" t="str">
        <f t="shared" si="1"/>
        <v>L</v>
      </c>
      <c r="I120" t="s">
        <v>75</v>
      </c>
      <c r="J120">
        <v>52571</v>
      </c>
    </row>
    <row r="121" spans="1:10" x14ac:dyDescent="0.25">
      <c r="A121">
        <v>120</v>
      </c>
      <c r="B121">
        <v>12</v>
      </c>
      <c r="C121" s="8">
        <v>44521</v>
      </c>
      <c r="D121" t="s">
        <v>102</v>
      </c>
      <c r="E121">
        <v>2</v>
      </c>
      <c r="F121" t="s">
        <v>56</v>
      </c>
      <c r="G121">
        <v>1</v>
      </c>
      <c r="H121" t="str">
        <f t="shared" si="1"/>
        <v>L</v>
      </c>
      <c r="I121" t="s">
        <v>103</v>
      </c>
      <c r="J121">
        <v>58989</v>
      </c>
    </row>
    <row r="122" spans="1:10" x14ac:dyDescent="0.25">
      <c r="A122">
        <v>121</v>
      </c>
      <c r="B122">
        <v>13</v>
      </c>
      <c r="C122" s="8">
        <v>44527</v>
      </c>
      <c r="D122" t="s">
        <v>9</v>
      </c>
      <c r="E122">
        <v>2</v>
      </c>
      <c r="F122" t="s">
        <v>84</v>
      </c>
      <c r="G122">
        <v>0</v>
      </c>
      <c r="H122" t="str">
        <f t="shared" si="1"/>
        <v>L</v>
      </c>
      <c r="I122" t="s">
        <v>12</v>
      </c>
      <c r="J122">
        <v>59886</v>
      </c>
    </row>
    <row r="123" spans="1:10" x14ac:dyDescent="0.25">
      <c r="A123">
        <v>122</v>
      </c>
      <c r="B123">
        <v>13</v>
      </c>
      <c r="C123" s="8">
        <v>44527</v>
      </c>
      <c r="D123" t="s">
        <v>28</v>
      </c>
      <c r="E123">
        <v>0</v>
      </c>
      <c r="F123" t="s">
        <v>56</v>
      </c>
      <c r="G123">
        <v>0</v>
      </c>
      <c r="H123" t="str">
        <f t="shared" si="1"/>
        <v>E</v>
      </c>
      <c r="I123" t="s">
        <v>30</v>
      </c>
      <c r="J123">
        <v>31166</v>
      </c>
    </row>
    <row r="124" spans="1:10" x14ac:dyDescent="0.25">
      <c r="A124">
        <v>123</v>
      </c>
      <c r="B124">
        <v>13</v>
      </c>
      <c r="C124" s="8">
        <v>44527</v>
      </c>
      <c r="D124" t="s">
        <v>45</v>
      </c>
      <c r="E124">
        <v>1</v>
      </c>
      <c r="F124" t="s">
        <v>16</v>
      </c>
      <c r="G124">
        <v>2</v>
      </c>
      <c r="H124" t="str">
        <f t="shared" si="1"/>
        <v>V</v>
      </c>
      <c r="I124" t="s">
        <v>46</v>
      </c>
      <c r="J124">
        <v>25203</v>
      </c>
    </row>
    <row r="125" spans="1:10" x14ac:dyDescent="0.25">
      <c r="A125">
        <v>124</v>
      </c>
      <c r="B125">
        <v>13</v>
      </c>
      <c r="C125" s="8">
        <v>44527</v>
      </c>
      <c r="D125" t="s">
        <v>68</v>
      </c>
      <c r="E125">
        <v>4</v>
      </c>
      <c r="F125" t="s">
        <v>96</v>
      </c>
      <c r="G125">
        <v>0</v>
      </c>
      <c r="H125" t="str">
        <f t="shared" si="1"/>
        <v>L</v>
      </c>
      <c r="I125" t="s">
        <v>69</v>
      </c>
      <c r="J125">
        <v>53040</v>
      </c>
    </row>
    <row r="126" spans="1:10" x14ac:dyDescent="0.25">
      <c r="A126">
        <v>125</v>
      </c>
      <c r="B126">
        <v>13</v>
      </c>
      <c r="C126" s="8">
        <v>44527</v>
      </c>
      <c r="D126" t="s">
        <v>90</v>
      </c>
      <c r="E126">
        <v>0</v>
      </c>
      <c r="F126" t="s">
        <v>118</v>
      </c>
      <c r="G126">
        <v>0</v>
      </c>
      <c r="H126" t="str">
        <f t="shared" si="1"/>
        <v>E</v>
      </c>
      <c r="I126" t="s">
        <v>92</v>
      </c>
      <c r="J126">
        <v>26911</v>
      </c>
    </row>
    <row r="127" spans="1:10" x14ac:dyDescent="0.25">
      <c r="A127">
        <v>126</v>
      </c>
      <c r="B127">
        <v>13</v>
      </c>
      <c r="C127" s="8">
        <v>44528</v>
      </c>
      <c r="D127" t="s">
        <v>23</v>
      </c>
      <c r="E127">
        <v>1</v>
      </c>
      <c r="F127" t="s">
        <v>50</v>
      </c>
      <c r="G127">
        <v>0</v>
      </c>
      <c r="H127" t="str">
        <f t="shared" si="1"/>
        <v>L</v>
      </c>
      <c r="I127" t="s">
        <v>24</v>
      </c>
      <c r="J127">
        <v>16957</v>
      </c>
    </row>
    <row r="128" spans="1:10" x14ac:dyDescent="0.25">
      <c r="A128">
        <v>127</v>
      </c>
      <c r="B128">
        <v>13</v>
      </c>
      <c r="C128" s="8">
        <v>44528</v>
      </c>
      <c r="D128" t="s">
        <v>40</v>
      </c>
      <c r="E128">
        <v>1</v>
      </c>
      <c r="F128" t="s">
        <v>79</v>
      </c>
      <c r="G128">
        <v>1</v>
      </c>
      <c r="H128" t="str">
        <f t="shared" si="1"/>
        <v>E</v>
      </c>
      <c r="I128" t="s">
        <v>41</v>
      </c>
      <c r="J128">
        <v>40041</v>
      </c>
    </row>
    <row r="129" spans="1:10" x14ac:dyDescent="0.25">
      <c r="A129">
        <v>128</v>
      </c>
      <c r="B129">
        <v>13</v>
      </c>
      <c r="C129" s="8">
        <v>44528</v>
      </c>
      <c r="D129" t="s">
        <v>62</v>
      </c>
      <c r="E129">
        <v>4</v>
      </c>
      <c r="F129" t="s">
        <v>107</v>
      </c>
      <c r="G129">
        <v>2</v>
      </c>
      <c r="H129" t="str">
        <f t="shared" si="1"/>
        <v>L</v>
      </c>
      <c r="I129" t="s">
        <v>64</v>
      </c>
      <c r="J129">
        <v>32020</v>
      </c>
    </row>
    <row r="130" spans="1:10" x14ac:dyDescent="0.25">
      <c r="A130">
        <v>129</v>
      </c>
      <c r="B130">
        <v>13</v>
      </c>
      <c r="C130" s="8">
        <v>44528</v>
      </c>
      <c r="D130" t="s">
        <v>73</v>
      </c>
      <c r="E130">
        <v>2</v>
      </c>
      <c r="F130" t="s">
        <v>113</v>
      </c>
      <c r="G130">
        <v>1</v>
      </c>
      <c r="H130" t="str">
        <f t="shared" si="1"/>
        <v>L</v>
      </c>
      <c r="I130" t="s">
        <v>75</v>
      </c>
      <c r="J130">
        <v>52571</v>
      </c>
    </row>
    <row r="131" spans="1:10" x14ac:dyDescent="0.25">
      <c r="A131">
        <v>130</v>
      </c>
      <c r="B131" s="4">
        <v>14</v>
      </c>
      <c r="C131" s="9">
        <v>44530</v>
      </c>
      <c r="D131" s="4" t="s">
        <v>56</v>
      </c>
      <c r="E131" s="4">
        <v>1</v>
      </c>
      <c r="F131" s="4" t="s">
        <v>45</v>
      </c>
      <c r="G131" s="4">
        <v>0</v>
      </c>
      <c r="H131" s="4" t="str">
        <f t="shared" ref="H131:H194" si="2">IF(E131&gt;G131,"L",IF(G131&gt;E131,"V","E"))</f>
        <v>L</v>
      </c>
      <c r="I131" s="4" t="s">
        <v>58</v>
      </c>
      <c r="J131" s="4">
        <v>35558</v>
      </c>
    </row>
    <row r="132" spans="1:10" x14ac:dyDescent="0.25">
      <c r="A132">
        <v>131</v>
      </c>
      <c r="B132">
        <v>14</v>
      </c>
      <c r="C132" s="8">
        <v>44530</v>
      </c>
      <c r="D132" t="s">
        <v>84</v>
      </c>
      <c r="E132">
        <v>1</v>
      </c>
      <c r="F132" t="s">
        <v>90</v>
      </c>
      <c r="G132">
        <v>1</v>
      </c>
      <c r="H132" t="str">
        <f t="shared" si="2"/>
        <v>E</v>
      </c>
      <c r="I132" t="s">
        <v>86</v>
      </c>
      <c r="J132">
        <v>50757</v>
      </c>
    </row>
    <row r="133" spans="1:10" x14ac:dyDescent="0.25">
      <c r="A133">
        <v>132</v>
      </c>
      <c r="B133">
        <v>14</v>
      </c>
      <c r="C133" s="8">
        <v>44531</v>
      </c>
      <c r="D133" t="s">
        <v>16</v>
      </c>
      <c r="E133">
        <v>1</v>
      </c>
      <c r="F133" t="s">
        <v>73</v>
      </c>
      <c r="G133">
        <v>2</v>
      </c>
      <c r="H133" t="str">
        <f t="shared" si="2"/>
        <v>V</v>
      </c>
      <c r="I133" t="s">
        <v>19</v>
      </c>
      <c r="J133">
        <v>41400</v>
      </c>
    </row>
    <row r="134" spans="1:10" x14ac:dyDescent="0.25">
      <c r="A134">
        <v>133</v>
      </c>
      <c r="B134">
        <v>14</v>
      </c>
      <c r="C134" s="8">
        <v>44531</v>
      </c>
      <c r="D134" t="s">
        <v>50</v>
      </c>
      <c r="E134">
        <v>1</v>
      </c>
      <c r="F134" t="s">
        <v>68</v>
      </c>
      <c r="G134">
        <v>4</v>
      </c>
      <c r="H134" t="str">
        <f t="shared" si="2"/>
        <v>V</v>
      </c>
      <c r="I134" t="s">
        <v>52</v>
      </c>
      <c r="J134">
        <v>39641</v>
      </c>
    </row>
    <row r="135" spans="1:10" x14ac:dyDescent="0.25">
      <c r="A135">
        <v>134</v>
      </c>
      <c r="B135">
        <v>14</v>
      </c>
      <c r="C135" s="8">
        <v>44531</v>
      </c>
      <c r="D135" t="s">
        <v>96</v>
      </c>
      <c r="E135">
        <v>2</v>
      </c>
      <c r="F135" t="s">
        <v>62</v>
      </c>
      <c r="G135">
        <v>2</v>
      </c>
      <c r="H135" t="str">
        <f t="shared" si="2"/>
        <v>E</v>
      </c>
      <c r="I135" t="s">
        <v>98</v>
      </c>
      <c r="J135">
        <v>26951</v>
      </c>
    </row>
    <row r="136" spans="1:10" x14ac:dyDescent="0.25">
      <c r="A136">
        <v>135</v>
      </c>
      <c r="B136">
        <v>14</v>
      </c>
      <c r="C136" s="8">
        <v>44531</v>
      </c>
      <c r="D136" t="s">
        <v>107</v>
      </c>
      <c r="E136">
        <v>1</v>
      </c>
      <c r="F136" t="s">
        <v>40</v>
      </c>
      <c r="G136">
        <v>2</v>
      </c>
      <c r="H136" t="str">
        <f t="shared" si="2"/>
        <v>V</v>
      </c>
      <c r="I136" t="s">
        <v>109</v>
      </c>
      <c r="J136">
        <v>20388</v>
      </c>
    </row>
    <row r="137" spans="1:10" x14ac:dyDescent="0.25">
      <c r="A137">
        <v>136</v>
      </c>
      <c r="B137">
        <v>14</v>
      </c>
      <c r="C137" s="8">
        <v>44531</v>
      </c>
      <c r="D137" t="s">
        <v>113</v>
      </c>
      <c r="E137">
        <v>1</v>
      </c>
      <c r="F137" t="s">
        <v>28</v>
      </c>
      <c r="G137">
        <v>1</v>
      </c>
      <c r="H137" t="str">
        <f t="shared" si="2"/>
        <v>E</v>
      </c>
      <c r="I137" t="s">
        <v>114</v>
      </c>
      <c r="J137">
        <v>59626</v>
      </c>
    </row>
    <row r="138" spans="1:10" x14ac:dyDescent="0.25">
      <c r="A138">
        <v>137</v>
      </c>
      <c r="B138">
        <v>14</v>
      </c>
      <c r="C138" s="8">
        <v>44531</v>
      </c>
      <c r="D138" t="s">
        <v>118</v>
      </c>
      <c r="E138">
        <v>0</v>
      </c>
      <c r="F138" t="s">
        <v>34</v>
      </c>
      <c r="G138">
        <v>0</v>
      </c>
      <c r="H138" t="str">
        <f t="shared" si="2"/>
        <v>E</v>
      </c>
      <c r="I138" t="s">
        <v>119</v>
      </c>
      <c r="J138">
        <v>30328</v>
      </c>
    </row>
    <row r="139" spans="1:10" x14ac:dyDescent="0.25">
      <c r="A139">
        <v>138</v>
      </c>
      <c r="B139">
        <v>14</v>
      </c>
      <c r="C139" s="8">
        <v>44532</v>
      </c>
      <c r="D139" t="s">
        <v>79</v>
      </c>
      <c r="E139">
        <v>3</v>
      </c>
      <c r="F139" t="s">
        <v>9</v>
      </c>
      <c r="G139">
        <v>2</v>
      </c>
      <c r="H139" t="str">
        <f t="shared" si="2"/>
        <v>L</v>
      </c>
      <c r="I139" t="s">
        <v>80</v>
      </c>
      <c r="J139">
        <v>73123</v>
      </c>
    </row>
    <row r="140" spans="1:10" x14ac:dyDescent="0.25">
      <c r="A140">
        <v>139</v>
      </c>
      <c r="B140">
        <v>14</v>
      </c>
      <c r="C140" s="8">
        <v>44532</v>
      </c>
      <c r="D140" t="s">
        <v>102</v>
      </c>
      <c r="E140">
        <v>2</v>
      </c>
      <c r="F140" t="s">
        <v>23</v>
      </c>
      <c r="G140">
        <v>0</v>
      </c>
      <c r="H140" t="str">
        <f t="shared" si="2"/>
        <v>L</v>
      </c>
      <c r="I140" t="s">
        <v>103</v>
      </c>
      <c r="J140">
        <v>54202</v>
      </c>
    </row>
    <row r="141" spans="1:10" x14ac:dyDescent="0.25">
      <c r="A141">
        <v>140</v>
      </c>
      <c r="B141">
        <v>15</v>
      </c>
      <c r="C141" s="8">
        <v>44534</v>
      </c>
      <c r="D141" t="s">
        <v>84</v>
      </c>
      <c r="E141">
        <v>1</v>
      </c>
      <c r="F141" t="s">
        <v>34</v>
      </c>
      <c r="G141">
        <v>0</v>
      </c>
      <c r="H141" t="str">
        <f t="shared" si="2"/>
        <v>L</v>
      </c>
      <c r="I141" t="s">
        <v>86</v>
      </c>
      <c r="J141">
        <v>51948</v>
      </c>
    </row>
    <row r="142" spans="1:10" x14ac:dyDescent="0.25">
      <c r="A142">
        <v>141</v>
      </c>
      <c r="B142">
        <v>15</v>
      </c>
      <c r="C142" s="8">
        <v>44534</v>
      </c>
      <c r="D142" t="s">
        <v>96</v>
      </c>
      <c r="E142">
        <v>1</v>
      </c>
      <c r="F142" t="s">
        <v>28</v>
      </c>
      <c r="G142">
        <v>1</v>
      </c>
      <c r="H142" t="str">
        <f t="shared" si="2"/>
        <v>E</v>
      </c>
      <c r="I142" t="s">
        <v>98</v>
      </c>
      <c r="J142">
        <v>28706</v>
      </c>
    </row>
    <row r="143" spans="1:10" x14ac:dyDescent="0.25">
      <c r="A143">
        <v>142</v>
      </c>
      <c r="B143">
        <v>15</v>
      </c>
      <c r="C143" s="8">
        <v>44534</v>
      </c>
      <c r="D143" t="s">
        <v>107</v>
      </c>
      <c r="E143">
        <v>1</v>
      </c>
      <c r="F143" t="s">
        <v>73</v>
      </c>
      <c r="G143">
        <v>3</v>
      </c>
      <c r="H143" t="str">
        <f t="shared" si="2"/>
        <v>V</v>
      </c>
      <c r="I143" t="s">
        <v>109</v>
      </c>
      <c r="J143">
        <v>20673</v>
      </c>
    </row>
    <row r="144" spans="1:10" x14ac:dyDescent="0.25">
      <c r="A144">
        <v>143</v>
      </c>
      <c r="B144">
        <v>15</v>
      </c>
      <c r="C144" s="8">
        <v>44534</v>
      </c>
      <c r="D144" t="s">
        <v>113</v>
      </c>
      <c r="E144">
        <v>3</v>
      </c>
      <c r="F144" t="s">
        <v>40</v>
      </c>
      <c r="G144">
        <v>2</v>
      </c>
      <c r="H144" t="str">
        <f t="shared" si="2"/>
        <v>L</v>
      </c>
      <c r="I144" t="s">
        <v>114</v>
      </c>
      <c r="J144">
        <v>59942</v>
      </c>
    </row>
    <row r="145" spans="1:10" x14ac:dyDescent="0.25">
      <c r="A145">
        <v>144</v>
      </c>
      <c r="B145">
        <v>15</v>
      </c>
      <c r="C145" s="8">
        <v>44534</v>
      </c>
      <c r="D145" t="s">
        <v>118</v>
      </c>
      <c r="E145">
        <v>0</v>
      </c>
      <c r="F145" t="s">
        <v>68</v>
      </c>
      <c r="G145">
        <v>1</v>
      </c>
      <c r="H145" t="str">
        <f t="shared" si="2"/>
        <v>V</v>
      </c>
      <c r="I145" t="s">
        <v>119</v>
      </c>
      <c r="J145">
        <v>30729</v>
      </c>
    </row>
    <row r="146" spans="1:10" x14ac:dyDescent="0.25">
      <c r="A146">
        <v>145</v>
      </c>
      <c r="B146">
        <v>15</v>
      </c>
      <c r="C146" s="8">
        <v>44535</v>
      </c>
      <c r="D146" t="s">
        <v>16</v>
      </c>
      <c r="E146">
        <v>2</v>
      </c>
      <c r="F146" t="s">
        <v>62</v>
      </c>
      <c r="G146">
        <v>1</v>
      </c>
      <c r="H146" t="str">
        <f t="shared" si="2"/>
        <v>L</v>
      </c>
      <c r="I146" t="s">
        <v>19</v>
      </c>
      <c r="J146">
        <v>41572</v>
      </c>
    </row>
    <row r="147" spans="1:10" x14ac:dyDescent="0.25">
      <c r="A147">
        <v>146</v>
      </c>
      <c r="B147">
        <v>15</v>
      </c>
      <c r="C147" s="8">
        <v>44535</v>
      </c>
      <c r="D147" t="s">
        <v>56</v>
      </c>
      <c r="E147">
        <v>2</v>
      </c>
      <c r="F147" t="s">
        <v>23</v>
      </c>
      <c r="G147">
        <v>2</v>
      </c>
      <c r="H147" t="str">
        <f t="shared" si="2"/>
        <v>E</v>
      </c>
      <c r="I147" t="s">
        <v>58</v>
      </c>
      <c r="J147">
        <v>35639</v>
      </c>
    </row>
    <row r="148" spans="1:10" x14ac:dyDescent="0.25">
      <c r="A148">
        <v>147</v>
      </c>
      <c r="B148">
        <v>15</v>
      </c>
      <c r="C148" s="8">
        <v>44535</v>
      </c>
      <c r="D148" t="s">
        <v>79</v>
      </c>
      <c r="E148">
        <v>1</v>
      </c>
      <c r="F148" t="s">
        <v>45</v>
      </c>
      <c r="G148">
        <v>0</v>
      </c>
      <c r="H148" t="str">
        <f t="shared" si="2"/>
        <v>L</v>
      </c>
      <c r="I148" t="s">
        <v>80</v>
      </c>
      <c r="J148">
        <v>73172</v>
      </c>
    </row>
    <row r="149" spans="1:10" x14ac:dyDescent="0.25">
      <c r="A149">
        <v>148</v>
      </c>
      <c r="B149">
        <v>15</v>
      </c>
      <c r="C149" s="8">
        <v>44535</v>
      </c>
      <c r="D149" t="s">
        <v>102</v>
      </c>
      <c r="E149">
        <v>3</v>
      </c>
      <c r="F149" t="s">
        <v>90</v>
      </c>
      <c r="G149">
        <v>0</v>
      </c>
      <c r="H149" t="str">
        <f t="shared" si="2"/>
        <v>L</v>
      </c>
      <c r="I149" t="s">
        <v>103</v>
      </c>
      <c r="J149">
        <v>57088</v>
      </c>
    </row>
    <row r="150" spans="1:10" x14ac:dyDescent="0.25">
      <c r="A150">
        <v>149</v>
      </c>
      <c r="B150">
        <v>15</v>
      </c>
      <c r="C150" s="8">
        <v>44536</v>
      </c>
      <c r="D150" t="s">
        <v>50</v>
      </c>
      <c r="E150">
        <v>2</v>
      </c>
      <c r="F150" t="s">
        <v>9</v>
      </c>
      <c r="G150">
        <v>1</v>
      </c>
      <c r="H150" t="str">
        <f t="shared" si="2"/>
        <v>L</v>
      </c>
      <c r="I150" t="s">
        <v>52</v>
      </c>
      <c r="J150">
        <v>38906</v>
      </c>
    </row>
    <row r="151" spans="1:10" x14ac:dyDescent="0.25">
      <c r="A151">
        <v>150</v>
      </c>
      <c r="B151">
        <v>16</v>
      </c>
      <c r="C151" s="8">
        <v>44540</v>
      </c>
      <c r="D151" t="s">
        <v>23</v>
      </c>
      <c r="E151">
        <v>2</v>
      </c>
      <c r="F151" t="s">
        <v>107</v>
      </c>
      <c r="G151">
        <v>1</v>
      </c>
      <c r="H151" t="str">
        <f t="shared" si="2"/>
        <v>L</v>
      </c>
      <c r="I151" t="s">
        <v>24</v>
      </c>
      <c r="J151">
        <v>16861</v>
      </c>
    </row>
    <row r="152" spans="1:10" x14ac:dyDescent="0.25">
      <c r="A152">
        <v>151</v>
      </c>
      <c r="B152">
        <v>16</v>
      </c>
      <c r="C152" s="8">
        <v>44541</v>
      </c>
      <c r="D152" t="s">
        <v>9</v>
      </c>
      <c r="E152">
        <v>3</v>
      </c>
      <c r="F152" t="s">
        <v>96</v>
      </c>
      <c r="G152">
        <v>0</v>
      </c>
      <c r="H152" t="str">
        <f t="shared" si="2"/>
        <v>L</v>
      </c>
      <c r="I152" t="s">
        <v>12</v>
      </c>
      <c r="J152">
        <v>59653</v>
      </c>
    </row>
    <row r="153" spans="1:10" x14ac:dyDescent="0.25">
      <c r="A153">
        <v>152</v>
      </c>
      <c r="B153">
        <v>16</v>
      </c>
      <c r="C153" s="8">
        <v>44541</v>
      </c>
      <c r="D153" t="s">
        <v>40</v>
      </c>
      <c r="E153">
        <v>3</v>
      </c>
      <c r="F153" t="s">
        <v>56</v>
      </c>
      <c r="G153">
        <v>2</v>
      </c>
      <c r="H153" t="str">
        <f t="shared" si="2"/>
        <v>L</v>
      </c>
      <c r="I153" t="s">
        <v>41</v>
      </c>
      <c r="J153">
        <v>39959</v>
      </c>
    </row>
    <row r="154" spans="1:10" x14ac:dyDescent="0.25">
      <c r="A154">
        <v>153</v>
      </c>
      <c r="B154">
        <v>16</v>
      </c>
      <c r="C154" s="8">
        <v>44541</v>
      </c>
      <c r="D154" t="s">
        <v>68</v>
      </c>
      <c r="E154">
        <v>1</v>
      </c>
      <c r="F154" t="s">
        <v>16</v>
      </c>
      <c r="G154">
        <v>0</v>
      </c>
      <c r="H154" t="str">
        <f t="shared" si="2"/>
        <v>L</v>
      </c>
      <c r="I154" t="s">
        <v>69</v>
      </c>
      <c r="J154">
        <v>53093</v>
      </c>
    </row>
    <row r="155" spans="1:10" x14ac:dyDescent="0.25">
      <c r="A155">
        <v>154</v>
      </c>
      <c r="B155">
        <v>16</v>
      </c>
      <c r="C155" s="8">
        <v>44541</v>
      </c>
      <c r="D155" t="s">
        <v>73</v>
      </c>
      <c r="E155">
        <v>1</v>
      </c>
      <c r="F155" t="s">
        <v>118</v>
      </c>
      <c r="G155">
        <v>0</v>
      </c>
      <c r="H155" t="str">
        <f t="shared" si="2"/>
        <v>L</v>
      </c>
      <c r="I155" t="s">
        <v>75</v>
      </c>
      <c r="J155">
        <v>52613</v>
      </c>
    </row>
    <row r="156" spans="1:10" x14ac:dyDescent="0.25">
      <c r="A156">
        <v>155</v>
      </c>
      <c r="B156">
        <v>16</v>
      </c>
      <c r="C156" s="8">
        <v>44541</v>
      </c>
      <c r="D156" t="s">
        <v>90</v>
      </c>
      <c r="E156">
        <v>0</v>
      </c>
      <c r="F156" t="s">
        <v>79</v>
      </c>
      <c r="G156">
        <v>1</v>
      </c>
      <c r="H156" t="str">
        <f t="shared" si="2"/>
        <v>V</v>
      </c>
      <c r="I156" t="s">
        <v>92</v>
      </c>
      <c r="J156">
        <v>27606</v>
      </c>
    </row>
    <row r="157" spans="1:10" x14ac:dyDescent="0.25">
      <c r="A157">
        <v>156</v>
      </c>
      <c r="B157">
        <v>16</v>
      </c>
      <c r="C157" s="8">
        <v>44542</v>
      </c>
      <c r="D157" t="s">
        <v>34</v>
      </c>
      <c r="E157">
        <v>0</v>
      </c>
      <c r="F157" t="s">
        <v>113</v>
      </c>
      <c r="G157">
        <v>0</v>
      </c>
      <c r="H157" t="str">
        <f t="shared" si="2"/>
        <v>E</v>
      </c>
      <c r="I157" t="s">
        <v>36</v>
      </c>
      <c r="J157">
        <v>18065</v>
      </c>
    </row>
    <row r="158" spans="1:10" x14ac:dyDescent="0.25">
      <c r="A158">
        <v>157</v>
      </c>
      <c r="B158">
        <v>16</v>
      </c>
      <c r="C158" s="8">
        <v>44542</v>
      </c>
      <c r="D158" t="s">
        <v>45</v>
      </c>
      <c r="E158">
        <v>3</v>
      </c>
      <c r="F158" t="s">
        <v>50</v>
      </c>
      <c r="G158">
        <v>1</v>
      </c>
      <c r="H158" t="str">
        <f t="shared" si="2"/>
        <v>L</v>
      </c>
      <c r="I158" t="s">
        <v>46</v>
      </c>
      <c r="J158">
        <v>24066</v>
      </c>
    </row>
    <row r="159" spans="1:10" x14ac:dyDescent="0.25">
      <c r="A159">
        <v>158</v>
      </c>
      <c r="B159">
        <v>16</v>
      </c>
      <c r="C159" s="8">
        <v>44542</v>
      </c>
      <c r="D159" t="s">
        <v>62</v>
      </c>
      <c r="E159">
        <v>4</v>
      </c>
      <c r="F159" t="s">
        <v>84</v>
      </c>
      <c r="G159">
        <v>0</v>
      </c>
      <c r="H159" t="str">
        <f t="shared" si="2"/>
        <v>L</v>
      </c>
      <c r="I159" t="s">
        <v>64</v>
      </c>
      <c r="J159">
        <v>31959</v>
      </c>
    </row>
    <row r="160" spans="1:10" x14ac:dyDescent="0.25">
      <c r="A160">
        <v>159</v>
      </c>
      <c r="B160">
        <v>17</v>
      </c>
      <c r="C160" s="8">
        <v>44544</v>
      </c>
      <c r="D160" t="s">
        <v>73</v>
      </c>
      <c r="E160">
        <v>7</v>
      </c>
      <c r="F160" t="s">
        <v>56</v>
      </c>
      <c r="G160">
        <v>0</v>
      </c>
      <c r="H160" t="str">
        <f t="shared" si="2"/>
        <v>L</v>
      </c>
      <c r="I160" t="s">
        <v>75</v>
      </c>
      <c r="J160">
        <v>52401</v>
      </c>
    </row>
    <row r="161" spans="1:10" x14ac:dyDescent="0.25">
      <c r="A161">
        <v>160</v>
      </c>
      <c r="B161">
        <v>17</v>
      </c>
      <c r="C161" s="8">
        <v>44544</v>
      </c>
      <c r="D161" t="s">
        <v>90</v>
      </c>
      <c r="E161">
        <v>0</v>
      </c>
      <c r="F161" t="s">
        <v>16</v>
      </c>
      <c r="G161">
        <v>2</v>
      </c>
      <c r="H161" t="str">
        <f t="shared" si="2"/>
        <v>V</v>
      </c>
      <c r="I161" t="s">
        <v>92</v>
      </c>
      <c r="J161">
        <v>26836</v>
      </c>
    </row>
    <row r="162" spans="1:10" x14ac:dyDescent="0.25">
      <c r="A162">
        <v>161</v>
      </c>
      <c r="B162">
        <v>17</v>
      </c>
      <c r="C162" s="8">
        <v>44545</v>
      </c>
      <c r="D162" t="s">
        <v>9</v>
      </c>
      <c r="E162">
        <v>2</v>
      </c>
      <c r="F162" t="s">
        <v>113</v>
      </c>
      <c r="G162">
        <v>0</v>
      </c>
      <c r="H162" t="str">
        <f t="shared" si="2"/>
        <v>L</v>
      </c>
      <c r="I162" t="s">
        <v>12</v>
      </c>
      <c r="J162">
        <v>59777</v>
      </c>
    </row>
    <row r="163" spans="1:10" x14ac:dyDescent="0.25">
      <c r="A163">
        <v>162</v>
      </c>
      <c r="B163">
        <v>17</v>
      </c>
      <c r="C163" s="8">
        <v>44545</v>
      </c>
      <c r="D163" t="s">
        <v>28</v>
      </c>
      <c r="E163">
        <v>0</v>
      </c>
      <c r="F163" t="s">
        <v>118</v>
      </c>
      <c r="G163">
        <v>1</v>
      </c>
      <c r="H163" t="str">
        <f t="shared" si="2"/>
        <v>V</v>
      </c>
      <c r="I163" t="s">
        <v>30</v>
      </c>
      <c r="J163">
        <v>30362</v>
      </c>
    </row>
    <row r="164" spans="1:10" x14ac:dyDescent="0.25">
      <c r="A164">
        <v>163</v>
      </c>
      <c r="B164">
        <v>17</v>
      </c>
      <c r="C164" s="8">
        <v>44545</v>
      </c>
      <c r="D164" t="s">
        <v>45</v>
      </c>
      <c r="E164">
        <v>2</v>
      </c>
      <c r="F164" t="s">
        <v>96</v>
      </c>
      <c r="G164">
        <v>2</v>
      </c>
      <c r="H164" t="str">
        <f t="shared" si="2"/>
        <v>E</v>
      </c>
      <c r="I164" t="s">
        <v>46</v>
      </c>
      <c r="J164">
        <v>22861</v>
      </c>
    </row>
    <row r="165" spans="1:10" x14ac:dyDescent="0.25">
      <c r="A165">
        <v>164</v>
      </c>
      <c r="B165">
        <v>17</v>
      </c>
      <c r="C165" s="8">
        <v>44546</v>
      </c>
      <c r="D165" t="s">
        <v>40</v>
      </c>
      <c r="E165">
        <v>1</v>
      </c>
      <c r="F165" t="s">
        <v>50</v>
      </c>
      <c r="G165">
        <v>1</v>
      </c>
      <c r="H165" t="str">
        <f t="shared" si="2"/>
        <v>E</v>
      </c>
      <c r="I165" t="s">
        <v>41</v>
      </c>
      <c r="J165">
        <v>13933</v>
      </c>
    </row>
    <row r="166" spans="1:10" x14ac:dyDescent="0.25">
      <c r="A166">
        <v>165</v>
      </c>
      <c r="B166">
        <v>17</v>
      </c>
      <c r="C166" s="8">
        <v>44546</v>
      </c>
      <c r="D166" t="s">
        <v>68</v>
      </c>
      <c r="E166">
        <v>3</v>
      </c>
      <c r="F166" t="s">
        <v>84</v>
      </c>
      <c r="G166">
        <v>1</v>
      </c>
      <c r="H166" t="str">
        <f t="shared" si="2"/>
        <v>L</v>
      </c>
      <c r="I166" t="s">
        <v>69</v>
      </c>
      <c r="J166">
        <v>52951</v>
      </c>
    </row>
    <row r="167" spans="1:10" x14ac:dyDescent="0.25">
      <c r="A167">
        <v>166</v>
      </c>
      <c r="B167">
        <v>18</v>
      </c>
      <c r="C167" s="8">
        <v>44548</v>
      </c>
      <c r="D167" t="s">
        <v>56</v>
      </c>
      <c r="E167">
        <v>1</v>
      </c>
      <c r="F167" t="s">
        <v>9</v>
      </c>
      <c r="G167">
        <v>4</v>
      </c>
      <c r="H167" t="str">
        <f t="shared" si="2"/>
        <v>V</v>
      </c>
      <c r="I167" t="s">
        <v>58</v>
      </c>
      <c r="J167">
        <v>36166</v>
      </c>
    </row>
    <row r="168" spans="1:10" x14ac:dyDescent="0.25">
      <c r="A168">
        <v>167</v>
      </c>
      <c r="B168">
        <v>18</v>
      </c>
      <c r="C168" s="8">
        <v>44549</v>
      </c>
      <c r="D168" t="s">
        <v>84</v>
      </c>
      <c r="E168">
        <v>0</v>
      </c>
      <c r="F168" t="s">
        <v>73</v>
      </c>
      <c r="G168">
        <v>4</v>
      </c>
      <c r="H168" t="str">
        <f t="shared" si="2"/>
        <v>V</v>
      </c>
      <c r="I168" t="s">
        <v>86</v>
      </c>
      <c r="J168">
        <v>52127</v>
      </c>
    </row>
    <row r="169" spans="1:10" x14ac:dyDescent="0.25">
      <c r="A169">
        <v>168</v>
      </c>
      <c r="B169">
        <v>18</v>
      </c>
      <c r="C169" s="8">
        <v>44549</v>
      </c>
      <c r="D169" t="s">
        <v>102</v>
      </c>
      <c r="E169">
        <v>2</v>
      </c>
      <c r="F169" t="s">
        <v>68</v>
      </c>
      <c r="G169">
        <v>2</v>
      </c>
      <c r="H169" t="str">
        <f t="shared" si="2"/>
        <v>E</v>
      </c>
      <c r="I169" t="s">
        <v>103</v>
      </c>
      <c r="J169">
        <v>45421</v>
      </c>
    </row>
    <row r="170" spans="1:10" x14ac:dyDescent="0.25">
      <c r="A170">
        <v>169</v>
      </c>
      <c r="B170">
        <v>18</v>
      </c>
      <c r="C170" s="8">
        <v>44549</v>
      </c>
      <c r="D170" t="s">
        <v>118</v>
      </c>
      <c r="E170">
        <v>0</v>
      </c>
      <c r="F170" t="s">
        <v>40</v>
      </c>
      <c r="G170">
        <v>0</v>
      </c>
      <c r="H170" t="str">
        <f t="shared" si="2"/>
        <v>E</v>
      </c>
      <c r="I170" t="s">
        <v>119</v>
      </c>
      <c r="J170">
        <v>30631</v>
      </c>
    </row>
    <row r="171" spans="1:10" x14ac:dyDescent="0.25">
      <c r="A171">
        <v>170</v>
      </c>
      <c r="B171">
        <v>19</v>
      </c>
      <c r="C171" s="8">
        <v>44556</v>
      </c>
      <c r="D171" t="s">
        <v>16</v>
      </c>
      <c r="E171">
        <v>1</v>
      </c>
      <c r="F171" t="s">
        <v>40</v>
      </c>
      <c r="G171">
        <v>3</v>
      </c>
      <c r="H171" t="str">
        <f t="shared" si="2"/>
        <v>V</v>
      </c>
      <c r="I171" t="s">
        <v>19</v>
      </c>
      <c r="J171">
        <v>41907</v>
      </c>
    </row>
    <row r="172" spans="1:10" x14ac:dyDescent="0.25">
      <c r="A172">
        <v>171</v>
      </c>
      <c r="B172">
        <v>19</v>
      </c>
      <c r="C172" s="8">
        <v>44556</v>
      </c>
      <c r="D172" t="s">
        <v>28</v>
      </c>
      <c r="E172">
        <v>2</v>
      </c>
      <c r="F172" t="s">
        <v>23</v>
      </c>
      <c r="G172">
        <v>0</v>
      </c>
      <c r="H172" t="str">
        <f t="shared" si="2"/>
        <v>L</v>
      </c>
      <c r="I172" t="s">
        <v>30</v>
      </c>
      <c r="J172">
        <v>30141</v>
      </c>
    </row>
    <row r="173" spans="1:10" x14ac:dyDescent="0.25">
      <c r="A173">
        <v>172</v>
      </c>
      <c r="B173">
        <v>19</v>
      </c>
      <c r="C173" s="8">
        <v>44556</v>
      </c>
      <c r="D173" t="s">
        <v>73</v>
      </c>
      <c r="E173">
        <v>6</v>
      </c>
      <c r="F173" t="s">
        <v>62</v>
      </c>
      <c r="G173">
        <v>3</v>
      </c>
      <c r="H173" t="str">
        <f t="shared" si="2"/>
        <v>L</v>
      </c>
      <c r="I173" t="s">
        <v>75</v>
      </c>
      <c r="J173">
        <v>53226</v>
      </c>
    </row>
    <row r="174" spans="1:10" x14ac:dyDescent="0.25">
      <c r="A174">
        <v>173</v>
      </c>
      <c r="B174">
        <v>19</v>
      </c>
      <c r="C174" s="8">
        <v>44556</v>
      </c>
      <c r="D174" t="s">
        <v>90</v>
      </c>
      <c r="E174">
        <v>0</v>
      </c>
      <c r="F174" t="s">
        <v>9</v>
      </c>
      <c r="G174">
        <v>5</v>
      </c>
      <c r="H174" t="str">
        <f t="shared" si="2"/>
        <v>V</v>
      </c>
      <c r="I174" t="s">
        <v>92</v>
      </c>
      <c r="J174">
        <v>26940</v>
      </c>
    </row>
    <row r="175" spans="1:10" x14ac:dyDescent="0.25">
      <c r="A175">
        <v>174</v>
      </c>
      <c r="B175">
        <v>19</v>
      </c>
      <c r="C175" s="8">
        <v>44556</v>
      </c>
      <c r="D175" t="s">
        <v>102</v>
      </c>
      <c r="E175">
        <v>3</v>
      </c>
      <c r="F175" t="s">
        <v>45</v>
      </c>
      <c r="G175">
        <v>0</v>
      </c>
      <c r="H175" t="str">
        <f t="shared" si="2"/>
        <v>L</v>
      </c>
      <c r="I175" t="s">
        <v>103</v>
      </c>
      <c r="J175">
        <v>40539</v>
      </c>
    </row>
    <row r="176" spans="1:10" x14ac:dyDescent="0.25">
      <c r="A176">
        <v>175</v>
      </c>
      <c r="B176">
        <v>19</v>
      </c>
      <c r="C176" s="8">
        <v>44556</v>
      </c>
      <c r="D176" t="s">
        <v>113</v>
      </c>
      <c r="E176">
        <v>2</v>
      </c>
      <c r="F176" t="s">
        <v>96</v>
      </c>
      <c r="G176">
        <v>3</v>
      </c>
      <c r="H176" t="str">
        <f t="shared" si="2"/>
        <v>V</v>
      </c>
      <c r="I176" t="s">
        <v>114</v>
      </c>
      <c r="J176">
        <v>45000</v>
      </c>
    </row>
    <row r="177" spans="1:10" x14ac:dyDescent="0.25">
      <c r="A177">
        <v>176</v>
      </c>
      <c r="B177">
        <v>19</v>
      </c>
      <c r="C177" s="8">
        <v>44557</v>
      </c>
      <c r="D177" t="s">
        <v>84</v>
      </c>
      <c r="E177">
        <v>1</v>
      </c>
      <c r="F177" t="s">
        <v>79</v>
      </c>
      <c r="G177">
        <v>1</v>
      </c>
      <c r="H177" t="str">
        <f t="shared" si="2"/>
        <v>E</v>
      </c>
      <c r="I177" t="s">
        <v>86</v>
      </c>
      <c r="J177">
        <v>52178</v>
      </c>
    </row>
    <row r="178" spans="1:10" x14ac:dyDescent="0.25">
      <c r="A178">
        <v>177</v>
      </c>
      <c r="B178">
        <v>20</v>
      </c>
      <c r="C178" s="8">
        <v>44558</v>
      </c>
      <c r="D178" t="s">
        <v>45</v>
      </c>
      <c r="E178">
        <v>3</v>
      </c>
      <c r="F178" t="s">
        <v>90</v>
      </c>
      <c r="G178">
        <v>0</v>
      </c>
      <c r="H178" t="str">
        <f t="shared" si="2"/>
        <v>L</v>
      </c>
      <c r="I178" t="s">
        <v>46</v>
      </c>
      <c r="J178">
        <v>24433</v>
      </c>
    </row>
    <row r="179" spans="1:10" x14ac:dyDescent="0.25">
      <c r="A179">
        <v>178</v>
      </c>
      <c r="B179">
        <v>20</v>
      </c>
      <c r="C179" s="8">
        <v>44558</v>
      </c>
      <c r="D179" t="s">
        <v>62</v>
      </c>
      <c r="E179">
        <v>1</v>
      </c>
      <c r="F179" t="s">
        <v>68</v>
      </c>
      <c r="G179">
        <v>0</v>
      </c>
      <c r="H179" t="str">
        <f t="shared" si="2"/>
        <v>L</v>
      </c>
      <c r="I179" t="s">
        <v>64</v>
      </c>
      <c r="J179">
        <v>32230</v>
      </c>
    </row>
    <row r="180" spans="1:10" x14ac:dyDescent="0.25">
      <c r="A180">
        <v>179</v>
      </c>
      <c r="B180">
        <v>20</v>
      </c>
      <c r="C180" s="8">
        <v>44558</v>
      </c>
      <c r="D180" t="s">
        <v>96</v>
      </c>
      <c r="E180">
        <v>1</v>
      </c>
      <c r="F180" t="s">
        <v>102</v>
      </c>
      <c r="G180">
        <v>1</v>
      </c>
      <c r="H180" t="str">
        <f t="shared" si="2"/>
        <v>E</v>
      </c>
      <c r="I180" t="s">
        <v>98</v>
      </c>
      <c r="J180">
        <v>31304</v>
      </c>
    </row>
    <row r="181" spans="1:10" x14ac:dyDescent="0.25">
      <c r="A181">
        <v>180</v>
      </c>
      <c r="B181">
        <v>20</v>
      </c>
      <c r="C181" s="8">
        <v>44558</v>
      </c>
      <c r="D181" t="s">
        <v>107</v>
      </c>
      <c r="E181">
        <v>1</v>
      </c>
      <c r="F181" t="s">
        <v>113</v>
      </c>
      <c r="G181">
        <v>4</v>
      </c>
      <c r="H181" t="str">
        <f t="shared" si="2"/>
        <v>V</v>
      </c>
      <c r="I181" t="s">
        <v>109</v>
      </c>
      <c r="J181">
        <v>20073</v>
      </c>
    </row>
    <row r="182" spans="1:10" x14ac:dyDescent="0.25">
      <c r="A182">
        <v>181</v>
      </c>
      <c r="B182">
        <v>20</v>
      </c>
      <c r="C182" s="8">
        <v>44559</v>
      </c>
      <c r="D182" t="s">
        <v>23</v>
      </c>
      <c r="E182">
        <v>0</v>
      </c>
      <c r="F182" t="s">
        <v>73</v>
      </c>
      <c r="G182">
        <v>1</v>
      </c>
      <c r="H182" t="str">
        <f t="shared" si="2"/>
        <v>V</v>
      </c>
      <c r="I182" t="s">
        <v>24</v>
      </c>
      <c r="J182">
        <v>17009</v>
      </c>
    </row>
    <row r="183" spans="1:10" x14ac:dyDescent="0.25">
      <c r="A183">
        <v>182</v>
      </c>
      <c r="B183">
        <v>20</v>
      </c>
      <c r="C183" s="8">
        <v>44560</v>
      </c>
      <c r="D183" t="s">
        <v>40</v>
      </c>
      <c r="E183">
        <v>1</v>
      </c>
      <c r="F183" t="s">
        <v>28</v>
      </c>
      <c r="G183">
        <v>1</v>
      </c>
      <c r="H183" t="str">
        <f t="shared" si="2"/>
        <v>E</v>
      </c>
      <c r="I183" t="s">
        <v>41</v>
      </c>
      <c r="J183">
        <v>40080</v>
      </c>
    </row>
    <row r="184" spans="1:10" x14ac:dyDescent="0.25">
      <c r="A184">
        <v>183</v>
      </c>
      <c r="B184">
        <v>20</v>
      </c>
      <c r="C184" s="8">
        <v>44561</v>
      </c>
      <c r="D184" t="s">
        <v>79</v>
      </c>
      <c r="E184">
        <v>3</v>
      </c>
      <c r="F184" t="s">
        <v>34</v>
      </c>
      <c r="G184">
        <v>1</v>
      </c>
      <c r="H184" t="str">
        <f t="shared" si="2"/>
        <v>L</v>
      </c>
      <c r="I184" t="s">
        <v>80</v>
      </c>
      <c r="J184">
        <v>73121</v>
      </c>
    </row>
    <row r="185" spans="1:10" x14ac:dyDescent="0.25">
      <c r="A185">
        <v>184</v>
      </c>
      <c r="B185">
        <v>21</v>
      </c>
      <c r="C185" s="8">
        <v>44562</v>
      </c>
      <c r="D185" t="s">
        <v>9</v>
      </c>
      <c r="E185">
        <v>1</v>
      </c>
      <c r="F185" t="s">
        <v>73</v>
      </c>
      <c r="G185">
        <v>2</v>
      </c>
      <c r="H185" t="str">
        <f t="shared" si="2"/>
        <v>V</v>
      </c>
      <c r="I185" t="s">
        <v>12</v>
      </c>
      <c r="J185">
        <v>59757</v>
      </c>
    </row>
    <row r="186" spans="1:10" x14ac:dyDescent="0.25">
      <c r="A186">
        <v>185</v>
      </c>
      <c r="B186">
        <v>21</v>
      </c>
      <c r="C186" s="8">
        <v>44562</v>
      </c>
      <c r="D186" t="s">
        <v>45</v>
      </c>
      <c r="E186">
        <v>2</v>
      </c>
      <c r="F186" t="s">
        <v>113</v>
      </c>
      <c r="G186">
        <v>3</v>
      </c>
      <c r="H186" t="str">
        <f t="shared" si="2"/>
        <v>V</v>
      </c>
      <c r="I186" t="s">
        <v>46</v>
      </c>
      <c r="J186">
        <v>20391</v>
      </c>
    </row>
    <row r="187" spans="1:10" x14ac:dyDescent="0.25">
      <c r="A187">
        <v>186</v>
      </c>
      <c r="B187">
        <v>21</v>
      </c>
      <c r="C187" s="8">
        <v>44562</v>
      </c>
      <c r="D187" t="s">
        <v>107</v>
      </c>
      <c r="E187">
        <v>0</v>
      </c>
      <c r="F187" t="s">
        <v>102</v>
      </c>
      <c r="G187">
        <v>1</v>
      </c>
      <c r="H187" t="str">
        <f t="shared" si="2"/>
        <v>V</v>
      </c>
      <c r="I187" t="s">
        <v>109</v>
      </c>
      <c r="J187">
        <v>24351</v>
      </c>
    </row>
    <row r="188" spans="1:10" x14ac:dyDescent="0.25">
      <c r="A188">
        <v>187</v>
      </c>
      <c r="B188">
        <v>21</v>
      </c>
      <c r="C188" s="8">
        <v>44563</v>
      </c>
      <c r="D188" t="s">
        <v>23</v>
      </c>
      <c r="E188">
        <v>2</v>
      </c>
      <c r="F188" t="s">
        <v>16</v>
      </c>
      <c r="G188">
        <v>1</v>
      </c>
      <c r="H188" t="str">
        <f t="shared" si="2"/>
        <v>L</v>
      </c>
      <c r="I188" t="s">
        <v>24</v>
      </c>
      <c r="J188">
        <v>16876</v>
      </c>
    </row>
    <row r="189" spans="1:10" x14ac:dyDescent="0.25">
      <c r="A189">
        <v>188</v>
      </c>
      <c r="B189">
        <v>21</v>
      </c>
      <c r="C189" s="8">
        <v>44563</v>
      </c>
      <c r="D189" t="s">
        <v>40</v>
      </c>
      <c r="E189">
        <v>2</v>
      </c>
      <c r="F189" t="s">
        <v>68</v>
      </c>
      <c r="G189">
        <v>2</v>
      </c>
      <c r="H189" t="str">
        <f t="shared" si="2"/>
        <v>E</v>
      </c>
      <c r="I189" t="s">
        <v>41</v>
      </c>
      <c r="J189">
        <v>40072</v>
      </c>
    </row>
    <row r="190" spans="1:10" x14ac:dyDescent="0.25">
      <c r="A190">
        <v>189</v>
      </c>
      <c r="B190">
        <v>21</v>
      </c>
      <c r="C190" s="8">
        <v>44563</v>
      </c>
      <c r="D190" t="s">
        <v>50</v>
      </c>
      <c r="E190">
        <v>2</v>
      </c>
      <c r="F190" t="s">
        <v>28</v>
      </c>
      <c r="G190">
        <v>3</v>
      </c>
      <c r="H190" t="str">
        <f t="shared" si="2"/>
        <v>V</v>
      </c>
      <c r="I190" t="s">
        <v>52</v>
      </c>
      <c r="J190">
        <v>38203</v>
      </c>
    </row>
    <row r="191" spans="1:10" x14ac:dyDescent="0.25">
      <c r="A191">
        <v>190</v>
      </c>
      <c r="B191">
        <v>21</v>
      </c>
      <c r="C191" s="8">
        <v>44563</v>
      </c>
      <c r="D191" t="s">
        <v>56</v>
      </c>
      <c r="E191">
        <v>3</v>
      </c>
      <c r="F191" t="s">
        <v>34</v>
      </c>
      <c r="G191">
        <v>1</v>
      </c>
      <c r="H191" t="str">
        <f t="shared" si="2"/>
        <v>L</v>
      </c>
      <c r="I191" t="s">
        <v>58</v>
      </c>
      <c r="J191">
        <v>36083</v>
      </c>
    </row>
    <row r="192" spans="1:10" x14ac:dyDescent="0.25">
      <c r="A192">
        <v>191</v>
      </c>
      <c r="B192">
        <v>21</v>
      </c>
      <c r="C192" s="8">
        <v>44564</v>
      </c>
      <c r="D192" t="s">
        <v>79</v>
      </c>
      <c r="E192">
        <v>0</v>
      </c>
      <c r="F192" t="s">
        <v>118</v>
      </c>
      <c r="G192">
        <v>1</v>
      </c>
      <c r="H192" t="str">
        <f t="shared" si="2"/>
        <v>V</v>
      </c>
      <c r="I192" t="s">
        <v>80</v>
      </c>
      <c r="J192">
        <v>73045</v>
      </c>
    </row>
    <row r="193" spans="1:10" x14ac:dyDescent="0.25">
      <c r="A193">
        <v>192</v>
      </c>
      <c r="B193">
        <v>18</v>
      </c>
      <c r="C193" s="8">
        <v>44572</v>
      </c>
      <c r="D193" t="s">
        <v>96</v>
      </c>
      <c r="E193">
        <v>4</v>
      </c>
      <c r="F193" t="s">
        <v>23</v>
      </c>
      <c r="G193">
        <v>1</v>
      </c>
      <c r="H193" t="str">
        <f t="shared" si="2"/>
        <v>L</v>
      </c>
      <c r="I193" t="s">
        <v>98</v>
      </c>
      <c r="J193">
        <v>27383</v>
      </c>
    </row>
    <row r="194" spans="1:10" x14ac:dyDescent="0.25">
      <c r="A194">
        <v>193</v>
      </c>
      <c r="B194">
        <v>18</v>
      </c>
      <c r="C194" s="8">
        <v>44573</v>
      </c>
      <c r="D194" t="s">
        <v>113</v>
      </c>
      <c r="E194">
        <v>2</v>
      </c>
      <c r="F194" t="s">
        <v>90</v>
      </c>
      <c r="G194">
        <v>0</v>
      </c>
      <c r="H194" t="str">
        <f t="shared" si="2"/>
        <v>L</v>
      </c>
      <c r="I194" t="s">
        <v>114</v>
      </c>
      <c r="J194">
        <v>59775</v>
      </c>
    </row>
    <row r="195" spans="1:10" x14ac:dyDescent="0.25">
      <c r="A195">
        <v>194</v>
      </c>
      <c r="B195">
        <v>22</v>
      </c>
      <c r="C195" s="8">
        <v>44575</v>
      </c>
      <c r="D195" t="s">
        <v>28</v>
      </c>
      <c r="E195">
        <v>1</v>
      </c>
      <c r="F195" t="s">
        <v>45</v>
      </c>
      <c r="G195">
        <v>1</v>
      </c>
      <c r="H195" t="str">
        <f t="shared" ref="H195:H258" si="3">IF(E195&gt;G195,"L",IF(G195&gt;E195,"V","E"))</f>
        <v>E</v>
      </c>
      <c r="I195" t="s">
        <v>30</v>
      </c>
      <c r="J195">
        <v>30675</v>
      </c>
    </row>
    <row r="196" spans="1:10" x14ac:dyDescent="0.25">
      <c r="A196">
        <v>195</v>
      </c>
      <c r="B196">
        <v>22</v>
      </c>
      <c r="C196" s="8">
        <v>44576</v>
      </c>
      <c r="D196" t="s">
        <v>16</v>
      </c>
      <c r="E196">
        <v>2</v>
      </c>
      <c r="F196" t="s">
        <v>79</v>
      </c>
      <c r="G196">
        <v>2</v>
      </c>
      <c r="H196" t="str">
        <f t="shared" si="3"/>
        <v>E</v>
      </c>
      <c r="I196" t="s">
        <v>19</v>
      </c>
      <c r="J196">
        <v>41968</v>
      </c>
    </row>
    <row r="197" spans="1:10" x14ac:dyDescent="0.25">
      <c r="A197">
        <v>196</v>
      </c>
      <c r="B197">
        <v>22</v>
      </c>
      <c r="C197" s="8">
        <v>44576</v>
      </c>
      <c r="D197" t="s">
        <v>73</v>
      </c>
      <c r="E197">
        <v>1</v>
      </c>
      <c r="F197" t="s">
        <v>40</v>
      </c>
      <c r="G197">
        <v>0</v>
      </c>
      <c r="H197" t="str">
        <f t="shared" si="3"/>
        <v>L</v>
      </c>
      <c r="I197" t="s">
        <v>75</v>
      </c>
      <c r="J197">
        <v>53319</v>
      </c>
    </row>
    <row r="198" spans="1:10" x14ac:dyDescent="0.25">
      <c r="A198">
        <v>197</v>
      </c>
      <c r="B198">
        <v>22</v>
      </c>
      <c r="C198" s="8">
        <v>44576</v>
      </c>
      <c r="D198" t="s">
        <v>84</v>
      </c>
      <c r="E198">
        <v>1</v>
      </c>
      <c r="F198" t="s">
        <v>107</v>
      </c>
      <c r="G198">
        <v>1</v>
      </c>
      <c r="H198" t="str">
        <f t="shared" si="3"/>
        <v>E</v>
      </c>
      <c r="I198" t="s">
        <v>86</v>
      </c>
      <c r="J198">
        <v>52223</v>
      </c>
    </row>
    <row r="199" spans="1:10" x14ac:dyDescent="0.25">
      <c r="A199">
        <v>198</v>
      </c>
      <c r="B199">
        <v>22</v>
      </c>
      <c r="C199" s="8">
        <v>44576</v>
      </c>
      <c r="D199" t="s">
        <v>90</v>
      </c>
      <c r="E199">
        <v>2</v>
      </c>
      <c r="F199" t="s">
        <v>50</v>
      </c>
      <c r="G199">
        <v>1</v>
      </c>
      <c r="H199" t="str">
        <f t="shared" si="3"/>
        <v>L</v>
      </c>
      <c r="I199" t="s">
        <v>92</v>
      </c>
      <c r="J199">
        <v>26629</v>
      </c>
    </row>
    <row r="200" spans="1:10" x14ac:dyDescent="0.25">
      <c r="A200">
        <v>199</v>
      </c>
      <c r="B200">
        <v>22</v>
      </c>
      <c r="C200" s="8">
        <v>44576</v>
      </c>
      <c r="D200" t="s">
        <v>118</v>
      </c>
      <c r="E200">
        <v>3</v>
      </c>
      <c r="F200" t="s">
        <v>96</v>
      </c>
      <c r="G200">
        <v>1</v>
      </c>
      <c r="H200" t="str">
        <f t="shared" si="3"/>
        <v>L</v>
      </c>
      <c r="I200" t="s">
        <v>119</v>
      </c>
      <c r="J200">
        <v>30057</v>
      </c>
    </row>
    <row r="201" spans="1:10" x14ac:dyDescent="0.25">
      <c r="A201">
        <v>200</v>
      </c>
      <c r="B201">
        <v>22</v>
      </c>
      <c r="C201" s="8">
        <v>44577</v>
      </c>
      <c r="D201" t="s">
        <v>68</v>
      </c>
      <c r="E201">
        <v>3</v>
      </c>
      <c r="F201" t="s">
        <v>23</v>
      </c>
      <c r="G201">
        <v>0</v>
      </c>
      <c r="H201" t="str">
        <f t="shared" si="3"/>
        <v>L</v>
      </c>
      <c r="I201" t="s">
        <v>69</v>
      </c>
      <c r="J201">
        <v>52824</v>
      </c>
    </row>
    <row r="202" spans="1:10" x14ac:dyDescent="0.25">
      <c r="A202">
        <v>201</v>
      </c>
      <c r="B202">
        <v>22</v>
      </c>
      <c r="C202" s="8">
        <v>44577</v>
      </c>
      <c r="D202" t="s">
        <v>113</v>
      </c>
      <c r="E202">
        <v>2</v>
      </c>
      <c r="F202" t="s">
        <v>56</v>
      </c>
      <c r="G202">
        <v>3</v>
      </c>
      <c r="H202" t="str">
        <f t="shared" si="3"/>
        <v>V</v>
      </c>
      <c r="I202" t="s">
        <v>114</v>
      </c>
      <c r="J202">
        <v>59951</v>
      </c>
    </row>
    <row r="203" spans="1:10" x14ac:dyDescent="0.25">
      <c r="A203">
        <v>202</v>
      </c>
      <c r="B203">
        <v>24</v>
      </c>
      <c r="C203" s="8">
        <v>44579</v>
      </c>
      <c r="D203" t="s">
        <v>28</v>
      </c>
      <c r="E203">
        <v>1</v>
      </c>
      <c r="F203" t="s">
        <v>40</v>
      </c>
      <c r="G203">
        <v>1</v>
      </c>
      <c r="H203" t="str">
        <f t="shared" si="3"/>
        <v>E</v>
      </c>
      <c r="I203" t="s">
        <v>30</v>
      </c>
      <c r="J203">
        <v>30880</v>
      </c>
    </row>
    <row r="204" spans="1:10" x14ac:dyDescent="0.25">
      <c r="A204">
        <v>203</v>
      </c>
      <c r="B204">
        <v>17</v>
      </c>
      <c r="C204" s="8">
        <v>44580</v>
      </c>
      <c r="D204" t="s">
        <v>23</v>
      </c>
      <c r="E204">
        <v>1</v>
      </c>
      <c r="F204" t="s">
        <v>79</v>
      </c>
      <c r="G204">
        <v>3</v>
      </c>
      <c r="H204" t="str">
        <f t="shared" si="3"/>
        <v>V</v>
      </c>
      <c r="I204" t="s">
        <v>24</v>
      </c>
      <c r="J204">
        <v>17094</v>
      </c>
    </row>
    <row r="205" spans="1:10" x14ac:dyDescent="0.25">
      <c r="A205">
        <v>204</v>
      </c>
      <c r="B205">
        <v>17</v>
      </c>
      <c r="C205" s="8">
        <v>44580</v>
      </c>
      <c r="D205" t="s">
        <v>62</v>
      </c>
      <c r="E205">
        <v>2</v>
      </c>
      <c r="F205" t="s">
        <v>102</v>
      </c>
      <c r="G205">
        <v>3</v>
      </c>
      <c r="H205" t="str">
        <f t="shared" si="3"/>
        <v>V</v>
      </c>
      <c r="I205" t="s">
        <v>64</v>
      </c>
      <c r="J205">
        <v>31986</v>
      </c>
    </row>
    <row r="206" spans="1:10" x14ac:dyDescent="0.25">
      <c r="A206">
        <v>205</v>
      </c>
      <c r="B206">
        <v>23</v>
      </c>
      <c r="C206" s="8">
        <v>44582</v>
      </c>
      <c r="D206" t="s">
        <v>107</v>
      </c>
      <c r="E206">
        <v>0</v>
      </c>
      <c r="F206" t="s">
        <v>90</v>
      </c>
      <c r="G206">
        <v>3</v>
      </c>
      <c r="H206" t="str">
        <f t="shared" si="3"/>
        <v>V</v>
      </c>
      <c r="I206" t="s">
        <v>109</v>
      </c>
      <c r="J206">
        <v>20782</v>
      </c>
    </row>
    <row r="207" spans="1:10" x14ac:dyDescent="0.25">
      <c r="A207">
        <v>206</v>
      </c>
      <c r="B207">
        <v>23</v>
      </c>
      <c r="C207" s="8">
        <v>44583</v>
      </c>
      <c r="D207" t="s">
        <v>23</v>
      </c>
      <c r="E207">
        <v>1</v>
      </c>
      <c r="F207" t="s">
        <v>118</v>
      </c>
      <c r="G207">
        <v>2</v>
      </c>
      <c r="H207" t="str">
        <f t="shared" si="3"/>
        <v>V</v>
      </c>
      <c r="I207" t="s">
        <v>24</v>
      </c>
      <c r="J207">
        <v>16982</v>
      </c>
    </row>
    <row r="208" spans="1:10" x14ac:dyDescent="0.25">
      <c r="A208">
        <v>207</v>
      </c>
      <c r="B208">
        <v>23</v>
      </c>
      <c r="C208" s="8">
        <v>44583</v>
      </c>
      <c r="D208" t="s">
        <v>50</v>
      </c>
      <c r="E208">
        <v>0</v>
      </c>
      <c r="F208" t="s">
        <v>16</v>
      </c>
      <c r="G208">
        <v>1</v>
      </c>
      <c r="H208" t="str">
        <f t="shared" si="3"/>
        <v>V</v>
      </c>
      <c r="I208" t="s">
        <v>52</v>
      </c>
      <c r="J208">
        <v>38203</v>
      </c>
    </row>
    <row r="209" spans="1:10" x14ac:dyDescent="0.25">
      <c r="A209">
        <v>208</v>
      </c>
      <c r="B209">
        <v>23</v>
      </c>
      <c r="C209" s="8">
        <v>44583</v>
      </c>
      <c r="D209" t="s">
        <v>56</v>
      </c>
      <c r="E209">
        <v>0</v>
      </c>
      <c r="F209" t="s">
        <v>84</v>
      </c>
      <c r="G209">
        <v>1</v>
      </c>
      <c r="H209" t="str">
        <f t="shared" si="3"/>
        <v>V</v>
      </c>
      <c r="I209" t="s">
        <v>58</v>
      </c>
      <c r="J209">
        <v>36405</v>
      </c>
    </row>
    <row r="210" spans="1:10" x14ac:dyDescent="0.25">
      <c r="A210">
        <v>209</v>
      </c>
      <c r="B210">
        <v>23</v>
      </c>
      <c r="C210" s="8">
        <v>44583</v>
      </c>
      <c r="D210" t="s">
        <v>79</v>
      </c>
      <c r="E210">
        <v>1</v>
      </c>
      <c r="F210" t="s">
        <v>113</v>
      </c>
      <c r="G210">
        <v>0</v>
      </c>
      <c r="H210" t="str">
        <f t="shared" si="3"/>
        <v>L</v>
      </c>
      <c r="I210" t="s">
        <v>80</v>
      </c>
      <c r="J210">
        <v>73130</v>
      </c>
    </row>
    <row r="211" spans="1:10" x14ac:dyDescent="0.25">
      <c r="A211">
        <v>210</v>
      </c>
      <c r="B211">
        <v>23</v>
      </c>
      <c r="C211" s="8">
        <v>44583</v>
      </c>
      <c r="D211" t="s">
        <v>96</v>
      </c>
      <c r="E211">
        <v>1</v>
      </c>
      <c r="F211" t="s">
        <v>73</v>
      </c>
      <c r="G211">
        <v>1</v>
      </c>
      <c r="H211" t="str">
        <f t="shared" si="3"/>
        <v>E</v>
      </c>
      <c r="I211" t="s">
        <v>98</v>
      </c>
      <c r="J211">
        <v>31178</v>
      </c>
    </row>
    <row r="212" spans="1:10" x14ac:dyDescent="0.25">
      <c r="A212">
        <v>211</v>
      </c>
      <c r="B212">
        <v>23</v>
      </c>
      <c r="C212" s="8">
        <v>44584</v>
      </c>
      <c r="D212" t="s">
        <v>9</v>
      </c>
      <c r="E212">
        <v>0</v>
      </c>
      <c r="F212" t="s">
        <v>34</v>
      </c>
      <c r="G212">
        <v>0</v>
      </c>
      <c r="H212" t="str">
        <f t="shared" si="3"/>
        <v>E</v>
      </c>
      <c r="I212" t="s">
        <v>12</v>
      </c>
      <c r="J212">
        <v>59255</v>
      </c>
    </row>
    <row r="213" spans="1:10" x14ac:dyDescent="0.25">
      <c r="A213">
        <v>212</v>
      </c>
      <c r="B213">
        <v>23</v>
      </c>
      <c r="C213" s="8">
        <v>44584</v>
      </c>
      <c r="D213" t="s">
        <v>40</v>
      </c>
      <c r="E213">
        <v>2</v>
      </c>
      <c r="F213" t="s">
        <v>102</v>
      </c>
      <c r="G213">
        <v>0</v>
      </c>
      <c r="H213" t="str">
        <f t="shared" si="3"/>
        <v>L</v>
      </c>
      <c r="I213" t="s">
        <v>41</v>
      </c>
      <c r="J213">
        <v>40020</v>
      </c>
    </row>
    <row r="214" spans="1:10" x14ac:dyDescent="0.25">
      <c r="A214">
        <v>213</v>
      </c>
      <c r="B214">
        <v>23</v>
      </c>
      <c r="C214" s="8">
        <v>44584</v>
      </c>
      <c r="D214" t="s">
        <v>45</v>
      </c>
      <c r="E214">
        <v>1</v>
      </c>
      <c r="F214" t="s">
        <v>68</v>
      </c>
      <c r="G214">
        <v>3</v>
      </c>
      <c r="H214" t="str">
        <f t="shared" si="3"/>
        <v>V</v>
      </c>
      <c r="I214" t="s">
        <v>46</v>
      </c>
      <c r="J214">
        <v>25002</v>
      </c>
    </row>
    <row r="215" spans="1:10" x14ac:dyDescent="0.25">
      <c r="A215">
        <v>214</v>
      </c>
      <c r="B215">
        <v>23</v>
      </c>
      <c r="C215" s="8">
        <v>44584</v>
      </c>
      <c r="D215" t="s">
        <v>62</v>
      </c>
      <c r="E215">
        <v>1</v>
      </c>
      <c r="F215" t="s">
        <v>28</v>
      </c>
      <c r="G215">
        <v>1</v>
      </c>
      <c r="H215" t="str">
        <f t="shared" si="3"/>
        <v>E</v>
      </c>
      <c r="I215" t="s">
        <v>64</v>
      </c>
      <c r="J215">
        <v>31231</v>
      </c>
    </row>
    <row r="216" spans="1:10" x14ac:dyDescent="0.25">
      <c r="A216">
        <v>215</v>
      </c>
      <c r="B216">
        <v>17</v>
      </c>
      <c r="C216" s="8">
        <v>44597</v>
      </c>
      <c r="D216" t="s">
        <v>34</v>
      </c>
      <c r="E216">
        <v>0</v>
      </c>
      <c r="F216" t="s">
        <v>107</v>
      </c>
      <c r="G216">
        <v>0</v>
      </c>
      <c r="H216" t="str">
        <f t="shared" si="3"/>
        <v>E</v>
      </c>
      <c r="I216" t="s">
        <v>36</v>
      </c>
      <c r="J216">
        <v>19527</v>
      </c>
    </row>
    <row r="217" spans="1:10" x14ac:dyDescent="0.25">
      <c r="A217">
        <v>216</v>
      </c>
      <c r="B217">
        <v>24</v>
      </c>
      <c r="C217" s="8">
        <v>44600</v>
      </c>
      <c r="D217" t="s">
        <v>34</v>
      </c>
      <c r="E217">
        <v>1</v>
      </c>
      <c r="F217" t="s">
        <v>79</v>
      </c>
      <c r="G217">
        <v>1</v>
      </c>
      <c r="H217" t="str">
        <f t="shared" si="3"/>
        <v>E</v>
      </c>
      <c r="I217" t="s">
        <v>36</v>
      </c>
      <c r="J217">
        <v>21233</v>
      </c>
    </row>
    <row r="218" spans="1:10" x14ac:dyDescent="0.25">
      <c r="A218">
        <v>217</v>
      </c>
      <c r="B218">
        <v>24</v>
      </c>
      <c r="C218" s="8">
        <v>44600</v>
      </c>
      <c r="D218" t="s">
        <v>84</v>
      </c>
      <c r="E218">
        <v>3</v>
      </c>
      <c r="F218" t="s">
        <v>50</v>
      </c>
      <c r="G218">
        <v>1</v>
      </c>
      <c r="H218" t="str">
        <f t="shared" si="3"/>
        <v>L</v>
      </c>
      <c r="I218" t="s">
        <v>86</v>
      </c>
      <c r="J218">
        <v>52186</v>
      </c>
    </row>
    <row r="219" spans="1:10" x14ac:dyDescent="0.25">
      <c r="A219">
        <v>218</v>
      </c>
      <c r="B219">
        <v>24</v>
      </c>
      <c r="C219" s="8">
        <v>44600</v>
      </c>
      <c r="D219" t="s">
        <v>113</v>
      </c>
      <c r="E219">
        <v>1</v>
      </c>
      <c r="F219" t="s">
        <v>107</v>
      </c>
      <c r="G219">
        <v>0</v>
      </c>
      <c r="H219" t="str">
        <f t="shared" si="3"/>
        <v>L</v>
      </c>
      <c r="I219" t="s">
        <v>114</v>
      </c>
      <c r="J219">
        <v>59581</v>
      </c>
    </row>
    <row r="220" spans="1:10" x14ac:dyDescent="0.25">
      <c r="A220">
        <v>219</v>
      </c>
      <c r="B220">
        <v>24</v>
      </c>
      <c r="C220" s="8">
        <v>44601</v>
      </c>
      <c r="D220" t="s">
        <v>16</v>
      </c>
      <c r="E220">
        <v>3</v>
      </c>
      <c r="F220" t="s">
        <v>56</v>
      </c>
      <c r="G220">
        <v>3</v>
      </c>
      <c r="H220" t="str">
        <f t="shared" si="3"/>
        <v>E</v>
      </c>
      <c r="I220" t="s">
        <v>19</v>
      </c>
      <c r="J220">
        <v>41927</v>
      </c>
    </row>
    <row r="221" spans="1:10" x14ac:dyDescent="0.25">
      <c r="A221">
        <v>220</v>
      </c>
      <c r="B221">
        <v>24</v>
      </c>
      <c r="C221" s="8">
        <v>44601</v>
      </c>
      <c r="D221" t="s">
        <v>73</v>
      </c>
      <c r="E221">
        <v>2</v>
      </c>
      <c r="F221" t="s">
        <v>23</v>
      </c>
      <c r="G221">
        <v>0</v>
      </c>
      <c r="H221" t="str">
        <f t="shared" si="3"/>
        <v>L</v>
      </c>
      <c r="I221" t="s">
        <v>75</v>
      </c>
      <c r="J221">
        <v>51658</v>
      </c>
    </row>
    <row r="222" spans="1:10" x14ac:dyDescent="0.25">
      <c r="A222">
        <v>221</v>
      </c>
      <c r="B222">
        <v>24</v>
      </c>
      <c r="C222" s="8">
        <v>44601</v>
      </c>
      <c r="D222" t="s">
        <v>90</v>
      </c>
      <c r="E222">
        <v>1</v>
      </c>
      <c r="F222" t="s">
        <v>45</v>
      </c>
      <c r="G222">
        <v>1</v>
      </c>
      <c r="H222" t="str">
        <f t="shared" si="3"/>
        <v>E</v>
      </c>
      <c r="I222" t="s">
        <v>92</v>
      </c>
      <c r="J222">
        <v>26652</v>
      </c>
    </row>
    <row r="223" spans="1:10" x14ac:dyDescent="0.25">
      <c r="A223">
        <v>222</v>
      </c>
      <c r="B223">
        <v>24</v>
      </c>
      <c r="C223" s="8">
        <v>44601</v>
      </c>
      <c r="D223" t="s">
        <v>102</v>
      </c>
      <c r="E223">
        <v>2</v>
      </c>
      <c r="F223" t="s">
        <v>96</v>
      </c>
      <c r="G223">
        <v>3</v>
      </c>
      <c r="H223" t="str">
        <f t="shared" si="3"/>
        <v>V</v>
      </c>
      <c r="I223" t="s">
        <v>103</v>
      </c>
      <c r="J223">
        <v>54012</v>
      </c>
    </row>
    <row r="224" spans="1:10" x14ac:dyDescent="0.25">
      <c r="A224">
        <v>223</v>
      </c>
      <c r="B224">
        <v>24</v>
      </c>
      <c r="C224" s="8">
        <v>44602</v>
      </c>
      <c r="D224" t="s">
        <v>68</v>
      </c>
      <c r="E224">
        <v>2</v>
      </c>
      <c r="F224" t="s">
        <v>62</v>
      </c>
      <c r="G224">
        <v>0</v>
      </c>
      <c r="H224" t="str">
        <f t="shared" si="3"/>
        <v>L</v>
      </c>
      <c r="I224" t="s">
        <v>69</v>
      </c>
      <c r="J224">
        <v>53050</v>
      </c>
    </row>
    <row r="225" spans="1:10" x14ac:dyDescent="0.25">
      <c r="A225">
        <v>224</v>
      </c>
      <c r="B225">
        <v>24</v>
      </c>
      <c r="C225" s="8">
        <v>44602</v>
      </c>
      <c r="D225" t="s">
        <v>118</v>
      </c>
      <c r="E225">
        <v>0</v>
      </c>
      <c r="F225" t="s">
        <v>9</v>
      </c>
      <c r="G225">
        <v>1</v>
      </c>
      <c r="H225" t="str">
        <f t="shared" si="3"/>
        <v>V</v>
      </c>
      <c r="I225" t="s">
        <v>119</v>
      </c>
      <c r="J225">
        <v>31523</v>
      </c>
    </row>
    <row r="226" spans="1:10" x14ac:dyDescent="0.25">
      <c r="A226">
        <v>225</v>
      </c>
      <c r="B226">
        <v>25</v>
      </c>
      <c r="C226" s="8">
        <v>44604</v>
      </c>
      <c r="D226" t="s">
        <v>23</v>
      </c>
      <c r="E226">
        <v>0</v>
      </c>
      <c r="F226" t="s">
        <v>45</v>
      </c>
      <c r="G226">
        <v>0</v>
      </c>
      <c r="H226" t="str">
        <f t="shared" si="3"/>
        <v>E</v>
      </c>
      <c r="I226" t="s">
        <v>24</v>
      </c>
      <c r="J226">
        <v>16958</v>
      </c>
    </row>
    <row r="227" spans="1:10" x14ac:dyDescent="0.25">
      <c r="A227">
        <v>226</v>
      </c>
      <c r="B227">
        <v>25</v>
      </c>
      <c r="C227" s="8">
        <v>44604</v>
      </c>
      <c r="D227" t="s">
        <v>50</v>
      </c>
      <c r="E227">
        <v>3</v>
      </c>
      <c r="F227" t="s">
        <v>56</v>
      </c>
      <c r="G227">
        <v>0</v>
      </c>
      <c r="H227" t="str">
        <f t="shared" si="3"/>
        <v>L</v>
      </c>
      <c r="I227" t="s">
        <v>52</v>
      </c>
      <c r="J227">
        <v>39150</v>
      </c>
    </row>
    <row r="228" spans="1:10" x14ac:dyDescent="0.25">
      <c r="A228">
        <v>227</v>
      </c>
      <c r="B228">
        <v>25</v>
      </c>
      <c r="C228" s="8">
        <v>44604</v>
      </c>
      <c r="D228" t="s">
        <v>79</v>
      </c>
      <c r="E228">
        <v>1</v>
      </c>
      <c r="F228" t="s">
        <v>96</v>
      </c>
      <c r="G228">
        <v>1</v>
      </c>
      <c r="H228" t="str">
        <f t="shared" si="3"/>
        <v>E</v>
      </c>
      <c r="I228" t="s">
        <v>80</v>
      </c>
      <c r="J228">
        <v>73084</v>
      </c>
    </row>
    <row r="229" spans="1:10" x14ac:dyDescent="0.25">
      <c r="A229">
        <v>228</v>
      </c>
      <c r="B229">
        <v>25</v>
      </c>
      <c r="C229" s="8">
        <v>44604</v>
      </c>
      <c r="D229" t="s">
        <v>90</v>
      </c>
      <c r="E229">
        <v>0</v>
      </c>
      <c r="F229" t="s">
        <v>73</v>
      </c>
      <c r="G229">
        <v>4</v>
      </c>
      <c r="H229" t="str">
        <f t="shared" si="3"/>
        <v>V</v>
      </c>
      <c r="I229" t="s">
        <v>92</v>
      </c>
      <c r="J229">
        <v>27010</v>
      </c>
    </row>
    <row r="230" spans="1:10" x14ac:dyDescent="0.25">
      <c r="A230">
        <v>229</v>
      </c>
      <c r="B230">
        <v>25</v>
      </c>
      <c r="C230" s="8">
        <v>44604</v>
      </c>
      <c r="D230" t="s">
        <v>107</v>
      </c>
      <c r="E230">
        <v>0</v>
      </c>
      <c r="F230" t="s">
        <v>28</v>
      </c>
      <c r="G230">
        <v>2</v>
      </c>
      <c r="H230" t="str">
        <f t="shared" si="3"/>
        <v>V</v>
      </c>
      <c r="I230" t="s">
        <v>109</v>
      </c>
      <c r="J230">
        <v>20795</v>
      </c>
    </row>
    <row r="231" spans="1:10" x14ac:dyDescent="0.25">
      <c r="A231">
        <v>230</v>
      </c>
      <c r="B231">
        <v>25</v>
      </c>
      <c r="C231" s="8">
        <v>44605</v>
      </c>
      <c r="D231" t="s">
        <v>34</v>
      </c>
      <c r="E231">
        <v>0</v>
      </c>
      <c r="F231" t="s">
        <v>68</v>
      </c>
      <c r="G231">
        <v>1</v>
      </c>
      <c r="H231" t="str">
        <f t="shared" si="3"/>
        <v>V</v>
      </c>
      <c r="I231" t="s">
        <v>36</v>
      </c>
      <c r="J231">
        <v>21239</v>
      </c>
    </row>
    <row r="232" spans="1:10" x14ac:dyDescent="0.25">
      <c r="A232">
        <v>231</v>
      </c>
      <c r="B232">
        <v>25</v>
      </c>
      <c r="C232" s="8">
        <v>44605</v>
      </c>
      <c r="D232" t="s">
        <v>62</v>
      </c>
      <c r="E232">
        <v>2</v>
      </c>
      <c r="F232" t="s">
        <v>113</v>
      </c>
      <c r="G232">
        <v>2</v>
      </c>
      <c r="H232" t="str">
        <f t="shared" si="3"/>
        <v>E</v>
      </c>
      <c r="I232" t="s">
        <v>64</v>
      </c>
      <c r="J232">
        <v>32061</v>
      </c>
    </row>
    <row r="233" spans="1:10" x14ac:dyDescent="0.25">
      <c r="A233">
        <v>232</v>
      </c>
      <c r="B233">
        <v>25</v>
      </c>
      <c r="C233" s="8">
        <v>44605</v>
      </c>
      <c r="D233" t="s">
        <v>84</v>
      </c>
      <c r="E233">
        <v>1</v>
      </c>
      <c r="F233" t="s">
        <v>16</v>
      </c>
      <c r="G233">
        <v>0</v>
      </c>
      <c r="H233" t="str">
        <f t="shared" si="3"/>
        <v>L</v>
      </c>
      <c r="I233" t="s">
        <v>86</v>
      </c>
      <c r="J233">
        <v>52207</v>
      </c>
    </row>
    <row r="234" spans="1:10" x14ac:dyDescent="0.25">
      <c r="A234">
        <v>233</v>
      </c>
      <c r="B234">
        <v>25</v>
      </c>
      <c r="C234" s="8">
        <v>44605</v>
      </c>
      <c r="D234" t="s">
        <v>102</v>
      </c>
      <c r="E234">
        <v>0</v>
      </c>
      <c r="F234" t="s">
        <v>118</v>
      </c>
      <c r="G234">
        <v>2</v>
      </c>
      <c r="H234" t="str">
        <f t="shared" si="3"/>
        <v>V</v>
      </c>
      <c r="I234" t="s">
        <v>103</v>
      </c>
      <c r="J234">
        <v>56452</v>
      </c>
    </row>
    <row r="235" spans="1:10" x14ac:dyDescent="0.25">
      <c r="A235">
        <v>234</v>
      </c>
      <c r="B235">
        <v>18</v>
      </c>
      <c r="C235" s="8">
        <v>44607</v>
      </c>
      <c r="D235" t="s">
        <v>79</v>
      </c>
      <c r="E235">
        <v>2</v>
      </c>
      <c r="F235" t="s">
        <v>28</v>
      </c>
      <c r="G235">
        <v>0</v>
      </c>
      <c r="H235" t="str">
        <f t="shared" si="3"/>
        <v>L</v>
      </c>
      <c r="I235" t="s">
        <v>80</v>
      </c>
      <c r="J235">
        <v>73012</v>
      </c>
    </row>
    <row r="236" spans="1:10" x14ac:dyDescent="0.25">
      <c r="A236">
        <v>235</v>
      </c>
      <c r="B236">
        <v>26</v>
      </c>
      <c r="C236" s="8">
        <v>44611</v>
      </c>
      <c r="D236" t="s">
        <v>9</v>
      </c>
      <c r="E236">
        <v>2</v>
      </c>
      <c r="F236" t="s">
        <v>23</v>
      </c>
      <c r="G236">
        <v>1</v>
      </c>
      <c r="H236" t="str">
        <f t="shared" si="3"/>
        <v>L</v>
      </c>
      <c r="I236" t="s">
        <v>12</v>
      </c>
      <c r="J236">
        <v>60015</v>
      </c>
    </row>
    <row r="237" spans="1:10" x14ac:dyDescent="0.25">
      <c r="A237">
        <v>236</v>
      </c>
      <c r="B237">
        <v>26</v>
      </c>
      <c r="C237" s="8">
        <v>44611</v>
      </c>
      <c r="D237" t="s">
        <v>16</v>
      </c>
      <c r="E237">
        <v>0</v>
      </c>
      <c r="F237" t="s">
        <v>107</v>
      </c>
      <c r="G237">
        <v>1</v>
      </c>
      <c r="H237" t="str">
        <f t="shared" si="3"/>
        <v>V</v>
      </c>
      <c r="I237" t="s">
        <v>19</v>
      </c>
      <c r="J237">
        <v>41936</v>
      </c>
    </row>
    <row r="238" spans="1:10" x14ac:dyDescent="0.25">
      <c r="A238">
        <v>237</v>
      </c>
      <c r="B238">
        <v>26</v>
      </c>
      <c r="C238" s="8">
        <v>44611</v>
      </c>
      <c r="D238" t="s">
        <v>28</v>
      </c>
      <c r="E238">
        <v>0</v>
      </c>
      <c r="F238" t="s">
        <v>34</v>
      </c>
      <c r="G238">
        <v>3</v>
      </c>
      <c r="H238" t="str">
        <f t="shared" si="3"/>
        <v>V</v>
      </c>
      <c r="I238" t="s">
        <v>30</v>
      </c>
      <c r="J238">
        <v>29921</v>
      </c>
    </row>
    <row r="239" spans="1:10" x14ac:dyDescent="0.25">
      <c r="A239">
        <v>238</v>
      </c>
      <c r="B239">
        <v>26</v>
      </c>
      <c r="C239" s="8">
        <v>44611</v>
      </c>
      <c r="D239" t="s">
        <v>45</v>
      </c>
      <c r="E239">
        <v>0</v>
      </c>
      <c r="F239" t="s">
        <v>40</v>
      </c>
      <c r="G239">
        <v>1</v>
      </c>
      <c r="H239" t="str">
        <f t="shared" si="3"/>
        <v>V</v>
      </c>
      <c r="I239" t="s">
        <v>46</v>
      </c>
      <c r="J239">
        <v>25109</v>
      </c>
    </row>
    <row r="240" spans="1:10" x14ac:dyDescent="0.25">
      <c r="A240">
        <v>239</v>
      </c>
      <c r="B240">
        <v>26</v>
      </c>
      <c r="C240" s="8">
        <v>44611</v>
      </c>
      <c r="D240" t="s">
        <v>68</v>
      </c>
      <c r="E240">
        <v>3</v>
      </c>
      <c r="F240" t="s">
        <v>90</v>
      </c>
      <c r="G240">
        <v>1</v>
      </c>
      <c r="H240" t="str">
        <f t="shared" si="3"/>
        <v>L</v>
      </c>
      <c r="I240" t="s">
        <v>69</v>
      </c>
      <c r="J240">
        <v>53135</v>
      </c>
    </row>
    <row r="241" spans="1:10" x14ac:dyDescent="0.25">
      <c r="A241">
        <v>240</v>
      </c>
      <c r="B241">
        <v>26</v>
      </c>
      <c r="C241" s="8">
        <v>44611</v>
      </c>
      <c r="D241" t="s">
        <v>73</v>
      </c>
      <c r="E241">
        <v>2</v>
      </c>
      <c r="F241" t="s">
        <v>102</v>
      </c>
      <c r="G241">
        <v>3</v>
      </c>
      <c r="H241" t="str">
        <f t="shared" si="3"/>
        <v>V</v>
      </c>
      <c r="I241" t="s">
        <v>75</v>
      </c>
      <c r="J241">
        <v>53201</v>
      </c>
    </row>
    <row r="242" spans="1:10" x14ac:dyDescent="0.25">
      <c r="A242">
        <v>241</v>
      </c>
      <c r="B242">
        <v>26</v>
      </c>
      <c r="C242" s="8">
        <v>44611</v>
      </c>
      <c r="D242" t="s">
        <v>96</v>
      </c>
      <c r="E242">
        <v>2</v>
      </c>
      <c r="F242" t="s">
        <v>50</v>
      </c>
      <c r="G242">
        <v>0</v>
      </c>
      <c r="H242" t="str">
        <f t="shared" si="3"/>
        <v>L</v>
      </c>
      <c r="I242" t="s">
        <v>98</v>
      </c>
      <c r="J242">
        <v>31312</v>
      </c>
    </row>
    <row r="243" spans="1:10" x14ac:dyDescent="0.25">
      <c r="A243">
        <v>242</v>
      </c>
      <c r="B243">
        <v>26</v>
      </c>
      <c r="C243" s="8">
        <v>44611</v>
      </c>
      <c r="D243" t="s">
        <v>113</v>
      </c>
      <c r="E243">
        <v>1</v>
      </c>
      <c r="F243" t="s">
        <v>84</v>
      </c>
      <c r="G243">
        <v>1</v>
      </c>
      <c r="H243" t="str">
        <f t="shared" si="3"/>
        <v>E</v>
      </c>
      <c r="I243" t="s">
        <v>114</v>
      </c>
      <c r="J243">
        <v>59949</v>
      </c>
    </row>
    <row r="244" spans="1:10" x14ac:dyDescent="0.25">
      <c r="A244">
        <v>243</v>
      </c>
      <c r="B244">
        <v>26</v>
      </c>
      <c r="C244" s="8">
        <v>44612</v>
      </c>
      <c r="D244" t="s">
        <v>56</v>
      </c>
      <c r="E244">
        <v>2</v>
      </c>
      <c r="F244" t="s">
        <v>79</v>
      </c>
      <c r="G244">
        <v>4</v>
      </c>
      <c r="H244" t="str">
        <f t="shared" si="3"/>
        <v>V</v>
      </c>
      <c r="I244" t="s">
        <v>58</v>
      </c>
      <c r="J244">
        <v>36715</v>
      </c>
    </row>
    <row r="245" spans="1:10" x14ac:dyDescent="0.25">
      <c r="A245">
        <v>244</v>
      </c>
      <c r="B245">
        <v>26</v>
      </c>
      <c r="C245" s="8">
        <v>44612</v>
      </c>
      <c r="D245" t="s">
        <v>118</v>
      </c>
      <c r="E245">
        <v>2</v>
      </c>
      <c r="F245" t="s">
        <v>62</v>
      </c>
      <c r="G245">
        <v>1</v>
      </c>
      <c r="H245" t="str">
        <f t="shared" si="3"/>
        <v>L</v>
      </c>
      <c r="I245" t="s">
        <v>119</v>
      </c>
      <c r="J245">
        <v>31497</v>
      </c>
    </row>
    <row r="246" spans="1:10" x14ac:dyDescent="0.25">
      <c r="A246">
        <v>245</v>
      </c>
      <c r="B246">
        <v>13</v>
      </c>
      <c r="C246" s="8">
        <v>44615</v>
      </c>
      <c r="D246" t="s">
        <v>34</v>
      </c>
      <c r="E246">
        <v>1</v>
      </c>
      <c r="F246" t="s">
        <v>102</v>
      </c>
      <c r="G246">
        <v>0</v>
      </c>
      <c r="H246" t="str">
        <f t="shared" si="3"/>
        <v>L</v>
      </c>
      <c r="I246" t="s">
        <v>36</v>
      </c>
      <c r="J246">
        <v>19488</v>
      </c>
    </row>
    <row r="247" spans="1:10" x14ac:dyDescent="0.25">
      <c r="A247">
        <v>246</v>
      </c>
      <c r="B247">
        <v>19</v>
      </c>
      <c r="C247" s="8">
        <v>44615</v>
      </c>
      <c r="D247" t="s">
        <v>68</v>
      </c>
      <c r="E247">
        <v>6</v>
      </c>
      <c r="F247" t="s">
        <v>56</v>
      </c>
      <c r="G247">
        <v>0</v>
      </c>
      <c r="H247" t="str">
        <f t="shared" si="3"/>
        <v>L</v>
      </c>
      <c r="I247" t="s">
        <v>69</v>
      </c>
      <c r="J247">
        <v>53018</v>
      </c>
    </row>
    <row r="248" spans="1:10" x14ac:dyDescent="0.25">
      <c r="A248">
        <v>247</v>
      </c>
      <c r="B248">
        <v>18</v>
      </c>
      <c r="C248" s="8">
        <v>44615</v>
      </c>
      <c r="D248" t="s">
        <v>107</v>
      </c>
      <c r="E248">
        <v>1</v>
      </c>
      <c r="F248" t="s">
        <v>45</v>
      </c>
      <c r="G248">
        <v>4</v>
      </c>
      <c r="H248" t="str">
        <f t="shared" si="3"/>
        <v>V</v>
      </c>
      <c r="I248" t="s">
        <v>109</v>
      </c>
      <c r="J248">
        <v>20012</v>
      </c>
    </row>
    <row r="249" spans="1:10" x14ac:dyDescent="0.25">
      <c r="A249">
        <v>248</v>
      </c>
      <c r="B249">
        <v>20</v>
      </c>
      <c r="C249" s="8">
        <v>44616</v>
      </c>
      <c r="D249" t="s">
        <v>9</v>
      </c>
      <c r="E249">
        <v>2</v>
      </c>
      <c r="F249" t="s">
        <v>118</v>
      </c>
      <c r="G249">
        <v>1</v>
      </c>
      <c r="H249" t="str">
        <f t="shared" si="3"/>
        <v>L</v>
      </c>
      <c r="I249" t="s">
        <v>12</v>
      </c>
      <c r="J249">
        <v>59888</v>
      </c>
    </row>
    <row r="250" spans="1:10" x14ac:dyDescent="0.25">
      <c r="A250">
        <v>249</v>
      </c>
      <c r="B250">
        <v>27</v>
      </c>
      <c r="C250" s="8">
        <v>44617</v>
      </c>
      <c r="D250" t="s">
        <v>96</v>
      </c>
      <c r="E250">
        <v>2</v>
      </c>
      <c r="F250" t="s">
        <v>90</v>
      </c>
      <c r="G250">
        <v>0</v>
      </c>
      <c r="H250" t="str">
        <f t="shared" si="3"/>
        <v>L</v>
      </c>
      <c r="I250" t="s">
        <v>98</v>
      </c>
      <c r="J250">
        <v>31182</v>
      </c>
    </row>
    <row r="251" spans="1:10" x14ac:dyDescent="0.25">
      <c r="A251">
        <v>250</v>
      </c>
      <c r="B251">
        <v>27</v>
      </c>
      <c r="C251" s="8">
        <v>44618</v>
      </c>
      <c r="D251" t="s">
        <v>23</v>
      </c>
      <c r="E251">
        <v>0</v>
      </c>
      <c r="F251" t="s">
        <v>84</v>
      </c>
      <c r="G251">
        <v>2</v>
      </c>
      <c r="H251" t="str">
        <f t="shared" si="3"/>
        <v>V</v>
      </c>
      <c r="I251" t="s">
        <v>24</v>
      </c>
      <c r="J251">
        <v>17039</v>
      </c>
    </row>
    <row r="252" spans="1:10" x14ac:dyDescent="0.25">
      <c r="A252">
        <v>251</v>
      </c>
      <c r="B252">
        <v>27</v>
      </c>
      <c r="C252" s="8">
        <v>44618</v>
      </c>
      <c r="D252" t="s">
        <v>28</v>
      </c>
      <c r="E252">
        <v>0</v>
      </c>
      <c r="F252" t="s">
        <v>16</v>
      </c>
      <c r="G252">
        <v>2</v>
      </c>
      <c r="H252" t="str">
        <f t="shared" si="3"/>
        <v>V</v>
      </c>
      <c r="I252" t="s">
        <v>30</v>
      </c>
      <c r="J252">
        <v>31475</v>
      </c>
    </row>
    <row r="253" spans="1:10" x14ac:dyDescent="0.25">
      <c r="A253">
        <v>252</v>
      </c>
      <c r="B253">
        <v>27</v>
      </c>
      <c r="C253" s="8">
        <v>44618</v>
      </c>
      <c r="D253" t="s">
        <v>45</v>
      </c>
      <c r="E253">
        <v>1</v>
      </c>
      <c r="F253" t="s">
        <v>34</v>
      </c>
      <c r="G253">
        <v>1</v>
      </c>
      <c r="H253" t="str">
        <f t="shared" si="3"/>
        <v>E</v>
      </c>
      <c r="I253" t="s">
        <v>46</v>
      </c>
      <c r="J253">
        <v>24203</v>
      </c>
    </row>
    <row r="254" spans="1:10" x14ac:dyDescent="0.25">
      <c r="A254">
        <v>253</v>
      </c>
      <c r="B254">
        <v>27</v>
      </c>
      <c r="C254" s="8">
        <v>44618</v>
      </c>
      <c r="D254" t="s">
        <v>50</v>
      </c>
      <c r="E254">
        <v>0</v>
      </c>
      <c r="F254" t="s">
        <v>73</v>
      </c>
      <c r="G254">
        <v>1</v>
      </c>
      <c r="H254" t="str">
        <f t="shared" si="3"/>
        <v>V</v>
      </c>
      <c r="I254" t="s">
        <v>52</v>
      </c>
      <c r="J254">
        <v>39032</v>
      </c>
    </row>
    <row r="255" spans="1:10" x14ac:dyDescent="0.25">
      <c r="A255">
        <v>254</v>
      </c>
      <c r="B255">
        <v>27</v>
      </c>
      <c r="C255" s="8">
        <v>44618</v>
      </c>
      <c r="D255" t="s">
        <v>56</v>
      </c>
      <c r="E255">
        <v>0</v>
      </c>
      <c r="F255" t="s">
        <v>102</v>
      </c>
      <c r="G255">
        <v>4</v>
      </c>
      <c r="H255" t="str">
        <f t="shared" si="3"/>
        <v>V</v>
      </c>
      <c r="I255" t="s">
        <v>58</v>
      </c>
      <c r="J255">
        <v>36599</v>
      </c>
    </row>
    <row r="256" spans="1:10" x14ac:dyDescent="0.25">
      <c r="A256">
        <v>255</v>
      </c>
      <c r="B256">
        <v>27</v>
      </c>
      <c r="C256" s="8">
        <v>44618</v>
      </c>
      <c r="D256" t="s">
        <v>79</v>
      </c>
      <c r="E256">
        <v>0</v>
      </c>
      <c r="F256" t="s">
        <v>107</v>
      </c>
      <c r="G256">
        <v>0</v>
      </c>
      <c r="H256" t="str">
        <f t="shared" si="3"/>
        <v>E</v>
      </c>
      <c r="I256" t="s">
        <v>80</v>
      </c>
      <c r="J256">
        <v>73152</v>
      </c>
    </row>
    <row r="257" spans="1:10" x14ac:dyDescent="0.25">
      <c r="A257">
        <v>256</v>
      </c>
      <c r="B257">
        <v>27</v>
      </c>
      <c r="C257" s="8">
        <v>44619</v>
      </c>
      <c r="D257" t="s">
        <v>113</v>
      </c>
      <c r="E257">
        <v>1</v>
      </c>
      <c r="F257" t="s">
        <v>118</v>
      </c>
      <c r="G257">
        <v>0</v>
      </c>
      <c r="H257" t="str">
        <f t="shared" si="3"/>
        <v>L</v>
      </c>
      <c r="I257" t="s">
        <v>114</v>
      </c>
      <c r="J257">
        <v>59946</v>
      </c>
    </row>
    <row r="258" spans="1:10" x14ac:dyDescent="0.25">
      <c r="A258">
        <v>257</v>
      </c>
      <c r="B258">
        <v>22</v>
      </c>
      <c r="C258" s="8">
        <v>44621</v>
      </c>
      <c r="D258" t="s">
        <v>34</v>
      </c>
      <c r="E258">
        <v>0</v>
      </c>
      <c r="F258" t="s">
        <v>62</v>
      </c>
      <c r="G258">
        <v>2</v>
      </c>
      <c r="H258" t="str">
        <f t="shared" si="3"/>
        <v>V</v>
      </c>
      <c r="I258" t="s">
        <v>36</v>
      </c>
      <c r="J258">
        <v>17825</v>
      </c>
    </row>
    <row r="259" spans="1:10" x14ac:dyDescent="0.25">
      <c r="A259">
        <v>258</v>
      </c>
      <c r="B259">
        <v>28</v>
      </c>
      <c r="C259" s="8">
        <v>44625</v>
      </c>
      <c r="D259" t="s">
        <v>16</v>
      </c>
      <c r="E259">
        <v>4</v>
      </c>
      <c r="F259" t="s">
        <v>96</v>
      </c>
      <c r="G259">
        <v>0</v>
      </c>
      <c r="H259" t="str">
        <f t="shared" ref="H259:H322" si="4">IF(E259&gt;G259,"L",IF(G259&gt;E259,"V","E"))</f>
        <v>L</v>
      </c>
      <c r="I259" t="s">
        <v>19</v>
      </c>
      <c r="J259">
        <v>41855</v>
      </c>
    </row>
    <row r="260" spans="1:10" x14ac:dyDescent="0.25">
      <c r="A260">
        <v>259</v>
      </c>
      <c r="B260">
        <v>28</v>
      </c>
      <c r="C260" s="8">
        <v>44625</v>
      </c>
      <c r="D260" t="s">
        <v>34</v>
      </c>
      <c r="E260">
        <v>0</v>
      </c>
      <c r="F260" t="s">
        <v>40</v>
      </c>
      <c r="G260">
        <v>4</v>
      </c>
      <c r="H260" t="str">
        <f t="shared" si="4"/>
        <v>V</v>
      </c>
      <c r="I260" t="s">
        <v>36</v>
      </c>
      <c r="J260">
        <v>19439</v>
      </c>
    </row>
    <row r="261" spans="1:10" x14ac:dyDescent="0.25">
      <c r="A261">
        <v>260</v>
      </c>
      <c r="B261">
        <v>28</v>
      </c>
      <c r="C261" s="8">
        <v>44625</v>
      </c>
      <c r="D261" t="s">
        <v>62</v>
      </c>
      <c r="E261">
        <v>1</v>
      </c>
      <c r="F261" t="s">
        <v>56</v>
      </c>
      <c r="G261">
        <v>0</v>
      </c>
      <c r="H261" t="str">
        <f t="shared" si="4"/>
        <v>L</v>
      </c>
      <c r="I261" t="s">
        <v>64</v>
      </c>
      <c r="J261">
        <v>32236</v>
      </c>
    </row>
    <row r="262" spans="1:10" x14ac:dyDescent="0.25">
      <c r="A262">
        <v>261</v>
      </c>
      <c r="B262">
        <v>28</v>
      </c>
      <c r="C262" s="8">
        <v>44625</v>
      </c>
      <c r="D262" t="s">
        <v>68</v>
      </c>
      <c r="E262">
        <v>1</v>
      </c>
      <c r="F262" t="s">
        <v>113</v>
      </c>
      <c r="G262">
        <v>0</v>
      </c>
      <c r="H262" t="str">
        <f t="shared" si="4"/>
        <v>L</v>
      </c>
      <c r="I262" t="s">
        <v>69</v>
      </c>
      <c r="J262">
        <v>53059</v>
      </c>
    </row>
    <row r="263" spans="1:10" x14ac:dyDescent="0.25">
      <c r="A263">
        <v>262</v>
      </c>
      <c r="B263">
        <v>28</v>
      </c>
      <c r="C263" s="8">
        <v>44625</v>
      </c>
      <c r="D263" t="s">
        <v>84</v>
      </c>
      <c r="E263">
        <v>2</v>
      </c>
      <c r="F263" t="s">
        <v>28</v>
      </c>
      <c r="G263">
        <v>1</v>
      </c>
      <c r="H263" t="str">
        <f t="shared" si="4"/>
        <v>L</v>
      </c>
      <c r="I263" t="s">
        <v>86</v>
      </c>
      <c r="J263">
        <v>52214</v>
      </c>
    </row>
    <row r="264" spans="1:10" x14ac:dyDescent="0.25">
      <c r="A264">
        <v>263</v>
      </c>
      <c r="B264">
        <v>28</v>
      </c>
      <c r="C264" s="8">
        <v>44625</v>
      </c>
      <c r="D264" t="s">
        <v>90</v>
      </c>
      <c r="E264">
        <v>1</v>
      </c>
      <c r="F264" t="s">
        <v>23</v>
      </c>
      <c r="G264">
        <v>3</v>
      </c>
      <c r="H264" t="str">
        <f t="shared" si="4"/>
        <v>V</v>
      </c>
      <c r="I264" t="s">
        <v>92</v>
      </c>
      <c r="J264">
        <v>26887</v>
      </c>
    </row>
    <row r="265" spans="1:10" x14ac:dyDescent="0.25">
      <c r="A265">
        <v>264</v>
      </c>
      <c r="B265">
        <v>28</v>
      </c>
      <c r="C265" s="8">
        <v>44625</v>
      </c>
      <c r="D265" t="s">
        <v>118</v>
      </c>
      <c r="E265">
        <v>0</v>
      </c>
      <c r="F265" t="s">
        <v>45</v>
      </c>
      <c r="G265">
        <v>2</v>
      </c>
      <c r="H265" t="str">
        <f t="shared" si="4"/>
        <v>V</v>
      </c>
      <c r="I265" t="s">
        <v>119</v>
      </c>
      <c r="J265">
        <v>31395</v>
      </c>
    </row>
    <row r="266" spans="1:10" x14ac:dyDescent="0.25">
      <c r="A266">
        <v>265</v>
      </c>
      <c r="B266">
        <v>28</v>
      </c>
      <c r="C266" s="8">
        <v>44626</v>
      </c>
      <c r="D266" t="s">
        <v>73</v>
      </c>
      <c r="E266">
        <v>4</v>
      </c>
      <c r="F266" t="s">
        <v>79</v>
      </c>
      <c r="G266">
        <v>1</v>
      </c>
      <c r="H266" t="str">
        <f t="shared" si="4"/>
        <v>L</v>
      </c>
      <c r="I266" t="s">
        <v>75</v>
      </c>
      <c r="J266">
        <v>53165</v>
      </c>
    </row>
    <row r="267" spans="1:10" x14ac:dyDescent="0.25">
      <c r="A267">
        <v>266</v>
      </c>
      <c r="B267">
        <v>28</v>
      </c>
      <c r="C267" s="8">
        <v>44626</v>
      </c>
      <c r="D267" t="s">
        <v>107</v>
      </c>
      <c r="E267">
        <v>2</v>
      </c>
      <c r="F267" t="s">
        <v>9</v>
      </c>
      <c r="G267">
        <v>3</v>
      </c>
      <c r="H267" t="str">
        <f t="shared" si="4"/>
        <v>V</v>
      </c>
      <c r="I267" t="s">
        <v>109</v>
      </c>
      <c r="J267">
        <v>21142</v>
      </c>
    </row>
    <row r="268" spans="1:10" x14ac:dyDescent="0.25">
      <c r="A268">
        <v>267</v>
      </c>
      <c r="B268">
        <v>28</v>
      </c>
      <c r="C268" s="8">
        <v>44627</v>
      </c>
      <c r="D268" t="s">
        <v>102</v>
      </c>
      <c r="E268">
        <v>5</v>
      </c>
      <c r="F268" t="s">
        <v>50</v>
      </c>
      <c r="G268">
        <v>0</v>
      </c>
      <c r="H268" t="str">
        <f t="shared" si="4"/>
        <v>L</v>
      </c>
      <c r="I268" t="s">
        <v>103</v>
      </c>
      <c r="J268">
        <v>59647</v>
      </c>
    </row>
    <row r="269" spans="1:10" x14ac:dyDescent="0.25">
      <c r="A269">
        <v>268</v>
      </c>
      <c r="B269">
        <v>20</v>
      </c>
      <c r="C269" s="8">
        <v>44630</v>
      </c>
      <c r="D269" t="s">
        <v>56</v>
      </c>
      <c r="E269">
        <v>0</v>
      </c>
      <c r="F269" t="s">
        <v>16</v>
      </c>
      <c r="G269">
        <v>3</v>
      </c>
      <c r="H269" t="str">
        <f t="shared" si="4"/>
        <v>V</v>
      </c>
      <c r="I269" t="s">
        <v>58</v>
      </c>
      <c r="J269">
        <v>36400</v>
      </c>
    </row>
    <row r="270" spans="1:10" x14ac:dyDescent="0.25">
      <c r="A270">
        <v>269</v>
      </c>
      <c r="B270">
        <v>30</v>
      </c>
      <c r="C270" s="8">
        <v>44630</v>
      </c>
      <c r="D270" t="s">
        <v>90</v>
      </c>
      <c r="E270">
        <v>1</v>
      </c>
      <c r="F270" t="s">
        <v>40</v>
      </c>
      <c r="G270">
        <v>3</v>
      </c>
      <c r="H270" t="str">
        <f t="shared" si="4"/>
        <v>V</v>
      </c>
      <c r="I270" t="s">
        <v>92</v>
      </c>
      <c r="J270">
        <v>27606</v>
      </c>
    </row>
    <row r="271" spans="1:10" x14ac:dyDescent="0.25">
      <c r="A271">
        <v>270</v>
      </c>
      <c r="B271">
        <v>21</v>
      </c>
      <c r="C271" s="8">
        <v>44630</v>
      </c>
      <c r="D271" t="s">
        <v>96</v>
      </c>
      <c r="E271">
        <v>1</v>
      </c>
      <c r="F271" t="s">
        <v>84</v>
      </c>
      <c r="G271">
        <v>2</v>
      </c>
      <c r="H271" t="str">
        <f t="shared" si="4"/>
        <v>V</v>
      </c>
      <c r="I271" t="s">
        <v>98</v>
      </c>
      <c r="J271">
        <v>31016</v>
      </c>
    </row>
    <row r="272" spans="1:10" x14ac:dyDescent="0.25">
      <c r="A272">
        <v>271</v>
      </c>
      <c r="B272">
        <v>19</v>
      </c>
      <c r="C272" s="8">
        <v>44630</v>
      </c>
      <c r="D272" t="s">
        <v>118</v>
      </c>
      <c r="E272">
        <v>4</v>
      </c>
      <c r="F272" t="s">
        <v>107</v>
      </c>
      <c r="G272">
        <v>0</v>
      </c>
      <c r="H272" t="str">
        <f t="shared" si="4"/>
        <v>L</v>
      </c>
      <c r="I272" t="s">
        <v>119</v>
      </c>
      <c r="J272">
        <v>29658</v>
      </c>
    </row>
    <row r="273" spans="1:10" x14ac:dyDescent="0.25">
      <c r="A273">
        <v>272</v>
      </c>
      <c r="B273">
        <v>29</v>
      </c>
      <c r="C273" s="8">
        <v>44632</v>
      </c>
      <c r="D273" t="s">
        <v>23</v>
      </c>
      <c r="E273">
        <v>2</v>
      </c>
      <c r="F273" t="s">
        <v>34</v>
      </c>
      <c r="G273">
        <v>0</v>
      </c>
      <c r="H273" t="str">
        <f t="shared" si="4"/>
        <v>L</v>
      </c>
      <c r="I273" t="s">
        <v>24</v>
      </c>
      <c r="J273">
        <v>16984</v>
      </c>
    </row>
    <row r="274" spans="1:10" x14ac:dyDescent="0.25">
      <c r="A274">
        <v>273</v>
      </c>
      <c r="B274">
        <v>29</v>
      </c>
      <c r="C274" s="8">
        <v>44632</v>
      </c>
      <c r="D274" t="s">
        <v>28</v>
      </c>
      <c r="E274">
        <v>0</v>
      </c>
      <c r="F274" t="s">
        <v>68</v>
      </c>
      <c r="G274">
        <v>2</v>
      </c>
      <c r="H274" t="str">
        <f t="shared" si="4"/>
        <v>V</v>
      </c>
      <c r="I274" t="s">
        <v>30</v>
      </c>
      <c r="J274">
        <v>31474</v>
      </c>
    </row>
    <row r="275" spans="1:10" x14ac:dyDescent="0.25">
      <c r="A275">
        <v>274</v>
      </c>
      <c r="B275">
        <v>29</v>
      </c>
      <c r="C275" s="8">
        <v>44632</v>
      </c>
      <c r="D275" t="s">
        <v>79</v>
      </c>
      <c r="E275">
        <v>3</v>
      </c>
      <c r="F275" t="s">
        <v>102</v>
      </c>
      <c r="G275">
        <v>2</v>
      </c>
      <c r="H275" t="str">
        <f t="shared" si="4"/>
        <v>L</v>
      </c>
      <c r="I275" t="s">
        <v>80</v>
      </c>
      <c r="J275">
        <v>73458</v>
      </c>
    </row>
    <row r="276" spans="1:10" x14ac:dyDescent="0.25">
      <c r="A276">
        <v>275</v>
      </c>
      <c r="B276">
        <v>29</v>
      </c>
      <c r="C276" s="8">
        <v>44633</v>
      </c>
      <c r="D276" t="s">
        <v>9</v>
      </c>
      <c r="E276">
        <v>2</v>
      </c>
      <c r="F276" t="s">
        <v>62</v>
      </c>
      <c r="G276">
        <v>0</v>
      </c>
      <c r="H276" t="str">
        <f t="shared" si="4"/>
        <v>L</v>
      </c>
      <c r="I276" t="s">
        <v>12</v>
      </c>
      <c r="J276">
        <v>60111</v>
      </c>
    </row>
    <row r="277" spans="1:10" x14ac:dyDescent="0.25">
      <c r="A277">
        <v>276</v>
      </c>
      <c r="B277">
        <v>29</v>
      </c>
      <c r="C277" s="8">
        <v>44633</v>
      </c>
      <c r="D277" t="s">
        <v>40</v>
      </c>
      <c r="E277">
        <v>1</v>
      </c>
      <c r="F277" t="s">
        <v>84</v>
      </c>
      <c r="G277">
        <v>0</v>
      </c>
      <c r="H277" t="str">
        <f t="shared" si="4"/>
        <v>L</v>
      </c>
      <c r="I277" t="s">
        <v>41</v>
      </c>
      <c r="J277">
        <v>40026</v>
      </c>
    </row>
    <row r="278" spans="1:10" x14ac:dyDescent="0.25">
      <c r="A278">
        <v>277</v>
      </c>
      <c r="B278">
        <v>29</v>
      </c>
      <c r="C278" s="8">
        <v>44633</v>
      </c>
      <c r="D278" t="s">
        <v>50</v>
      </c>
      <c r="E278">
        <v>0</v>
      </c>
      <c r="F278" t="s">
        <v>118</v>
      </c>
      <c r="G278">
        <v>1</v>
      </c>
      <c r="H278" t="str">
        <f t="shared" si="4"/>
        <v>V</v>
      </c>
      <c r="I278" t="s">
        <v>52</v>
      </c>
      <c r="J278">
        <v>39112</v>
      </c>
    </row>
    <row r="279" spans="1:10" x14ac:dyDescent="0.25">
      <c r="A279">
        <v>278</v>
      </c>
      <c r="B279">
        <v>29</v>
      </c>
      <c r="C279" s="8">
        <v>44633</v>
      </c>
      <c r="D279" t="s">
        <v>56</v>
      </c>
      <c r="E279">
        <v>2</v>
      </c>
      <c r="F279" t="s">
        <v>90</v>
      </c>
      <c r="G279">
        <v>1</v>
      </c>
      <c r="H279" t="str">
        <f t="shared" si="4"/>
        <v>L</v>
      </c>
      <c r="I279" t="s">
        <v>58</v>
      </c>
      <c r="J279">
        <v>36321</v>
      </c>
    </row>
    <row r="280" spans="1:10" x14ac:dyDescent="0.25">
      <c r="A280">
        <v>279</v>
      </c>
      <c r="B280">
        <v>29</v>
      </c>
      <c r="C280" s="8">
        <v>44633</v>
      </c>
      <c r="D280" t="s">
        <v>96</v>
      </c>
      <c r="E280">
        <v>1</v>
      </c>
      <c r="F280" t="s">
        <v>107</v>
      </c>
      <c r="G280">
        <v>2</v>
      </c>
      <c r="H280" t="str">
        <f t="shared" si="4"/>
        <v>V</v>
      </c>
      <c r="I280" t="s">
        <v>98</v>
      </c>
      <c r="J280">
        <v>28863</v>
      </c>
    </row>
    <row r="281" spans="1:10" x14ac:dyDescent="0.25">
      <c r="A281">
        <v>280</v>
      </c>
      <c r="B281">
        <v>29</v>
      </c>
      <c r="C281" s="8">
        <v>44633</v>
      </c>
      <c r="D281" t="s">
        <v>113</v>
      </c>
      <c r="E281">
        <v>2</v>
      </c>
      <c r="F281" t="s">
        <v>16</v>
      </c>
      <c r="G281">
        <v>1</v>
      </c>
      <c r="H281" t="str">
        <f t="shared" si="4"/>
        <v>L</v>
      </c>
      <c r="I281" t="s">
        <v>114</v>
      </c>
      <c r="J281">
        <v>59957</v>
      </c>
    </row>
    <row r="282" spans="1:10" x14ac:dyDescent="0.25">
      <c r="A282">
        <v>281</v>
      </c>
      <c r="B282">
        <v>29</v>
      </c>
      <c r="C282" s="8">
        <v>44634</v>
      </c>
      <c r="D282" t="s">
        <v>45</v>
      </c>
      <c r="E282">
        <v>0</v>
      </c>
      <c r="F282" t="s">
        <v>73</v>
      </c>
      <c r="G282">
        <v>0</v>
      </c>
      <c r="H282" t="str">
        <f t="shared" si="4"/>
        <v>E</v>
      </c>
      <c r="I282" t="s">
        <v>46</v>
      </c>
      <c r="J282">
        <v>25309</v>
      </c>
    </row>
    <row r="283" spans="1:10" x14ac:dyDescent="0.25">
      <c r="A283">
        <v>282</v>
      </c>
      <c r="B283">
        <v>27</v>
      </c>
      <c r="C283" s="8">
        <v>44636</v>
      </c>
      <c r="D283" t="s">
        <v>9</v>
      </c>
      <c r="E283">
        <v>0</v>
      </c>
      <c r="F283" t="s">
        <v>68</v>
      </c>
      <c r="G283">
        <v>2</v>
      </c>
      <c r="H283" t="str">
        <f t="shared" si="4"/>
        <v>V</v>
      </c>
      <c r="I283" t="s">
        <v>12</v>
      </c>
      <c r="J283">
        <v>59968</v>
      </c>
    </row>
    <row r="284" spans="1:10" x14ac:dyDescent="0.25">
      <c r="A284">
        <v>283</v>
      </c>
      <c r="B284">
        <v>16</v>
      </c>
      <c r="C284" s="8">
        <v>44636</v>
      </c>
      <c r="D284" t="s">
        <v>28</v>
      </c>
      <c r="E284">
        <v>0</v>
      </c>
      <c r="F284" t="s">
        <v>102</v>
      </c>
      <c r="G284">
        <v>2</v>
      </c>
      <c r="H284" t="str">
        <f t="shared" si="4"/>
        <v>V</v>
      </c>
      <c r="I284" t="s">
        <v>30</v>
      </c>
      <c r="J284">
        <v>31144</v>
      </c>
    </row>
    <row r="285" spans="1:10" x14ac:dyDescent="0.25">
      <c r="A285">
        <v>284</v>
      </c>
      <c r="B285">
        <v>20</v>
      </c>
      <c r="C285" s="8">
        <v>44637</v>
      </c>
      <c r="D285" t="s">
        <v>50</v>
      </c>
      <c r="E285">
        <v>1</v>
      </c>
      <c r="F285" t="s">
        <v>84</v>
      </c>
      <c r="G285">
        <v>0</v>
      </c>
      <c r="H285" t="str">
        <f t="shared" si="4"/>
        <v>L</v>
      </c>
      <c r="I285" t="s">
        <v>52</v>
      </c>
      <c r="J285">
        <v>39068</v>
      </c>
    </row>
    <row r="286" spans="1:10" x14ac:dyDescent="0.25">
      <c r="A286">
        <v>285</v>
      </c>
      <c r="B286">
        <v>30</v>
      </c>
      <c r="C286" s="8">
        <v>44638</v>
      </c>
      <c r="D286" t="s">
        <v>118</v>
      </c>
      <c r="E286">
        <v>2</v>
      </c>
      <c r="F286" t="s">
        <v>56</v>
      </c>
      <c r="G286">
        <v>3</v>
      </c>
      <c r="H286" t="str">
        <f t="shared" si="4"/>
        <v>V</v>
      </c>
      <c r="I286" t="s">
        <v>119</v>
      </c>
      <c r="J286">
        <v>30000</v>
      </c>
    </row>
    <row r="287" spans="1:10" x14ac:dyDescent="0.25">
      <c r="A287">
        <v>286</v>
      </c>
      <c r="B287">
        <v>30</v>
      </c>
      <c r="C287" s="8">
        <v>44639</v>
      </c>
      <c r="D287" t="s">
        <v>16</v>
      </c>
      <c r="E287">
        <v>0</v>
      </c>
      <c r="F287" t="s">
        <v>9</v>
      </c>
      <c r="G287">
        <v>1</v>
      </c>
      <c r="H287" t="str">
        <f t="shared" si="4"/>
        <v>V</v>
      </c>
      <c r="I287" t="s">
        <v>19</v>
      </c>
      <c r="J287">
        <v>41956</v>
      </c>
    </row>
    <row r="288" spans="1:10" x14ac:dyDescent="0.25">
      <c r="A288">
        <v>287</v>
      </c>
      <c r="B288">
        <v>30</v>
      </c>
      <c r="C288" s="8">
        <v>44640</v>
      </c>
      <c r="D288" t="s">
        <v>62</v>
      </c>
      <c r="E288">
        <v>2</v>
      </c>
      <c r="F288" t="s">
        <v>23</v>
      </c>
      <c r="G288">
        <v>1</v>
      </c>
      <c r="H288" t="str">
        <f t="shared" si="4"/>
        <v>L</v>
      </c>
      <c r="I288" t="s">
        <v>64</v>
      </c>
      <c r="J288">
        <v>31830</v>
      </c>
    </row>
    <row r="289" spans="1:10" x14ac:dyDescent="0.25">
      <c r="A289">
        <v>288</v>
      </c>
      <c r="B289">
        <v>30</v>
      </c>
      <c r="C289" s="8">
        <v>44640</v>
      </c>
      <c r="D289" t="s">
        <v>102</v>
      </c>
      <c r="E289">
        <v>3</v>
      </c>
      <c r="F289" t="s">
        <v>113</v>
      </c>
      <c r="G289">
        <v>1</v>
      </c>
      <c r="H289" t="str">
        <f t="shared" si="4"/>
        <v>L</v>
      </c>
      <c r="I289" t="s">
        <v>103</v>
      </c>
      <c r="J289">
        <v>58685</v>
      </c>
    </row>
    <row r="290" spans="1:10" x14ac:dyDescent="0.25">
      <c r="A290">
        <v>289</v>
      </c>
      <c r="B290">
        <v>31</v>
      </c>
      <c r="C290" s="8">
        <v>44653</v>
      </c>
      <c r="D290" t="s">
        <v>28</v>
      </c>
      <c r="E290">
        <v>0</v>
      </c>
      <c r="F290" t="s">
        <v>90</v>
      </c>
      <c r="G290">
        <v>0</v>
      </c>
      <c r="H290" t="str">
        <f t="shared" si="4"/>
        <v>E</v>
      </c>
      <c r="I290" t="s">
        <v>30</v>
      </c>
      <c r="J290">
        <v>31245</v>
      </c>
    </row>
    <row r="291" spans="1:10" x14ac:dyDescent="0.25">
      <c r="A291">
        <v>290</v>
      </c>
      <c r="B291">
        <v>31</v>
      </c>
      <c r="C291" s="8">
        <v>44653</v>
      </c>
      <c r="D291" t="s">
        <v>34</v>
      </c>
      <c r="E291">
        <v>0</v>
      </c>
      <c r="F291" t="s">
        <v>73</v>
      </c>
      <c r="G291">
        <v>2</v>
      </c>
      <c r="H291" t="str">
        <f t="shared" si="4"/>
        <v>V</v>
      </c>
      <c r="I291" t="s">
        <v>36</v>
      </c>
      <c r="J291">
        <v>21562</v>
      </c>
    </row>
    <row r="292" spans="1:10" x14ac:dyDescent="0.25">
      <c r="A292">
        <v>291</v>
      </c>
      <c r="B292">
        <v>31</v>
      </c>
      <c r="C292" s="8">
        <v>44653</v>
      </c>
      <c r="D292" t="s">
        <v>40</v>
      </c>
      <c r="E292">
        <v>1</v>
      </c>
      <c r="F292" t="s">
        <v>23</v>
      </c>
      <c r="G292">
        <v>4</v>
      </c>
      <c r="H292" t="str">
        <f t="shared" si="4"/>
        <v>V</v>
      </c>
      <c r="I292" t="s">
        <v>41</v>
      </c>
      <c r="J292">
        <v>39061</v>
      </c>
    </row>
    <row r="293" spans="1:10" x14ac:dyDescent="0.25">
      <c r="A293">
        <v>292</v>
      </c>
      <c r="B293">
        <v>31</v>
      </c>
      <c r="C293" s="8">
        <v>44653</v>
      </c>
      <c r="D293" t="s">
        <v>56</v>
      </c>
      <c r="E293">
        <v>1</v>
      </c>
      <c r="F293" t="s">
        <v>96</v>
      </c>
      <c r="G293">
        <v>1</v>
      </c>
      <c r="H293" t="str">
        <f t="shared" si="4"/>
        <v>E</v>
      </c>
      <c r="I293" t="s">
        <v>58</v>
      </c>
      <c r="J293">
        <v>36580</v>
      </c>
    </row>
    <row r="294" spans="1:10" x14ac:dyDescent="0.25">
      <c r="A294">
        <v>293</v>
      </c>
      <c r="B294">
        <v>31</v>
      </c>
      <c r="C294" s="8">
        <v>44653</v>
      </c>
      <c r="D294" t="s">
        <v>68</v>
      </c>
      <c r="E294">
        <v>2</v>
      </c>
      <c r="F294" t="s">
        <v>107</v>
      </c>
      <c r="G294">
        <v>0</v>
      </c>
      <c r="H294" t="str">
        <f t="shared" si="4"/>
        <v>L</v>
      </c>
      <c r="I294" t="s">
        <v>69</v>
      </c>
      <c r="J294">
        <v>53104</v>
      </c>
    </row>
    <row r="295" spans="1:10" x14ac:dyDescent="0.25">
      <c r="A295">
        <v>294</v>
      </c>
      <c r="B295">
        <v>31</v>
      </c>
      <c r="C295" s="8">
        <v>44653</v>
      </c>
      <c r="D295" t="s">
        <v>79</v>
      </c>
      <c r="E295">
        <v>1</v>
      </c>
      <c r="F295" t="s">
        <v>62</v>
      </c>
      <c r="G295">
        <v>1</v>
      </c>
      <c r="H295" t="str">
        <f t="shared" si="4"/>
        <v>E</v>
      </c>
      <c r="I295" t="s">
        <v>80</v>
      </c>
      <c r="J295">
        <v>73444</v>
      </c>
    </row>
    <row r="296" spans="1:10" x14ac:dyDescent="0.25">
      <c r="A296">
        <v>295</v>
      </c>
      <c r="B296">
        <v>31</v>
      </c>
      <c r="C296" s="8">
        <v>44653</v>
      </c>
      <c r="D296" t="s">
        <v>118</v>
      </c>
      <c r="E296">
        <v>2</v>
      </c>
      <c r="F296" t="s">
        <v>16</v>
      </c>
      <c r="G296">
        <v>1</v>
      </c>
      <c r="H296" t="str">
        <f t="shared" si="4"/>
        <v>L</v>
      </c>
      <c r="I296" t="s">
        <v>119</v>
      </c>
      <c r="J296">
        <v>31012</v>
      </c>
    </row>
    <row r="297" spans="1:10" x14ac:dyDescent="0.25">
      <c r="A297">
        <v>296</v>
      </c>
      <c r="B297">
        <v>31</v>
      </c>
      <c r="C297" s="8">
        <v>44654</v>
      </c>
      <c r="D297" t="s">
        <v>102</v>
      </c>
      <c r="E297">
        <v>5</v>
      </c>
      <c r="F297" t="s">
        <v>84</v>
      </c>
      <c r="G297">
        <v>1</v>
      </c>
      <c r="H297" t="str">
        <f t="shared" si="4"/>
        <v>L</v>
      </c>
      <c r="I297" t="s">
        <v>103</v>
      </c>
      <c r="J297">
        <v>57553</v>
      </c>
    </row>
    <row r="298" spans="1:10" x14ac:dyDescent="0.25">
      <c r="A298">
        <v>297</v>
      </c>
      <c r="B298">
        <v>31</v>
      </c>
      <c r="C298" s="8">
        <v>44654</v>
      </c>
      <c r="D298" t="s">
        <v>113</v>
      </c>
      <c r="E298">
        <v>2</v>
      </c>
      <c r="F298" t="s">
        <v>50</v>
      </c>
      <c r="G298">
        <v>1</v>
      </c>
      <c r="H298" t="str">
        <f t="shared" si="4"/>
        <v>L</v>
      </c>
      <c r="I298" t="s">
        <v>114</v>
      </c>
      <c r="J298">
        <v>59953</v>
      </c>
    </row>
    <row r="299" spans="1:10" x14ac:dyDescent="0.25">
      <c r="A299">
        <v>298</v>
      </c>
      <c r="B299">
        <v>31</v>
      </c>
      <c r="C299" s="8">
        <v>44655</v>
      </c>
      <c r="D299" t="s">
        <v>45</v>
      </c>
      <c r="E299">
        <v>3</v>
      </c>
      <c r="F299" t="s">
        <v>9</v>
      </c>
      <c r="G299">
        <v>0</v>
      </c>
      <c r="H299" t="str">
        <f t="shared" si="4"/>
        <v>L</v>
      </c>
      <c r="I299" t="s">
        <v>46</v>
      </c>
      <c r="J299">
        <v>25149</v>
      </c>
    </row>
    <row r="300" spans="1:10" x14ac:dyDescent="0.25">
      <c r="A300">
        <v>299</v>
      </c>
      <c r="B300">
        <v>19</v>
      </c>
      <c r="C300" s="8">
        <v>44657</v>
      </c>
      <c r="D300" t="s">
        <v>34</v>
      </c>
      <c r="E300">
        <v>3</v>
      </c>
      <c r="F300" t="s">
        <v>50</v>
      </c>
      <c r="G300">
        <v>2</v>
      </c>
      <c r="H300" t="str">
        <f t="shared" si="4"/>
        <v>L</v>
      </c>
      <c r="I300" t="s">
        <v>36</v>
      </c>
      <c r="J300">
        <v>19830</v>
      </c>
    </row>
    <row r="301" spans="1:10" x14ac:dyDescent="0.25">
      <c r="A301">
        <v>300</v>
      </c>
      <c r="B301">
        <v>32</v>
      </c>
      <c r="C301" s="8">
        <v>44659</v>
      </c>
      <c r="D301" t="s">
        <v>84</v>
      </c>
      <c r="E301">
        <v>1</v>
      </c>
      <c r="F301" t="s">
        <v>118</v>
      </c>
      <c r="G301">
        <v>0</v>
      </c>
      <c r="H301" t="str">
        <f t="shared" si="4"/>
        <v>L</v>
      </c>
      <c r="I301" t="s">
        <v>86</v>
      </c>
      <c r="J301">
        <v>52164</v>
      </c>
    </row>
    <row r="302" spans="1:10" x14ac:dyDescent="0.25">
      <c r="A302">
        <v>301</v>
      </c>
      <c r="B302">
        <v>32</v>
      </c>
      <c r="C302" s="8">
        <v>44660</v>
      </c>
      <c r="D302" t="s">
        <v>9</v>
      </c>
      <c r="E302">
        <v>1</v>
      </c>
      <c r="F302" t="s">
        <v>28</v>
      </c>
      <c r="G302">
        <v>2</v>
      </c>
      <c r="H302" t="str">
        <f t="shared" si="4"/>
        <v>V</v>
      </c>
      <c r="I302" t="s">
        <v>12</v>
      </c>
      <c r="J302">
        <v>60112</v>
      </c>
    </row>
    <row r="303" spans="1:10" x14ac:dyDescent="0.25">
      <c r="A303">
        <v>302</v>
      </c>
      <c r="B303">
        <v>32</v>
      </c>
      <c r="C303" s="8">
        <v>44660</v>
      </c>
      <c r="D303" t="s">
        <v>16</v>
      </c>
      <c r="E303">
        <v>0</v>
      </c>
      <c r="F303" t="s">
        <v>102</v>
      </c>
      <c r="G303">
        <v>4</v>
      </c>
      <c r="H303" t="str">
        <f t="shared" si="4"/>
        <v>V</v>
      </c>
      <c r="I303" t="s">
        <v>19</v>
      </c>
      <c r="J303">
        <v>41949</v>
      </c>
    </row>
    <row r="304" spans="1:10" x14ac:dyDescent="0.25">
      <c r="A304">
        <v>303</v>
      </c>
      <c r="B304">
        <v>32</v>
      </c>
      <c r="C304" s="8">
        <v>44660</v>
      </c>
      <c r="D304" t="s">
        <v>50</v>
      </c>
      <c r="E304">
        <v>1</v>
      </c>
      <c r="F304" t="s">
        <v>79</v>
      </c>
      <c r="G304">
        <v>0</v>
      </c>
      <c r="H304" t="str">
        <f t="shared" si="4"/>
        <v>L</v>
      </c>
      <c r="I304" t="s">
        <v>52</v>
      </c>
      <c r="J304">
        <v>39080</v>
      </c>
    </row>
    <row r="305" spans="1:10" x14ac:dyDescent="0.25">
      <c r="A305">
        <v>304</v>
      </c>
      <c r="B305">
        <v>32</v>
      </c>
      <c r="C305" s="8">
        <v>44660</v>
      </c>
      <c r="D305" t="s">
        <v>96</v>
      </c>
      <c r="E305">
        <v>0</v>
      </c>
      <c r="F305" t="s">
        <v>40</v>
      </c>
      <c r="G305">
        <v>6</v>
      </c>
      <c r="H305" t="str">
        <f t="shared" si="4"/>
        <v>V</v>
      </c>
      <c r="I305" t="s">
        <v>98</v>
      </c>
      <c r="J305">
        <v>31359</v>
      </c>
    </row>
    <row r="306" spans="1:10" x14ac:dyDescent="0.25">
      <c r="A306">
        <v>305</v>
      </c>
      <c r="B306">
        <v>32</v>
      </c>
      <c r="C306" s="8">
        <v>44660</v>
      </c>
      <c r="D306" t="s">
        <v>107</v>
      </c>
      <c r="E306">
        <v>0</v>
      </c>
      <c r="F306" t="s">
        <v>56</v>
      </c>
      <c r="G306">
        <v>3</v>
      </c>
      <c r="H306" t="str">
        <f t="shared" si="4"/>
        <v>V</v>
      </c>
      <c r="I306" t="s">
        <v>109</v>
      </c>
      <c r="J306">
        <v>20957</v>
      </c>
    </row>
    <row r="307" spans="1:10" x14ac:dyDescent="0.25">
      <c r="A307">
        <v>306</v>
      </c>
      <c r="B307">
        <v>32</v>
      </c>
      <c r="C307" s="8">
        <v>44661</v>
      </c>
      <c r="D307" t="s">
        <v>23</v>
      </c>
      <c r="E307">
        <v>2</v>
      </c>
      <c r="F307" t="s">
        <v>113</v>
      </c>
      <c r="G307">
        <v>0</v>
      </c>
      <c r="H307" t="str">
        <f t="shared" si="4"/>
        <v>L</v>
      </c>
      <c r="I307" t="s">
        <v>24</v>
      </c>
      <c r="J307">
        <v>17032</v>
      </c>
    </row>
    <row r="308" spans="1:10" x14ac:dyDescent="0.25">
      <c r="A308">
        <v>307</v>
      </c>
      <c r="B308">
        <v>32</v>
      </c>
      <c r="C308" s="8">
        <v>44661</v>
      </c>
      <c r="D308" t="s">
        <v>62</v>
      </c>
      <c r="E308">
        <v>2</v>
      </c>
      <c r="F308" t="s">
        <v>45</v>
      </c>
      <c r="G308">
        <v>1</v>
      </c>
      <c r="H308" t="str">
        <f t="shared" si="4"/>
        <v>L</v>
      </c>
      <c r="I308" t="s">
        <v>64</v>
      </c>
      <c r="J308">
        <v>31896</v>
      </c>
    </row>
    <row r="309" spans="1:10" x14ac:dyDescent="0.25">
      <c r="A309">
        <v>308</v>
      </c>
      <c r="B309">
        <v>32</v>
      </c>
      <c r="C309" s="8">
        <v>44661</v>
      </c>
      <c r="D309" t="s">
        <v>73</v>
      </c>
      <c r="E309">
        <v>2</v>
      </c>
      <c r="F309" t="s">
        <v>68</v>
      </c>
      <c r="G309">
        <v>2</v>
      </c>
      <c r="H309" t="str">
        <f t="shared" si="4"/>
        <v>E</v>
      </c>
      <c r="I309" t="s">
        <v>75</v>
      </c>
      <c r="J309">
        <v>53197</v>
      </c>
    </row>
    <row r="310" spans="1:10" x14ac:dyDescent="0.25">
      <c r="A310">
        <v>309</v>
      </c>
      <c r="B310">
        <v>32</v>
      </c>
      <c r="C310" s="8">
        <v>44661</v>
      </c>
      <c r="D310" t="s">
        <v>90</v>
      </c>
      <c r="E310">
        <v>2</v>
      </c>
      <c r="F310" t="s">
        <v>34</v>
      </c>
      <c r="G310">
        <v>0</v>
      </c>
      <c r="H310" t="str">
        <f t="shared" si="4"/>
        <v>L</v>
      </c>
      <c r="I310" t="s">
        <v>92</v>
      </c>
      <c r="J310">
        <v>26361</v>
      </c>
    </row>
    <row r="311" spans="1:10" x14ac:dyDescent="0.25">
      <c r="A311">
        <v>310</v>
      </c>
      <c r="B311">
        <v>33</v>
      </c>
      <c r="C311" s="8">
        <v>44667</v>
      </c>
      <c r="D311" t="s">
        <v>79</v>
      </c>
      <c r="E311">
        <v>3</v>
      </c>
      <c r="F311" t="s">
        <v>90</v>
      </c>
      <c r="G311">
        <v>2</v>
      </c>
      <c r="H311" t="str">
        <f t="shared" si="4"/>
        <v>L</v>
      </c>
      <c r="I311" t="s">
        <v>80</v>
      </c>
      <c r="J311">
        <v>73381</v>
      </c>
    </row>
    <row r="312" spans="1:10" x14ac:dyDescent="0.25">
      <c r="A312">
        <v>311</v>
      </c>
      <c r="B312">
        <v>33</v>
      </c>
      <c r="C312" s="8">
        <v>44667</v>
      </c>
      <c r="D312" t="s">
        <v>96</v>
      </c>
      <c r="E312">
        <v>1</v>
      </c>
      <c r="F312" t="s">
        <v>9</v>
      </c>
      <c r="G312">
        <v>0</v>
      </c>
      <c r="H312" t="str">
        <f t="shared" si="4"/>
        <v>L</v>
      </c>
      <c r="I312" t="s">
        <v>98</v>
      </c>
      <c r="J312">
        <v>31465</v>
      </c>
    </row>
    <row r="313" spans="1:10" x14ac:dyDescent="0.25">
      <c r="A313">
        <v>312</v>
      </c>
      <c r="B313">
        <v>33</v>
      </c>
      <c r="C313" s="8">
        <v>44667</v>
      </c>
      <c r="D313" t="s">
        <v>102</v>
      </c>
      <c r="E313">
        <v>0</v>
      </c>
      <c r="F313" t="s">
        <v>28</v>
      </c>
      <c r="G313">
        <v>1</v>
      </c>
      <c r="H313" t="str">
        <f t="shared" si="4"/>
        <v>V</v>
      </c>
      <c r="I313" t="s">
        <v>103</v>
      </c>
      <c r="J313">
        <v>58685</v>
      </c>
    </row>
    <row r="314" spans="1:10" x14ac:dyDescent="0.25">
      <c r="A314">
        <v>313</v>
      </c>
      <c r="B314">
        <v>33</v>
      </c>
      <c r="C314" s="8">
        <v>44667</v>
      </c>
      <c r="D314" t="s">
        <v>107</v>
      </c>
      <c r="E314">
        <v>1</v>
      </c>
      <c r="F314" t="s">
        <v>23</v>
      </c>
      <c r="G314">
        <v>2</v>
      </c>
      <c r="H314" t="str">
        <f t="shared" si="4"/>
        <v>V</v>
      </c>
      <c r="I314" t="s">
        <v>109</v>
      </c>
      <c r="J314">
        <v>20747</v>
      </c>
    </row>
    <row r="315" spans="1:10" x14ac:dyDescent="0.25">
      <c r="A315">
        <v>314</v>
      </c>
      <c r="B315">
        <v>33</v>
      </c>
      <c r="C315" s="8">
        <v>44668</v>
      </c>
      <c r="D315" t="s">
        <v>84</v>
      </c>
      <c r="E315">
        <v>2</v>
      </c>
      <c r="F315" t="s">
        <v>62</v>
      </c>
      <c r="G315">
        <v>1</v>
      </c>
      <c r="H315" t="str">
        <f t="shared" si="4"/>
        <v>L</v>
      </c>
      <c r="I315" t="s">
        <v>86</v>
      </c>
      <c r="J315">
        <v>52104</v>
      </c>
    </row>
    <row r="316" spans="1:10" x14ac:dyDescent="0.25">
      <c r="A316">
        <v>315</v>
      </c>
      <c r="B316">
        <v>33</v>
      </c>
      <c r="C316" s="8">
        <v>44668</v>
      </c>
      <c r="D316" t="s">
        <v>113</v>
      </c>
      <c r="E316">
        <v>1</v>
      </c>
      <c r="F316" t="s">
        <v>34</v>
      </c>
      <c r="G316">
        <v>1</v>
      </c>
      <c r="H316" t="str">
        <f t="shared" si="4"/>
        <v>E</v>
      </c>
      <c r="I316" t="s">
        <v>114</v>
      </c>
      <c r="J316">
        <v>59958</v>
      </c>
    </row>
    <row r="317" spans="1:10" x14ac:dyDescent="0.25">
      <c r="A317">
        <v>316</v>
      </c>
      <c r="B317">
        <v>30</v>
      </c>
      <c r="C317" s="8">
        <v>44670</v>
      </c>
      <c r="D317" t="s">
        <v>68</v>
      </c>
      <c r="E317">
        <v>4</v>
      </c>
      <c r="F317" t="s">
        <v>79</v>
      </c>
      <c r="G317">
        <v>0</v>
      </c>
      <c r="H317" t="str">
        <f t="shared" si="4"/>
        <v>L</v>
      </c>
      <c r="I317" t="s">
        <v>69</v>
      </c>
      <c r="J317">
        <v>52686</v>
      </c>
    </row>
    <row r="318" spans="1:10" x14ac:dyDescent="0.25">
      <c r="A318">
        <v>317</v>
      </c>
      <c r="B318">
        <v>25</v>
      </c>
      <c r="C318" s="8">
        <v>44671</v>
      </c>
      <c r="D318" t="s">
        <v>40</v>
      </c>
      <c r="E318">
        <v>2</v>
      </c>
      <c r="F318" t="s">
        <v>9</v>
      </c>
      <c r="G318">
        <v>4</v>
      </c>
      <c r="H318" t="str">
        <f t="shared" si="4"/>
        <v>V</v>
      </c>
      <c r="I318" t="s">
        <v>41</v>
      </c>
      <c r="J318">
        <v>32249</v>
      </c>
    </row>
    <row r="319" spans="1:10" x14ac:dyDescent="0.25">
      <c r="A319">
        <v>318</v>
      </c>
      <c r="B319">
        <v>18</v>
      </c>
      <c r="C319" s="8">
        <v>44671</v>
      </c>
      <c r="D319" t="s">
        <v>50</v>
      </c>
      <c r="E319">
        <v>1</v>
      </c>
      <c r="F319" t="s">
        <v>62</v>
      </c>
      <c r="G319">
        <v>1</v>
      </c>
      <c r="H319" t="str">
        <f t="shared" si="4"/>
        <v>E</v>
      </c>
      <c r="I319" t="s">
        <v>52</v>
      </c>
      <c r="J319">
        <v>39153</v>
      </c>
    </row>
    <row r="320" spans="1:10" x14ac:dyDescent="0.25">
      <c r="A320">
        <v>319</v>
      </c>
      <c r="B320">
        <v>30</v>
      </c>
      <c r="C320" s="8">
        <v>44671</v>
      </c>
      <c r="D320" t="s">
        <v>73</v>
      </c>
      <c r="E320">
        <v>3</v>
      </c>
      <c r="F320" t="s">
        <v>28</v>
      </c>
      <c r="G320">
        <v>0</v>
      </c>
      <c r="H320" t="str">
        <f t="shared" si="4"/>
        <v>L</v>
      </c>
      <c r="I320" t="s">
        <v>75</v>
      </c>
      <c r="J320">
        <v>52226</v>
      </c>
    </row>
    <row r="321" spans="1:10" x14ac:dyDescent="0.25">
      <c r="A321">
        <v>320</v>
      </c>
      <c r="B321">
        <v>30</v>
      </c>
      <c r="C321" s="8">
        <v>44671</v>
      </c>
      <c r="D321" t="s">
        <v>84</v>
      </c>
      <c r="E321">
        <v>1</v>
      </c>
      <c r="F321" t="s">
        <v>45</v>
      </c>
      <c r="G321">
        <v>0</v>
      </c>
      <c r="H321" t="str">
        <f t="shared" si="4"/>
        <v>L</v>
      </c>
      <c r="I321" t="s">
        <v>86</v>
      </c>
      <c r="J321">
        <v>51938</v>
      </c>
    </row>
    <row r="322" spans="1:10" x14ac:dyDescent="0.25">
      <c r="A322">
        <v>321</v>
      </c>
      <c r="B322">
        <v>30</v>
      </c>
      <c r="C322" s="8">
        <v>44672</v>
      </c>
      <c r="D322" t="s">
        <v>34</v>
      </c>
      <c r="E322">
        <v>2</v>
      </c>
      <c r="F322" t="s">
        <v>96</v>
      </c>
      <c r="G322">
        <v>0</v>
      </c>
      <c r="H322" t="str">
        <f t="shared" si="4"/>
        <v>L</v>
      </c>
      <c r="I322" t="s">
        <v>36</v>
      </c>
      <c r="J322">
        <v>17384</v>
      </c>
    </row>
    <row r="323" spans="1:10" x14ac:dyDescent="0.25">
      <c r="A323">
        <v>322</v>
      </c>
      <c r="B323">
        <v>34</v>
      </c>
      <c r="C323" s="8">
        <v>44674</v>
      </c>
      <c r="D323" t="s">
        <v>9</v>
      </c>
      <c r="E323">
        <v>3</v>
      </c>
      <c r="F323" t="s">
        <v>79</v>
      </c>
      <c r="G323">
        <v>1</v>
      </c>
      <c r="H323" t="str">
        <f t="shared" ref="H323:H381" si="5">IF(E323&gt;G323,"L",IF(G323&gt;E323,"V","E"))</f>
        <v>L</v>
      </c>
      <c r="I323" t="s">
        <v>12</v>
      </c>
      <c r="J323">
        <v>60223</v>
      </c>
    </row>
    <row r="324" spans="1:10" x14ac:dyDescent="0.25">
      <c r="A324">
        <v>323</v>
      </c>
      <c r="B324">
        <v>34</v>
      </c>
      <c r="C324" s="8">
        <v>44674</v>
      </c>
      <c r="D324" t="s">
        <v>23</v>
      </c>
      <c r="E324">
        <v>0</v>
      </c>
      <c r="F324" t="s">
        <v>102</v>
      </c>
      <c r="G324">
        <v>0</v>
      </c>
      <c r="H324" t="str">
        <f t="shared" si="5"/>
        <v>E</v>
      </c>
      <c r="I324" t="s">
        <v>24</v>
      </c>
      <c r="J324">
        <v>17072</v>
      </c>
    </row>
    <row r="325" spans="1:10" x14ac:dyDescent="0.25">
      <c r="A325">
        <v>324</v>
      </c>
      <c r="B325">
        <v>34</v>
      </c>
      <c r="C325" s="8">
        <v>44674</v>
      </c>
      <c r="D325" t="s">
        <v>62</v>
      </c>
      <c r="E325">
        <v>0</v>
      </c>
      <c r="F325" t="s">
        <v>16</v>
      </c>
      <c r="G325">
        <v>0</v>
      </c>
      <c r="H325" t="str">
        <f t="shared" si="5"/>
        <v>E</v>
      </c>
      <c r="I325" t="s">
        <v>64</v>
      </c>
      <c r="J325">
        <v>32185</v>
      </c>
    </row>
    <row r="326" spans="1:10" x14ac:dyDescent="0.25">
      <c r="A326">
        <v>325</v>
      </c>
      <c r="B326">
        <v>34</v>
      </c>
      <c r="C326" s="8">
        <v>44674</v>
      </c>
      <c r="D326" t="s">
        <v>73</v>
      </c>
      <c r="E326">
        <v>5</v>
      </c>
      <c r="F326" t="s">
        <v>107</v>
      </c>
      <c r="G326">
        <v>1</v>
      </c>
      <c r="H326" t="str">
        <f t="shared" si="5"/>
        <v>L</v>
      </c>
      <c r="I326" t="s">
        <v>75</v>
      </c>
      <c r="J326">
        <v>53013</v>
      </c>
    </row>
    <row r="327" spans="1:10" x14ac:dyDescent="0.25">
      <c r="A327">
        <v>326</v>
      </c>
      <c r="B327">
        <v>34</v>
      </c>
      <c r="C327" s="8">
        <v>44674</v>
      </c>
      <c r="D327" t="s">
        <v>90</v>
      </c>
      <c r="E327">
        <v>0</v>
      </c>
      <c r="F327" t="s">
        <v>84</v>
      </c>
      <c r="G327">
        <v>3</v>
      </c>
      <c r="H327" t="str">
        <f t="shared" si="5"/>
        <v>V</v>
      </c>
      <c r="I327" t="s">
        <v>92</v>
      </c>
      <c r="J327">
        <v>26910</v>
      </c>
    </row>
    <row r="328" spans="1:10" x14ac:dyDescent="0.25">
      <c r="A328">
        <v>327</v>
      </c>
      <c r="B328">
        <v>34</v>
      </c>
      <c r="C328" s="8">
        <v>44675</v>
      </c>
      <c r="D328" t="s">
        <v>28</v>
      </c>
      <c r="E328">
        <v>2</v>
      </c>
      <c r="F328" t="s">
        <v>96</v>
      </c>
      <c r="G328">
        <v>2</v>
      </c>
      <c r="H328" t="str">
        <f t="shared" si="5"/>
        <v>E</v>
      </c>
      <c r="I328" t="s">
        <v>30</v>
      </c>
      <c r="J328">
        <v>31335</v>
      </c>
    </row>
    <row r="329" spans="1:10" x14ac:dyDescent="0.25">
      <c r="A329">
        <v>328</v>
      </c>
      <c r="B329">
        <v>34</v>
      </c>
      <c r="C329" s="8">
        <v>44675</v>
      </c>
      <c r="D329" t="s">
        <v>34</v>
      </c>
      <c r="E329">
        <v>1</v>
      </c>
      <c r="F329" t="s">
        <v>118</v>
      </c>
      <c r="G329">
        <v>0</v>
      </c>
      <c r="H329" t="str">
        <f t="shared" si="5"/>
        <v>L</v>
      </c>
      <c r="I329" t="s">
        <v>36</v>
      </c>
      <c r="J329">
        <v>18960</v>
      </c>
    </row>
    <row r="330" spans="1:10" x14ac:dyDescent="0.25">
      <c r="A330">
        <v>329</v>
      </c>
      <c r="B330">
        <v>34</v>
      </c>
      <c r="C330" s="8">
        <v>44675</v>
      </c>
      <c r="D330" t="s">
        <v>40</v>
      </c>
      <c r="E330">
        <v>1</v>
      </c>
      <c r="F330" t="s">
        <v>113</v>
      </c>
      <c r="G330">
        <v>0</v>
      </c>
      <c r="H330" t="str">
        <f t="shared" si="5"/>
        <v>L</v>
      </c>
      <c r="I330" t="s">
        <v>41</v>
      </c>
      <c r="J330">
        <v>32231</v>
      </c>
    </row>
    <row r="331" spans="1:10" x14ac:dyDescent="0.25">
      <c r="A331">
        <v>330</v>
      </c>
      <c r="B331">
        <v>34</v>
      </c>
      <c r="C331" s="8">
        <v>44675</v>
      </c>
      <c r="D331" t="s">
        <v>68</v>
      </c>
      <c r="E331">
        <v>2</v>
      </c>
      <c r="F331" t="s">
        <v>50</v>
      </c>
      <c r="G331">
        <v>0</v>
      </c>
      <c r="H331" t="str">
        <f t="shared" si="5"/>
        <v>L</v>
      </c>
      <c r="I331" t="s">
        <v>69</v>
      </c>
      <c r="J331">
        <v>52852</v>
      </c>
    </row>
    <row r="332" spans="1:10" x14ac:dyDescent="0.25">
      <c r="A332">
        <v>331</v>
      </c>
      <c r="B332">
        <v>34</v>
      </c>
      <c r="C332" s="8">
        <v>44676</v>
      </c>
      <c r="D332" t="s">
        <v>45</v>
      </c>
      <c r="E332">
        <v>0</v>
      </c>
      <c r="F332" t="s">
        <v>56</v>
      </c>
      <c r="G332">
        <v>0</v>
      </c>
      <c r="H332" t="str">
        <f t="shared" si="5"/>
        <v>E</v>
      </c>
      <c r="I332" t="s">
        <v>46</v>
      </c>
      <c r="J332">
        <v>25357</v>
      </c>
    </row>
    <row r="333" spans="1:10" x14ac:dyDescent="0.25">
      <c r="A333">
        <v>332</v>
      </c>
      <c r="B333">
        <v>37</v>
      </c>
      <c r="C333" s="8">
        <v>44679</v>
      </c>
      <c r="D333" t="s">
        <v>79</v>
      </c>
      <c r="E333">
        <v>1</v>
      </c>
      <c r="F333" t="s">
        <v>40</v>
      </c>
      <c r="G333">
        <v>1</v>
      </c>
      <c r="H333" t="str">
        <f t="shared" si="5"/>
        <v>E</v>
      </c>
      <c r="I333" t="s">
        <v>80</v>
      </c>
      <c r="J333">
        <v>73564</v>
      </c>
    </row>
    <row r="334" spans="1:10" x14ac:dyDescent="0.25">
      <c r="A334">
        <v>333</v>
      </c>
      <c r="B334">
        <v>35</v>
      </c>
      <c r="C334" s="8">
        <v>44681</v>
      </c>
      <c r="D334" t="s">
        <v>16</v>
      </c>
      <c r="E334">
        <v>2</v>
      </c>
      <c r="F334" t="s">
        <v>90</v>
      </c>
      <c r="G334">
        <v>0</v>
      </c>
      <c r="H334" t="str">
        <f t="shared" si="5"/>
        <v>L</v>
      </c>
      <c r="I334" t="s">
        <v>19</v>
      </c>
      <c r="J334">
        <v>40290</v>
      </c>
    </row>
    <row r="335" spans="1:10" x14ac:dyDescent="0.25">
      <c r="A335">
        <v>334</v>
      </c>
      <c r="B335">
        <v>35</v>
      </c>
      <c r="C335" s="8">
        <v>44681</v>
      </c>
      <c r="D335" t="s">
        <v>56</v>
      </c>
      <c r="E335">
        <v>0</v>
      </c>
      <c r="F335" t="s">
        <v>73</v>
      </c>
      <c r="G335">
        <v>4</v>
      </c>
      <c r="H335" t="str">
        <f t="shared" si="5"/>
        <v>V</v>
      </c>
      <c r="I335" t="s">
        <v>58</v>
      </c>
      <c r="J335">
        <v>35771</v>
      </c>
    </row>
    <row r="336" spans="1:10" x14ac:dyDescent="0.25">
      <c r="A336">
        <v>335</v>
      </c>
      <c r="B336">
        <v>35</v>
      </c>
      <c r="C336" s="8">
        <v>44681</v>
      </c>
      <c r="D336" t="s">
        <v>84</v>
      </c>
      <c r="E336">
        <v>0</v>
      </c>
      <c r="F336" t="s">
        <v>68</v>
      </c>
      <c r="G336">
        <v>1</v>
      </c>
      <c r="H336" t="str">
        <f t="shared" si="5"/>
        <v>V</v>
      </c>
      <c r="I336" t="s">
        <v>86</v>
      </c>
      <c r="J336">
        <v>52281</v>
      </c>
    </row>
    <row r="337" spans="1:10" x14ac:dyDescent="0.25">
      <c r="A337">
        <v>336</v>
      </c>
      <c r="B337">
        <v>35</v>
      </c>
      <c r="C337" s="8">
        <v>44681</v>
      </c>
      <c r="D337" t="s">
        <v>96</v>
      </c>
      <c r="E337">
        <v>1</v>
      </c>
      <c r="F337" t="s">
        <v>45</v>
      </c>
      <c r="G337">
        <v>2</v>
      </c>
      <c r="H337" t="str">
        <f t="shared" si="5"/>
        <v>V</v>
      </c>
      <c r="I337" t="s">
        <v>98</v>
      </c>
      <c r="J337">
        <v>31359</v>
      </c>
    </row>
    <row r="338" spans="1:10" x14ac:dyDescent="0.25">
      <c r="A338">
        <v>337</v>
      </c>
      <c r="B338">
        <v>35</v>
      </c>
      <c r="C338" s="8">
        <v>44681</v>
      </c>
      <c r="D338" t="s">
        <v>107</v>
      </c>
      <c r="E338">
        <v>1</v>
      </c>
      <c r="F338" t="s">
        <v>34</v>
      </c>
      <c r="G338">
        <v>2</v>
      </c>
      <c r="H338" t="str">
        <f t="shared" si="5"/>
        <v>V</v>
      </c>
      <c r="I338" t="s">
        <v>109</v>
      </c>
      <c r="J338">
        <v>20738</v>
      </c>
    </row>
    <row r="339" spans="1:10" x14ac:dyDescent="0.25">
      <c r="A339">
        <v>338</v>
      </c>
      <c r="B339">
        <v>35</v>
      </c>
      <c r="C339" s="8">
        <v>44681</v>
      </c>
      <c r="D339" t="s">
        <v>118</v>
      </c>
      <c r="E339">
        <v>0</v>
      </c>
      <c r="F339" t="s">
        <v>28</v>
      </c>
      <c r="G339">
        <v>3</v>
      </c>
      <c r="H339" t="str">
        <f t="shared" si="5"/>
        <v>V</v>
      </c>
      <c r="I339" t="s">
        <v>119</v>
      </c>
      <c r="J339">
        <v>31243</v>
      </c>
    </row>
    <row r="340" spans="1:10" x14ac:dyDescent="0.25">
      <c r="A340">
        <v>339</v>
      </c>
      <c r="B340">
        <v>35</v>
      </c>
      <c r="C340" s="8">
        <v>44682</v>
      </c>
      <c r="D340" t="s">
        <v>50</v>
      </c>
      <c r="E340">
        <v>1</v>
      </c>
      <c r="F340" t="s">
        <v>40</v>
      </c>
      <c r="G340">
        <v>0</v>
      </c>
      <c r="H340" t="str">
        <f t="shared" si="5"/>
        <v>L</v>
      </c>
      <c r="I340" t="s">
        <v>52</v>
      </c>
      <c r="J340">
        <v>39256</v>
      </c>
    </row>
    <row r="341" spans="1:10" x14ac:dyDescent="0.25">
      <c r="A341">
        <v>340</v>
      </c>
      <c r="B341">
        <v>35</v>
      </c>
      <c r="C341" s="8">
        <v>44682</v>
      </c>
      <c r="D341" t="s">
        <v>102</v>
      </c>
      <c r="E341">
        <v>3</v>
      </c>
      <c r="F341" t="s">
        <v>62</v>
      </c>
      <c r="G341">
        <v>1</v>
      </c>
      <c r="H341" t="str">
        <f t="shared" si="5"/>
        <v>L</v>
      </c>
      <c r="I341" t="s">
        <v>103</v>
      </c>
      <c r="J341">
        <v>59482</v>
      </c>
    </row>
    <row r="342" spans="1:10" x14ac:dyDescent="0.25">
      <c r="A342">
        <v>341</v>
      </c>
      <c r="B342">
        <v>35</v>
      </c>
      <c r="C342" s="8">
        <v>44682</v>
      </c>
      <c r="D342" t="s">
        <v>113</v>
      </c>
      <c r="E342">
        <v>1</v>
      </c>
      <c r="F342" t="s">
        <v>9</v>
      </c>
      <c r="G342">
        <v>2</v>
      </c>
      <c r="H342" t="str">
        <f t="shared" si="5"/>
        <v>V</v>
      </c>
      <c r="I342" t="s">
        <v>114</v>
      </c>
      <c r="J342">
        <v>59959</v>
      </c>
    </row>
    <row r="343" spans="1:10" x14ac:dyDescent="0.25">
      <c r="A343">
        <v>342</v>
      </c>
      <c r="B343">
        <v>35</v>
      </c>
      <c r="C343" s="8">
        <v>44683</v>
      </c>
      <c r="D343" t="s">
        <v>79</v>
      </c>
      <c r="E343">
        <v>3</v>
      </c>
      <c r="F343" t="s">
        <v>23</v>
      </c>
      <c r="G343">
        <v>0</v>
      </c>
      <c r="H343" t="str">
        <f t="shared" si="5"/>
        <v>L</v>
      </c>
      <c r="I343" t="s">
        <v>80</v>
      </c>
      <c r="J343">
        <v>73482</v>
      </c>
    </row>
    <row r="344" spans="1:10" x14ac:dyDescent="0.25">
      <c r="A344">
        <v>343</v>
      </c>
      <c r="B344">
        <v>36</v>
      </c>
      <c r="C344" s="8">
        <v>44688</v>
      </c>
      <c r="D344" t="s">
        <v>23</v>
      </c>
      <c r="E344">
        <v>3</v>
      </c>
      <c r="F344" t="s">
        <v>96</v>
      </c>
      <c r="G344">
        <v>0</v>
      </c>
      <c r="H344" t="str">
        <f t="shared" si="5"/>
        <v>L</v>
      </c>
      <c r="I344" t="s">
        <v>24</v>
      </c>
      <c r="J344">
        <v>17051</v>
      </c>
    </row>
    <row r="345" spans="1:10" x14ac:dyDescent="0.25">
      <c r="A345">
        <v>344</v>
      </c>
      <c r="B345">
        <v>36</v>
      </c>
      <c r="C345" s="8">
        <v>44688</v>
      </c>
      <c r="D345" t="s">
        <v>28</v>
      </c>
      <c r="E345">
        <v>4</v>
      </c>
      <c r="F345" t="s">
        <v>79</v>
      </c>
      <c r="G345">
        <v>0</v>
      </c>
      <c r="H345" t="str">
        <f t="shared" si="5"/>
        <v>L</v>
      </c>
      <c r="I345" t="s">
        <v>30</v>
      </c>
      <c r="J345">
        <v>31637</v>
      </c>
    </row>
    <row r="346" spans="1:10" x14ac:dyDescent="0.25">
      <c r="A346">
        <v>345</v>
      </c>
      <c r="B346">
        <v>36</v>
      </c>
      <c r="C346" s="8">
        <v>44688</v>
      </c>
      <c r="D346" t="s">
        <v>34</v>
      </c>
      <c r="E346">
        <v>1</v>
      </c>
      <c r="F346" t="s">
        <v>16</v>
      </c>
      <c r="G346">
        <v>3</v>
      </c>
      <c r="H346" t="str">
        <f t="shared" si="5"/>
        <v>V</v>
      </c>
      <c r="I346" t="s">
        <v>36</v>
      </c>
      <c r="J346">
        <v>20891</v>
      </c>
    </row>
    <row r="347" spans="1:10" x14ac:dyDescent="0.25">
      <c r="A347">
        <v>346</v>
      </c>
      <c r="B347">
        <v>36</v>
      </c>
      <c r="C347" s="8">
        <v>44688</v>
      </c>
      <c r="D347" t="s">
        <v>40</v>
      </c>
      <c r="E347">
        <v>2</v>
      </c>
      <c r="F347" t="s">
        <v>118</v>
      </c>
      <c r="G347">
        <v>2</v>
      </c>
      <c r="H347" t="str">
        <f t="shared" si="5"/>
        <v>E</v>
      </c>
      <c r="I347" t="s">
        <v>41</v>
      </c>
      <c r="J347">
        <v>32190</v>
      </c>
    </row>
    <row r="348" spans="1:10" x14ac:dyDescent="0.25">
      <c r="A348">
        <v>347</v>
      </c>
      <c r="B348">
        <v>36</v>
      </c>
      <c r="C348" s="8">
        <v>44688</v>
      </c>
      <c r="D348" t="s">
        <v>45</v>
      </c>
      <c r="E348">
        <v>1</v>
      </c>
      <c r="F348" t="s">
        <v>107</v>
      </c>
      <c r="G348">
        <v>0</v>
      </c>
      <c r="H348" t="str">
        <f t="shared" si="5"/>
        <v>L</v>
      </c>
      <c r="I348" t="s">
        <v>46</v>
      </c>
      <c r="J348">
        <v>24622</v>
      </c>
    </row>
    <row r="349" spans="1:10" x14ac:dyDescent="0.25">
      <c r="A349">
        <v>348</v>
      </c>
      <c r="B349">
        <v>36</v>
      </c>
      <c r="C349" s="8">
        <v>44688</v>
      </c>
      <c r="D349" t="s">
        <v>68</v>
      </c>
      <c r="E349">
        <v>1</v>
      </c>
      <c r="F349" t="s">
        <v>102</v>
      </c>
      <c r="G349">
        <v>1</v>
      </c>
      <c r="H349" t="str">
        <f t="shared" si="5"/>
        <v>E</v>
      </c>
      <c r="I349" t="s">
        <v>69</v>
      </c>
      <c r="J349">
        <v>53177</v>
      </c>
    </row>
    <row r="350" spans="1:10" x14ac:dyDescent="0.25">
      <c r="A350">
        <v>349</v>
      </c>
      <c r="B350">
        <v>36</v>
      </c>
      <c r="C350" s="8">
        <v>44689</v>
      </c>
      <c r="D350" t="s">
        <v>9</v>
      </c>
      <c r="E350">
        <v>2</v>
      </c>
      <c r="F350" t="s">
        <v>56</v>
      </c>
      <c r="G350">
        <v>1</v>
      </c>
      <c r="H350" t="str">
        <f t="shared" si="5"/>
        <v>L</v>
      </c>
      <c r="I350" t="s">
        <v>12</v>
      </c>
      <c r="J350">
        <v>60108</v>
      </c>
    </row>
    <row r="351" spans="1:10" x14ac:dyDescent="0.25">
      <c r="A351">
        <v>350</v>
      </c>
      <c r="B351">
        <v>36</v>
      </c>
      <c r="C351" s="8">
        <v>44689</v>
      </c>
      <c r="D351" t="s">
        <v>62</v>
      </c>
      <c r="E351">
        <v>1</v>
      </c>
      <c r="F351" t="s">
        <v>50</v>
      </c>
      <c r="G351">
        <v>2</v>
      </c>
      <c r="H351" t="str">
        <f t="shared" si="5"/>
        <v>V</v>
      </c>
      <c r="I351" t="s">
        <v>64</v>
      </c>
      <c r="J351">
        <v>32000</v>
      </c>
    </row>
    <row r="352" spans="1:10" x14ac:dyDescent="0.25">
      <c r="A352">
        <v>351</v>
      </c>
      <c r="B352">
        <v>36</v>
      </c>
      <c r="C352" s="8">
        <v>44689</v>
      </c>
      <c r="D352" t="s">
        <v>73</v>
      </c>
      <c r="E352">
        <v>5</v>
      </c>
      <c r="F352" t="s">
        <v>84</v>
      </c>
      <c r="G352">
        <v>0</v>
      </c>
      <c r="H352" t="str">
        <f t="shared" si="5"/>
        <v>L</v>
      </c>
      <c r="I352" t="s">
        <v>75</v>
      </c>
      <c r="J352">
        <v>53336</v>
      </c>
    </row>
    <row r="353" spans="1:10" x14ac:dyDescent="0.25">
      <c r="A353">
        <v>352</v>
      </c>
      <c r="B353">
        <v>36</v>
      </c>
      <c r="C353" s="8">
        <v>44689</v>
      </c>
      <c r="D353" t="s">
        <v>90</v>
      </c>
      <c r="E353">
        <v>0</v>
      </c>
      <c r="F353" t="s">
        <v>113</v>
      </c>
      <c r="G353">
        <v>4</v>
      </c>
      <c r="H353" t="str">
        <f t="shared" si="5"/>
        <v>V</v>
      </c>
      <c r="I353" t="s">
        <v>92</v>
      </c>
      <c r="J353">
        <v>26428</v>
      </c>
    </row>
    <row r="354" spans="1:10" x14ac:dyDescent="0.25">
      <c r="A354">
        <v>353</v>
      </c>
      <c r="B354">
        <v>33</v>
      </c>
      <c r="C354" s="8">
        <v>44691</v>
      </c>
      <c r="D354" t="s">
        <v>16</v>
      </c>
      <c r="E354">
        <v>1</v>
      </c>
      <c r="F354" t="s">
        <v>68</v>
      </c>
      <c r="G354">
        <v>2</v>
      </c>
      <c r="H354" t="str">
        <f t="shared" si="5"/>
        <v>V</v>
      </c>
      <c r="I354" t="s">
        <v>19</v>
      </c>
      <c r="J354">
        <v>41919</v>
      </c>
    </row>
    <row r="355" spans="1:10" x14ac:dyDescent="0.25">
      <c r="A355">
        <v>354</v>
      </c>
      <c r="B355">
        <v>33</v>
      </c>
      <c r="C355" s="8">
        <v>44692</v>
      </c>
      <c r="D355" t="s">
        <v>56</v>
      </c>
      <c r="E355">
        <v>0</v>
      </c>
      <c r="F355" t="s">
        <v>40</v>
      </c>
      <c r="G355">
        <v>3</v>
      </c>
      <c r="H355" t="str">
        <f t="shared" si="5"/>
        <v>V</v>
      </c>
      <c r="I355" t="s">
        <v>58</v>
      </c>
      <c r="J355">
        <v>36549</v>
      </c>
    </row>
    <row r="356" spans="1:10" x14ac:dyDescent="0.25">
      <c r="A356">
        <v>355</v>
      </c>
      <c r="B356">
        <v>21</v>
      </c>
      <c r="C356" s="8">
        <v>44692</v>
      </c>
      <c r="D356" t="s">
        <v>62</v>
      </c>
      <c r="E356">
        <v>3</v>
      </c>
      <c r="F356" t="s">
        <v>90</v>
      </c>
      <c r="G356">
        <v>0</v>
      </c>
      <c r="H356" t="str">
        <f t="shared" si="5"/>
        <v>L</v>
      </c>
      <c r="I356" t="s">
        <v>64</v>
      </c>
      <c r="J356">
        <v>30892</v>
      </c>
    </row>
    <row r="357" spans="1:10" x14ac:dyDescent="0.25">
      <c r="A357">
        <v>356</v>
      </c>
      <c r="B357">
        <v>30</v>
      </c>
      <c r="C357" s="8">
        <v>44692</v>
      </c>
      <c r="D357" t="s">
        <v>107</v>
      </c>
      <c r="E357">
        <v>0</v>
      </c>
      <c r="F357" t="s">
        <v>50</v>
      </c>
      <c r="G357">
        <v>0</v>
      </c>
      <c r="H357" t="str">
        <f t="shared" si="5"/>
        <v>E</v>
      </c>
      <c r="I357" t="s">
        <v>109</v>
      </c>
      <c r="J357">
        <v>20653</v>
      </c>
    </row>
    <row r="358" spans="1:10" x14ac:dyDescent="0.25">
      <c r="A358">
        <v>357</v>
      </c>
      <c r="B358">
        <v>33</v>
      </c>
      <c r="C358" s="8">
        <v>44692</v>
      </c>
      <c r="D358" t="s">
        <v>118</v>
      </c>
      <c r="E358">
        <v>1</v>
      </c>
      <c r="F358" t="s">
        <v>73</v>
      </c>
      <c r="G358">
        <v>5</v>
      </c>
      <c r="H358" t="str">
        <f t="shared" si="5"/>
        <v>V</v>
      </c>
      <c r="I358" t="s">
        <v>119</v>
      </c>
      <c r="J358">
        <v>32000</v>
      </c>
    </row>
    <row r="359" spans="1:10" x14ac:dyDescent="0.25">
      <c r="A359">
        <v>358</v>
      </c>
      <c r="B359">
        <v>22</v>
      </c>
      <c r="C359" s="8">
        <v>44693</v>
      </c>
      <c r="D359" t="s">
        <v>102</v>
      </c>
      <c r="E359">
        <v>3</v>
      </c>
      <c r="F359" t="s">
        <v>9</v>
      </c>
      <c r="G359">
        <v>0</v>
      </c>
      <c r="H359" t="str">
        <f t="shared" si="5"/>
        <v>L</v>
      </c>
      <c r="I359" t="s">
        <v>103</v>
      </c>
      <c r="J359">
        <v>62067</v>
      </c>
    </row>
    <row r="360" spans="1:10" x14ac:dyDescent="0.25">
      <c r="A360">
        <v>359</v>
      </c>
      <c r="B360">
        <v>37</v>
      </c>
      <c r="C360" s="8">
        <v>44696</v>
      </c>
      <c r="D360" t="s">
        <v>16</v>
      </c>
      <c r="E360">
        <v>1</v>
      </c>
      <c r="F360" t="s">
        <v>45</v>
      </c>
      <c r="G360">
        <v>1</v>
      </c>
      <c r="H360" t="str">
        <f t="shared" si="5"/>
        <v>E</v>
      </c>
      <c r="I360" t="s">
        <v>19</v>
      </c>
      <c r="J360">
        <v>41136</v>
      </c>
    </row>
    <row r="361" spans="1:10" x14ac:dyDescent="0.25">
      <c r="A361">
        <v>360</v>
      </c>
      <c r="B361">
        <v>37</v>
      </c>
      <c r="C361" s="8">
        <v>44696</v>
      </c>
      <c r="D361" t="s">
        <v>50</v>
      </c>
      <c r="E361">
        <v>2</v>
      </c>
      <c r="F361" t="s">
        <v>23</v>
      </c>
      <c r="G361">
        <v>3</v>
      </c>
      <c r="H361" t="str">
        <f t="shared" si="5"/>
        <v>V</v>
      </c>
      <c r="I361" t="s">
        <v>52</v>
      </c>
      <c r="J361">
        <v>38819</v>
      </c>
    </row>
    <row r="362" spans="1:10" x14ac:dyDescent="0.25">
      <c r="A362">
        <v>361</v>
      </c>
      <c r="B362">
        <v>37</v>
      </c>
      <c r="C362" s="8">
        <v>44696</v>
      </c>
      <c r="D362" t="s">
        <v>56</v>
      </c>
      <c r="E362">
        <v>1</v>
      </c>
      <c r="F362" t="s">
        <v>28</v>
      </c>
      <c r="G362">
        <v>1</v>
      </c>
      <c r="H362" t="str">
        <f t="shared" si="5"/>
        <v>E</v>
      </c>
      <c r="I362" t="s">
        <v>58</v>
      </c>
      <c r="J362">
        <v>36638</v>
      </c>
    </row>
    <row r="363" spans="1:10" x14ac:dyDescent="0.25">
      <c r="A363">
        <v>362</v>
      </c>
      <c r="B363">
        <v>37</v>
      </c>
      <c r="C363" s="8">
        <v>44696</v>
      </c>
      <c r="D363" t="s">
        <v>102</v>
      </c>
      <c r="E363">
        <v>1</v>
      </c>
      <c r="F363" t="s">
        <v>34</v>
      </c>
      <c r="G363">
        <v>0</v>
      </c>
      <c r="H363" t="str">
        <f t="shared" si="5"/>
        <v>L</v>
      </c>
      <c r="I363" t="s">
        <v>103</v>
      </c>
      <c r="J363">
        <v>61729</v>
      </c>
    </row>
    <row r="364" spans="1:10" x14ac:dyDescent="0.25">
      <c r="A364">
        <v>363</v>
      </c>
      <c r="B364">
        <v>37</v>
      </c>
      <c r="C364" s="8">
        <v>44696</v>
      </c>
      <c r="D364" t="s">
        <v>107</v>
      </c>
      <c r="E364">
        <v>1</v>
      </c>
      <c r="F364" t="s">
        <v>62</v>
      </c>
      <c r="G364">
        <v>5</v>
      </c>
      <c r="H364" t="str">
        <f t="shared" si="5"/>
        <v>V</v>
      </c>
      <c r="I364" t="s">
        <v>109</v>
      </c>
      <c r="J364">
        <v>20257</v>
      </c>
    </row>
    <row r="365" spans="1:10" x14ac:dyDescent="0.25">
      <c r="A365">
        <v>364</v>
      </c>
      <c r="B365">
        <v>37</v>
      </c>
      <c r="C365" s="8">
        <v>44696</v>
      </c>
      <c r="D365" t="s">
        <v>113</v>
      </c>
      <c r="E365">
        <v>2</v>
      </c>
      <c r="F365" t="s">
        <v>73</v>
      </c>
      <c r="G365">
        <v>2</v>
      </c>
      <c r="H365" t="str">
        <f t="shared" si="5"/>
        <v>E</v>
      </c>
      <c r="I365" t="s">
        <v>114</v>
      </c>
      <c r="J365">
        <v>59972</v>
      </c>
    </row>
    <row r="366" spans="1:10" x14ac:dyDescent="0.25">
      <c r="A366">
        <v>365</v>
      </c>
      <c r="B366">
        <v>37</v>
      </c>
      <c r="C366" s="8">
        <v>44696</v>
      </c>
      <c r="D366" t="s">
        <v>118</v>
      </c>
      <c r="E366">
        <v>1</v>
      </c>
      <c r="F366" t="s">
        <v>90</v>
      </c>
      <c r="G366">
        <v>1</v>
      </c>
      <c r="H366" t="str">
        <f t="shared" si="5"/>
        <v>E</v>
      </c>
      <c r="I366" t="s">
        <v>119</v>
      </c>
      <c r="J366">
        <v>31219</v>
      </c>
    </row>
    <row r="367" spans="1:10" x14ac:dyDescent="0.25">
      <c r="A367">
        <v>366</v>
      </c>
      <c r="B367">
        <v>37</v>
      </c>
      <c r="C367" s="8">
        <v>44697</v>
      </c>
      <c r="D367" t="s">
        <v>84</v>
      </c>
      <c r="E367">
        <v>2</v>
      </c>
      <c r="F367" t="s">
        <v>9</v>
      </c>
      <c r="G367">
        <v>0</v>
      </c>
      <c r="H367" t="str">
        <f t="shared" si="5"/>
        <v>L</v>
      </c>
      <c r="I367" t="s">
        <v>86</v>
      </c>
      <c r="J367">
        <v>52274</v>
      </c>
    </row>
    <row r="368" spans="1:10" x14ac:dyDescent="0.25">
      <c r="A368">
        <v>367</v>
      </c>
      <c r="B368">
        <v>37</v>
      </c>
      <c r="C368" s="8">
        <v>44698</v>
      </c>
      <c r="D368" t="s">
        <v>96</v>
      </c>
      <c r="E368">
        <v>1</v>
      </c>
      <c r="F368" t="s">
        <v>68</v>
      </c>
      <c r="G368">
        <v>2</v>
      </c>
      <c r="H368" t="str">
        <f t="shared" si="5"/>
        <v>V</v>
      </c>
      <c r="I368" t="s">
        <v>98</v>
      </c>
      <c r="J368">
        <v>31588</v>
      </c>
    </row>
    <row r="369" spans="1:10" x14ac:dyDescent="0.25">
      <c r="A369">
        <v>368</v>
      </c>
      <c r="B369">
        <v>18</v>
      </c>
      <c r="C369" s="8">
        <v>44700</v>
      </c>
      <c r="D369" t="s">
        <v>16</v>
      </c>
      <c r="E369">
        <v>1</v>
      </c>
      <c r="F369" t="s">
        <v>34</v>
      </c>
      <c r="G369">
        <v>1</v>
      </c>
      <c r="H369" t="str">
        <f t="shared" si="5"/>
        <v>E</v>
      </c>
      <c r="I369" t="s">
        <v>19</v>
      </c>
      <c r="J369">
        <v>40468</v>
      </c>
    </row>
    <row r="370" spans="1:10" x14ac:dyDescent="0.25">
      <c r="A370">
        <v>369</v>
      </c>
      <c r="B370">
        <v>27</v>
      </c>
      <c r="C370" s="8">
        <v>44700</v>
      </c>
      <c r="D370" t="s">
        <v>40</v>
      </c>
      <c r="E370">
        <v>1</v>
      </c>
      <c r="F370" t="s">
        <v>62</v>
      </c>
      <c r="G370">
        <v>1</v>
      </c>
      <c r="H370" t="str">
        <f t="shared" si="5"/>
        <v>E</v>
      </c>
      <c r="I370" t="s">
        <v>41</v>
      </c>
      <c r="J370">
        <v>31478</v>
      </c>
    </row>
    <row r="371" spans="1:10" x14ac:dyDescent="0.25">
      <c r="A371">
        <v>370</v>
      </c>
      <c r="B371">
        <v>33</v>
      </c>
      <c r="C371" s="8">
        <v>44700</v>
      </c>
      <c r="D371" t="s">
        <v>50</v>
      </c>
      <c r="E371">
        <v>3</v>
      </c>
      <c r="F371" t="s">
        <v>45</v>
      </c>
      <c r="G371">
        <v>2</v>
      </c>
      <c r="H371" t="str">
        <f t="shared" si="5"/>
        <v>L</v>
      </c>
      <c r="I371" t="s">
        <v>52</v>
      </c>
      <c r="J371">
        <v>40000</v>
      </c>
    </row>
    <row r="372" spans="1:10" x14ac:dyDescent="0.25">
      <c r="A372">
        <v>371</v>
      </c>
      <c r="B372">
        <v>38</v>
      </c>
      <c r="C372" s="8">
        <v>44703</v>
      </c>
      <c r="D372" t="s">
        <v>9</v>
      </c>
      <c r="E372">
        <v>5</v>
      </c>
      <c r="F372" t="s">
        <v>50</v>
      </c>
      <c r="G372">
        <v>1</v>
      </c>
      <c r="H372" t="str">
        <f t="shared" si="5"/>
        <v>L</v>
      </c>
      <c r="I372" t="s">
        <v>12</v>
      </c>
      <c r="J372">
        <v>60201</v>
      </c>
    </row>
    <row r="373" spans="1:10" x14ac:dyDescent="0.25">
      <c r="A373">
        <v>372</v>
      </c>
      <c r="B373">
        <v>38</v>
      </c>
      <c r="C373" s="8">
        <v>44703</v>
      </c>
      <c r="D373" t="s">
        <v>23</v>
      </c>
      <c r="E373">
        <v>1</v>
      </c>
      <c r="F373" t="s">
        <v>56</v>
      </c>
      <c r="G373">
        <v>2</v>
      </c>
      <c r="H373" t="str">
        <f t="shared" si="5"/>
        <v>V</v>
      </c>
      <c r="I373" t="s">
        <v>24</v>
      </c>
      <c r="J373">
        <v>16957</v>
      </c>
    </row>
    <row r="374" spans="1:10" x14ac:dyDescent="0.25">
      <c r="A374">
        <v>373</v>
      </c>
      <c r="B374">
        <v>38</v>
      </c>
      <c r="C374" s="8">
        <v>44703</v>
      </c>
      <c r="D374" t="s">
        <v>28</v>
      </c>
      <c r="E374">
        <v>3</v>
      </c>
      <c r="F374" t="s">
        <v>113</v>
      </c>
      <c r="G374">
        <v>1</v>
      </c>
      <c r="H374" t="str">
        <f t="shared" si="5"/>
        <v>L</v>
      </c>
      <c r="I374" t="s">
        <v>30</v>
      </c>
      <c r="J374">
        <v>31604</v>
      </c>
    </row>
    <row r="375" spans="1:10" x14ac:dyDescent="0.25">
      <c r="A375">
        <v>374</v>
      </c>
      <c r="B375">
        <v>38</v>
      </c>
      <c r="C375" s="8">
        <v>44703</v>
      </c>
      <c r="D375" t="s">
        <v>34</v>
      </c>
      <c r="E375">
        <v>1</v>
      </c>
      <c r="F375" t="s">
        <v>84</v>
      </c>
      <c r="G375">
        <v>2</v>
      </c>
      <c r="H375" t="str">
        <f t="shared" si="5"/>
        <v>V</v>
      </c>
      <c r="I375" t="s">
        <v>36</v>
      </c>
      <c r="J375">
        <v>21361</v>
      </c>
    </row>
    <row r="376" spans="1:10" x14ac:dyDescent="0.25">
      <c r="A376">
        <v>375</v>
      </c>
      <c r="B376">
        <v>38</v>
      </c>
      <c r="C376" s="8">
        <v>44703</v>
      </c>
      <c r="D376" t="s">
        <v>40</v>
      </c>
      <c r="E376">
        <v>2</v>
      </c>
      <c r="F376" t="s">
        <v>107</v>
      </c>
      <c r="G376">
        <v>1</v>
      </c>
      <c r="H376" t="str">
        <f t="shared" si="5"/>
        <v>L</v>
      </c>
      <c r="I376" t="s">
        <v>41</v>
      </c>
      <c r="J376">
        <v>32089</v>
      </c>
    </row>
    <row r="377" spans="1:10" x14ac:dyDescent="0.25">
      <c r="A377">
        <v>376</v>
      </c>
      <c r="B377">
        <v>38</v>
      </c>
      <c r="C377" s="8">
        <v>44703</v>
      </c>
      <c r="D377" t="s">
        <v>45</v>
      </c>
      <c r="E377">
        <v>1</v>
      </c>
      <c r="F377" t="s">
        <v>79</v>
      </c>
      <c r="G377">
        <v>0</v>
      </c>
      <c r="H377" t="str">
        <f t="shared" si="5"/>
        <v>L</v>
      </c>
      <c r="I377" t="s">
        <v>46</v>
      </c>
      <c r="J377">
        <v>25434</v>
      </c>
    </row>
    <row r="378" spans="1:10" x14ac:dyDescent="0.25">
      <c r="A378">
        <v>377</v>
      </c>
      <c r="B378">
        <v>38</v>
      </c>
      <c r="C378" s="8">
        <v>44703</v>
      </c>
      <c r="D378" t="s">
        <v>62</v>
      </c>
      <c r="E378">
        <v>4</v>
      </c>
      <c r="F378" t="s">
        <v>96</v>
      </c>
      <c r="G378">
        <v>1</v>
      </c>
      <c r="H378" t="str">
        <f t="shared" si="5"/>
        <v>L</v>
      </c>
      <c r="I378" t="s">
        <v>64</v>
      </c>
      <c r="J378">
        <v>32003</v>
      </c>
    </row>
    <row r="379" spans="1:10" x14ac:dyDescent="0.25">
      <c r="A379">
        <v>378</v>
      </c>
      <c r="B379">
        <v>38</v>
      </c>
      <c r="C379" s="8">
        <v>44703</v>
      </c>
      <c r="D379" t="s">
        <v>68</v>
      </c>
      <c r="E379">
        <v>3</v>
      </c>
      <c r="F379" t="s">
        <v>118</v>
      </c>
      <c r="G379">
        <v>1</v>
      </c>
      <c r="H379" t="str">
        <f t="shared" si="5"/>
        <v>L</v>
      </c>
      <c r="I379" t="s">
        <v>69</v>
      </c>
      <c r="J379">
        <v>53097</v>
      </c>
    </row>
    <row r="380" spans="1:10" x14ac:dyDescent="0.25">
      <c r="A380">
        <v>379</v>
      </c>
      <c r="B380">
        <v>38</v>
      </c>
      <c r="C380" s="8">
        <v>44703</v>
      </c>
      <c r="D380" t="s">
        <v>73</v>
      </c>
      <c r="E380">
        <v>3</v>
      </c>
      <c r="F380" t="s">
        <v>16</v>
      </c>
      <c r="G380">
        <v>2</v>
      </c>
      <c r="H380" t="str">
        <f t="shared" si="5"/>
        <v>L</v>
      </c>
      <c r="I380" t="s">
        <v>75</v>
      </c>
      <c r="J380">
        <v>53395</v>
      </c>
    </row>
    <row r="381" spans="1:10" x14ac:dyDescent="0.25">
      <c r="A381">
        <v>380</v>
      </c>
      <c r="B381">
        <v>38</v>
      </c>
      <c r="C381" s="8">
        <v>44703</v>
      </c>
      <c r="D381" t="s">
        <v>90</v>
      </c>
      <c r="E381">
        <v>0</v>
      </c>
      <c r="F381" t="s">
        <v>102</v>
      </c>
      <c r="G381">
        <v>5</v>
      </c>
      <c r="H381" t="str">
        <f t="shared" si="5"/>
        <v>V</v>
      </c>
      <c r="I381" t="s">
        <v>92</v>
      </c>
      <c r="J381">
        <v>27022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C5" sqref="C5"/>
    </sheetView>
  </sheetViews>
  <sheetFormatPr baseColWidth="10" defaultRowHeight="15" x14ac:dyDescent="0.25"/>
  <sheetData>
    <row r="1" spans="1:10" x14ac:dyDescent="0.25">
      <c r="A1" t="s">
        <v>1394</v>
      </c>
      <c r="B1" t="s">
        <v>1387</v>
      </c>
      <c r="C1" t="s">
        <v>1395</v>
      </c>
      <c r="D1" t="s">
        <v>1396</v>
      </c>
      <c r="E1" t="s">
        <v>1397</v>
      </c>
      <c r="F1" t="s">
        <v>1398</v>
      </c>
      <c r="G1" t="s">
        <v>1399</v>
      </c>
      <c r="H1" t="s">
        <v>1400</v>
      </c>
      <c r="I1" t="s">
        <v>1401</v>
      </c>
      <c r="J1" t="s">
        <v>1402</v>
      </c>
    </row>
    <row r="2" spans="1:10" x14ac:dyDescent="0.25">
      <c r="A2" s="4">
        <v>1</v>
      </c>
      <c r="B2" s="4" t="s">
        <v>73</v>
      </c>
      <c r="C2" s="4">
        <v>38</v>
      </c>
      <c r="D2" s="4">
        <v>29</v>
      </c>
      <c r="E2" s="4">
        <v>6</v>
      </c>
      <c r="F2" s="4">
        <v>3</v>
      </c>
      <c r="G2" s="4">
        <v>99</v>
      </c>
      <c r="H2" s="4">
        <v>26</v>
      </c>
      <c r="I2" s="4">
        <v>73</v>
      </c>
      <c r="J2" s="4">
        <v>93</v>
      </c>
    </row>
    <row r="3" spans="1:10" x14ac:dyDescent="0.25">
      <c r="A3" s="4">
        <v>2</v>
      </c>
      <c r="B3" s="4" t="s">
        <v>68</v>
      </c>
      <c r="C3" s="4">
        <v>38</v>
      </c>
      <c r="D3" s="4">
        <v>28</v>
      </c>
      <c r="E3" s="4">
        <v>8</v>
      </c>
      <c r="F3" s="4">
        <v>2</v>
      </c>
      <c r="G3" s="4">
        <v>94</v>
      </c>
      <c r="H3" s="4">
        <v>26</v>
      </c>
      <c r="I3" s="4">
        <v>68</v>
      </c>
      <c r="J3" s="4">
        <v>92</v>
      </c>
    </row>
    <row r="4" spans="1:10" x14ac:dyDescent="0.25">
      <c r="A4" s="4">
        <v>3</v>
      </c>
      <c r="B4" s="4" t="s">
        <v>40</v>
      </c>
      <c r="C4" s="4">
        <v>38</v>
      </c>
      <c r="D4" s="4">
        <v>21</v>
      </c>
      <c r="E4" s="4">
        <v>11</v>
      </c>
      <c r="F4" s="4">
        <v>6</v>
      </c>
      <c r="G4" s="4">
        <v>76</v>
      </c>
      <c r="H4" s="4">
        <v>33</v>
      </c>
      <c r="I4" s="4">
        <v>43</v>
      </c>
      <c r="J4" s="4">
        <v>74</v>
      </c>
    </row>
    <row r="5" spans="1:10" x14ac:dyDescent="0.25">
      <c r="A5" s="4">
        <v>4</v>
      </c>
      <c r="B5" s="4" t="s">
        <v>102</v>
      </c>
      <c r="C5" s="4">
        <v>38</v>
      </c>
      <c r="D5" s="4">
        <v>22</v>
      </c>
      <c r="E5" s="4">
        <v>5</v>
      </c>
      <c r="F5" s="4">
        <v>11</v>
      </c>
      <c r="G5" s="4">
        <v>69</v>
      </c>
      <c r="H5" s="4">
        <v>40</v>
      </c>
      <c r="I5" s="4">
        <v>29</v>
      </c>
      <c r="J5" s="4">
        <v>71</v>
      </c>
    </row>
    <row r="6" spans="1:10" x14ac:dyDescent="0.25">
      <c r="A6" s="4">
        <v>5</v>
      </c>
      <c r="B6" s="4" t="s">
        <v>9</v>
      </c>
      <c r="C6" s="4">
        <v>38</v>
      </c>
      <c r="D6" s="4">
        <v>22</v>
      </c>
      <c r="E6" s="4">
        <v>3</v>
      </c>
      <c r="F6" s="4">
        <v>13</v>
      </c>
      <c r="G6" s="4">
        <v>61</v>
      </c>
      <c r="H6" s="4">
        <v>48</v>
      </c>
      <c r="I6" s="4">
        <v>13</v>
      </c>
      <c r="J6" s="4">
        <v>69</v>
      </c>
    </row>
    <row r="7" spans="1:10" x14ac:dyDescent="0.25">
      <c r="A7">
        <v>6</v>
      </c>
      <c r="B7" t="s">
        <v>79</v>
      </c>
      <c r="C7">
        <v>38</v>
      </c>
      <c r="D7">
        <v>16</v>
      </c>
      <c r="E7">
        <v>10</v>
      </c>
      <c r="F7">
        <v>12</v>
      </c>
      <c r="G7">
        <v>57</v>
      </c>
      <c r="H7">
        <v>57</v>
      </c>
      <c r="I7">
        <v>0</v>
      </c>
      <c r="J7">
        <v>58</v>
      </c>
    </row>
    <row r="8" spans="1:10" x14ac:dyDescent="0.25">
      <c r="A8">
        <v>7</v>
      </c>
      <c r="B8" t="s">
        <v>113</v>
      </c>
      <c r="C8">
        <v>38</v>
      </c>
      <c r="D8">
        <v>16</v>
      </c>
      <c r="E8">
        <v>8</v>
      </c>
      <c r="F8">
        <v>14</v>
      </c>
      <c r="G8">
        <v>60</v>
      </c>
      <c r="H8">
        <v>51</v>
      </c>
      <c r="I8">
        <v>9</v>
      </c>
      <c r="J8">
        <v>56</v>
      </c>
    </row>
    <row r="9" spans="1:10" x14ac:dyDescent="0.25">
      <c r="A9">
        <v>8</v>
      </c>
      <c r="B9" t="s">
        <v>62</v>
      </c>
      <c r="C9">
        <v>38</v>
      </c>
      <c r="D9">
        <v>14</v>
      </c>
      <c r="E9">
        <v>10</v>
      </c>
      <c r="F9">
        <v>14</v>
      </c>
      <c r="G9">
        <v>62</v>
      </c>
      <c r="H9">
        <v>59</v>
      </c>
      <c r="I9">
        <v>3</v>
      </c>
      <c r="J9">
        <v>52</v>
      </c>
    </row>
    <row r="10" spans="1:10" x14ac:dyDescent="0.25">
      <c r="A10">
        <v>9</v>
      </c>
      <c r="B10" t="s">
        <v>28</v>
      </c>
      <c r="C10">
        <v>38</v>
      </c>
      <c r="D10">
        <v>12</v>
      </c>
      <c r="E10">
        <v>15</v>
      </c>
      <c r="F10">
        <v>11</v>
      </c>
      <c r="G10">
        <v>42</v>
      </c>
      <c r="H10">
        <v>44</v>
      </c>
      <c r="I10">
        <v>-2</v>
      </c>
      <c r="J10">
        <v>51</v>
      </c>
    </row>
    <row r="11" spans="1:10" x14ac:dyDescent="0.25">
      <c r="A11">
        <v>10</v>
      </c>
      <c r="B11" t="s">
        <v>118</v>
      </c>
      <c r="C11">
        <v>38</v>
      </c>
      <c r="D11">
        <v>15</v>
      </c>
      <c r="E11">
        <v>6</v>
      </c>
      <c r="F11">
        <v>17</v>
      </c>
      <c r="G11">
        <v>38</v>
      </c>
      <c r="H11">
        <v>43</v>
      </c>
      <c r="I11">
        <v>-5</v>
      </c>
      <c r="J11">
        <v>51</v>
      </c>
    </row>
    <row r="12" spans="1:10" x14ac:dyDescent="0.25">
      <c r="A12">
        <v>11</v>
      </c>
      <c r="B12" t="s">
        <v>84</v>
      </c>
      <c r="C12">
        <v>38</v>
      </c>
      <c r="D12">
        <v>13</v>
      </c>
      <c r="E12">
        <v>10</v>
      </c>
      <c r="F12">
        <v>15</v>
      </c>
      <c r="G12">
        <v>44</v>
      </c>
      <c r="H12">
        <v>62</v>
      </c>
      <c r="I12">
        <v>-18</v>
      </c>
      <c r="J12">
        <v>49</v>
      </c>
    </row>
    <row r="13" spans="1:10" x14ac:dyDescent="0.25">
      <c r="A13">
        <v>12</v>
      </c>
      <c r="B13" t="s">
        <v>45</v>
      </c>
      <c r="C13">
        <v>38</v>
      </c>
      <c r="D13">
        <v>11</v>
      </c>
      <c r="E13">
        <v>15</v>
      </c>
      <c r="F13">
        <v>12</v>
      </c>
      <c r="G13">
        <v>50</v>
      </c>
      <c r="H13">
        <v>46</v>
      </c>
      <c r="I13">
        <v>4</v>
      </c>
      <c r="J13">
        <v>48</v>
      </c>
    </row>
    <row r="14" spans="1:10" x14ac:dyDescent="0.25">
      <c r="A14">
        <v>13</v>
      </c>
      <c r="B14" t="s">
        <v>23</v>
      </c>
      <c r="C14">
        <v>38</v>
      </c>
      <c r="D14">
        <v>13</v>
      </c>
      <c r="E14">
        <v>7</v>
      </c>
      <c r="F14">
        <v>18</v>
      </c>
      <c r="G14">
        <v>48</v>
      </c>
      <c r="H14">
        <v>56</v>
      </c>
      <c r="I14">
        <v>-8</v>
      </c>
      <c r="J14">
        <v>46</v>
      </c>
    </row>
    <row r="15" spans="1:10" x14ac:dyDescent="0.25">
      <c r="A15">
        <v>14</v>
      </c>
      <c r="B15" t="s">
        <v>16</v>
      </c>
      <c r="C15">
        <v>38</v>
      </c>
      <c r="D15">
        <v>13</v>
      </c>
      <c r="E15">
        <v>6</v>
      </c>
      <c r="F15">
        <v>19</v>
      </c>
      <c r="G15">
        <v>52</v>
      </c>
      <c r="H15">
        <v>54</v>
      </c>
      <c r="I15">
        <v>-2</v>
      </c>
      <c r="J15">
        <v>45</v>
      </c>
    </row>
    <row r="16" spans="1:10" x14ac:dyDescent="0.25">
      <c r="A16">
        <v>15</v>
      </c>
      <c r="B16" t="s">
        <v>96</v>
      </c>
      <c r="C16">
        <v>38</v>
      </c>
      <c r="D16">
        <v>9</v>
      </c>
      <c r="E16">
        <v>13</v>
      </c>
      <c r="F16">
        <v>16</v>
      </c>
      <c r="G16">
        <v>43</v>
      </c>
      <c r="H16">
        <v>67</v>
      </c>
      <c r="I16">
        <v>-24</v>
      </c>
      <c r="J16">
        <v>40</v>
      </c>
    </row>
    <row r="17" spans="1:10" x14ac:dyDescent="0.25">
      <c r="A17">
        <v>16</v>
      </c>
      <c r="B17" t="s">
        <v>50</v>
      </c>
      <c r="C17">
        <v>38</v>
      </c>
      <c r="D17">
        <v>11</v>
      </c>
      <c r="E17">
        <v>6</v>
      </c>
      <c r="F17">
        <v>21</v>
      </c>
      <c r="G17">
        <v>43</v>
      </c>
      <c r="H17">
        <v>66</v>
      </c>
      <c r="I17">
        <v>-23</v>
      </c>
      <c r="J17">
        <v>39</v>
      </c>
    </row>
    <row r="18" spans="1:10" x14ac:dyDescent="0.25">
      <c r="A18">
        <v>17</v>
      </c>
      <c r="B18" t="s">
        <v>56</v>
      </c>
      <c r="C18">
        <v>38</v>
      </c>
      <c r="D18">
        <v>9</v>
      </c>
      <c r="E18">
        <v>11</v>
      </c>
      <c r="F18">
        <v>18</v>
      </c>
      <c r="G18">
        <v>42</v>
      </c>
      <c r="H18">
        <v>79</v>
      </c>
      <c r="I18">
        <v>-37</v>
      </c>
      <c r="J18">
        <v>38</v>
      </c>
    </row>
    <row r="19" spans="1:10" x14ac:dyDescent="0.25">
      <c r="A19">
        <v>18</v>
      </c>
      <c r="B19" t="s">
        <v>34</v>
      </c>
      <c r="C19">
        <v>38</v>
      </c>
      <c r="D19">
        <v>7</v>
      </c>
      <c r="E19">
        <v>14</v>
      </c>
      <c r="F19">
        <v>17</v>
      </c>
      <c r="G19">
        <v>34</v>
      </c>
      <c r="H19">
        <v>53</v>
      </c>
      <c r="I19">
        <v>-19</v>
      </c>
      <c r="J19">
        <v>35</v>
      </c>
    </row>
    <row r="20" spans="1:10" x14ac:dyDescent="0.25">
      <c r="A20">
        <v>19</v>
      </c>
      <c r="B20" t="s">
        <v>107</v>
      </c>
      <c r="C20">
        <v>38</v>
      </c>
      <c r="D20">
        <v>6</v>
      </c>
      <c r="E20">
        <v>5</v>
      </c>
      <c r="F20">
        <v>27</v>
      </c>
      <c r="G20">
        <v>34</v>
      </c>
      <c r="H20">
        <v>77</v>
      </c>
      <c r="I20">
        <v>-43</v>
      </c>
      <c r="J20">
        <v>23</v>
      </c>
    </row>
    <row r="21" spans="1:10" x14ac:dyDescent="0.25">
      <c r="A21">
        <v>20</v>
      </c>
      <c r="B21" t="s">
        <v>90</v>
      </c>
      <c r="C21">
        <v>38</v>
      </c>
      <c r="D21">
        <v>5</v>
      </c>
      <c r="E21">
        <v>7</v>
      </c>
      <c r="F21">
        <v>26</v>
      </c>
      <c r="G21">
        <v>23</v>
      </c>
      <c r="H21">
        <v>84</v>
      </c>
      <c r="I21">
        <v>-61</v>
      </c>
      <c r="J21">
        <v>22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equipos</vt:lpstr>
      <vt:lpstr>estadisticas</vt:lpstr>
      <vt:lpstr>jugadores</vt:lpstr>
      <vt:lpstr>paises</vt:lpstr>
      <vt:lpstr>partidos</vt:lpstr>
      <vt:lpstr>posiciones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2022-10-02T06:11:32Z</dcterms:modified>
</cp:coreProperties>
</file>