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tails" sheetId="2" r:id="rId1"/>
    <sheet name="Ngram" sheetId="3" r:id="rId2"/>
    <sheet name="折线图" sheetId="6" r:id="rId3"/>
    <sheet name="Sample_Lbl_Number" sheetId="4" r:id="rId4"/>
    <sheet name="DataSet" sheetId="5" r:id="rId5"/>
  </sheets>
  <calcPr calcId="152511"/>
</workbook>
</file>

<file path=xl/calcChain.xml><?xml version="1.0" encoding="utf-8"?>
<calcChain xmlns="http://schemas.openxmlformats.org/spreadsheetml/2006/main">
  <c r="K23" i="6" l="1"/>
  <c r="K22" i="6"/>
  <c r="K21" i="6"/>
  <c r="K20" i="6"/>
  <c r="K89" i="3"/>
  <c r="K88" i="3"/>
  <c r="K87" i="3"/>
  <c r="K86" i="3"/>
  <c r="F89" i="3"/>
  <c r="F88" i="3"/>
  <c r="F87" i="3"/>
  <c r="F86" i="3"/>
  <c r="K81" i="3" l="1"/>
  <c r="K80" i="3"/>
  <c r="K79" i="3"/>
  <c r="K78" i="3"/>
  <c r="F81" i="3"/>
  <c r="F80" i="3"/>
  <c r="F79" i="3"/>
  <c r="F78" i="3"/>
  <c r="F73" i="3" l="1"/>
  <c r="K73" i="3"/>
  <c r="K72" i="3"/>
  <c r="F72" i="3"/>
  <c r="K71" i="3"/>
  <c r="F71" i="3"/>
  <c r="K70" i="3"/>
  <c r="F70" i="3"/>
  <c r="K69" i="3"/>
  <c r="K68" i="3"/>
  <c r="F69" i="3"/>
  <c r="F68" i="3"/>
  <c r="K66" i="3"/>
  <c r="K65" i="3"/>
  <c r="K64" i="3"/>
  <c r="K63" i="3"/>
  <c r="K62" i="3"/>
  <c r="K61" i="3"/>
  <c r="K60" i="3"/>
  <c r="F66" i="3"/>
  <c r="F65" i="3"/>
  <c r="F64" i="3"/>
  <c r="F63" i="3"/>
  <c r="F62" i="3"/>
  <c r="F61" i="3"/>
  <c r="F60" i="3"/>
  <c r="K58" i="3"/>
  <c r="F58" i="3"/>
  <c r="K57" i="3"/>
  <c r="F57" i="3"/>
  <c r="K56" i="3"/>
  <c r="F56" i="3"/>
  <c r="K55" i="3"/>
  <c r="K54" i="3"/>
  <c r="F54" i="3"/>
  <c r="K53" i="3"/>
  <c r="F53" i="3"/>
  <c r="K52" i="3"/>
  <c r="F52" i="3"/>
  <c r="K49" i="3"/>
  <c r="K48" i="3"/>
  <c r="K47" i="3"/>
  <c r="K46" i="3"/>
  <c r="F49" i="3"/>
  <c r="F48" i="3"/>
  <c r="F47" i="3"/>
  <c r="F46" i="3"/>
  <c r="L46" i="4"/>
  <c r="K46" i="4"/>
  <c r="J46" i="4"/>
  <c r="D46" i="4"/>
  <c r="C46" i="4"/>
  <c r="B46" i="4"/>
  <c r="B21" i="5" l="1"/>
  <c r="J22" i="4" l="1"/>
  <c r="K22" i="4"/>
  <c r="L22" i="4"/>
  <c r="M22" i="4"/>
  <c r="N22" i="4"/>
  <c r="C22" i="4" l="1"/>
  <c r="D22" i="4"/>
  <c r="E22" i="4"/>
  <c r="F22" i="4"/>
  <c r="B22" i="4"/>
  <c r="H39" i="3"/>
  <c r="H38" i="3"/>
  <c r="H33" i="3"/>
  <c r="H32" i="3"/>
  <c r="H31" i="3"/>
  <c r="H29" i="3"/>
  <c r="H16" i="3"/>
  <c r="H15" i="3"/>
  <c r="H10" i="3"/>
  <c r="H9" i="3"/>
  <c r="H8" i="3"/>
  <c r="H6" i="3"/>
  <c r="Q19" i="3"/>
  <c r="Y18" i="3"/>
  <c r="Q18" i="3"/>
  <c r="Q17" i="3"/>
  <c r="Y17" i="3"/>
  <c r="Q15" i="3"/>
  <c r="Y32" i="3"/>
  <c r="Y31" i="3"/>
  <c r="Q33" i="3"/>
  <c r="G49" i="2"/>
  <c r="G19" i="2"/>
  <c r="G20" i="2"/>
  <c r="G46" i="2"/>
  <c r="G17" i="2"/>
  <c r="G50" i="2"/>
  <c r="G18" i="2"/>
  <c r="G48" i="2"/>
  <c r="Q32" i="3"/>
  <c r="Q31" i="3"/>
  <c r="G47" i="2"/>
  <c r="G16" i="2"/>
  <c r="G40" i="2"/>
  <c r="G10" i="2"/>
  <c r="Q29" i="3"/>
  <c r="F55" i="3"/>
</calcChain>
</file>

<file path=xl/sharedStrings.xml><?xml version="1.0" encoding="utf-8"?>
<sst xmlns="http://schemas.openxmlformats.org/spreadsheetml/2006/main" count="514" uniqueCount="125">
  <si>
    <t>Sample</t>
  </si>
  <si>
    <t>Accuracy/micro-averaged- - - F1</t>
  </si>
  <si>
    <t>Sample_Set1</t>
  </si>
  <si>
    <t>Sample_Set2</t>
  </si>
  <si>
    <t>Sample_Set3</t>
  </si>
  <si>
    <t>Sample_Set4</t>
  </si>
  <si>
    <t>Sample_Set5</t>
  </si>
  <si>
    <t>Ave</t>
  </si>
  <si>
    <r>
      <t>P</t>
    </r>
    <r>
      <rPr>
        <sz val="7.5"/>
        <color rgb="FF1F497D"/>
        <rFont val="Calibri"/>
        <family val="2"/>
      </rPr>
      <t>1-1</t>
    </r>
    <r>
      <rPr>
        <sz val="10.5"/>
        <color rgb="FF000000"/>
        <rFont val="Calibri"/>
        <family val="2"/>
      </rPr>
      <t>NGram</t>
    </r>
  </si>
  <si>
    <r>
      <t>W</t>
    </r>
    <r>
      <rPr>
        <sz val="7.5"/>
        <color rgb="FF1F497D"/>
        <rFont val="Calibri"/>
        <family val="2"/>
      </rPr>
      <t>1-1</t>
    </r>
    <r>
      <rPr>
        <sz val="10.5"/>
        <color rgb="FF000000"/>
        <rFont val="Calibri"/>
        <family val="2"/>
      </rPr>
      <t>NGram</t>
    </r>
  </si>
  <si>
    <r>
      <t>L</t>
    </r>
    <r>
      <rPr>
        <sz val="7.5"/>
        <color rgb="FF1F497D"/>
        <rFont val="Calibri"/>
        <family val="2"/>
      </rPr>
      <t>1-1</t>
    </r>
    <r>
      <rPr>
        <sz val="10.5"/>
        <color rgb="FF000000"/>
        <rFont val="Calibri"/>
        <family val="2"/>
      </rPr>
      <t>NGram</t>
    </r>
  </si>
  <si>
    <r>
      <t>L</t>
    </r>
    <r>
      <rPr>
        <sz val="7.5"/>
        <color rgb="FF1F497D"/>
        <rFont val="Calibri"/>
        <family val="2"/>
      </rPr>
      <t>1-2</t>
    </r>
    <r>
      <rPr>
        <sz val="10.5"/>
        <color rgb="FF000000"/>
        <rFont val="Calibri"/>
        <family val="2"/>
      </rPr>
      <t>NGram</t>
    </r>
  </si>
  <si>
    <r>
      <t>P</t>
    </r>
    <r>
      <rPr>
        <sz val="7.5"/>
        <color rgb="FF1F497D"/>
        <rFont val="Calibri"/>
        <family val="2"/>
      </rPr>
      <t>1-2</t>
    </r>
    <r>
      <rPr>
        <sz val="10.5"/>
        <color rgb="FF000000"/>
        <rFont val="Calibri"/>
        <family val="2"/>
      </rPr>
      <t>NGram</t>
    </r>
  </si>
  <si>
    <r>
      <t>W</t>
    </r>
    <r>
      <rPr>
        <sz val="7.5"/>
        <color rgb="FF1F497D"/>
        <rFont val="Calibri"/>
        <family val="2"/>
      </rPr>
      <t>1-2</t>
    </r>
    <r>
      <rPr>
        <sz val="10.5"/>
        <color rgb="FF000000"/>
        <rFont val="Calibri"/>
        <family val="2"/>
      </rPr>
      <t>NGram</t>
    </r>
  </si>
  <si>
    <r>
      <t>P</t>
    </r>
    <r>
      <rPr>
        <sz val="7.5"/>
        <color rgb="FF1F497D"/>
        <rFont val="Calibri"/>
        <family val="2"/>
      </rPr>
      <t>1-3</t>
    </r>
    <r>
      <rPr>
        <sz val="10.5"/>
        <color rgb="FF000000"/>
        <rFont val="Calibri"/>
        <family val="2"/>
      </rPr>
      <t>NGram</t>
    </r>
  </si>
  <si>
    <r>
      <t>W</t>
    </r>
    <r>
      <rPr>
        <sz val="7.5"/>
        <color rgb="FF1F497D"/>
        <rFont val="Calibri"/>
        <family val="2"/>
      </rPr>
      <t>1-3</t>
    </r>
    <r>
      <rPr>
        <sz val="10.5"/>
        <color rgb="FF000000"/>
        <rFont val="Calibri"/>
        <family val="2"/>
      </rPr>
      <t>NGram</t>
    </r>
  </si>
  <si>
    <r>
      <t>L</t>
    </r>
    <r>
      <rPr>
        <sz val="7.5"/>
        <color rgb="FF1F497D"/>
        <rFont val="Calibri"/>
        <family val="2"/>
      </rPr>
      <t>1-3</t>
    </r>
    <r>
      <rPr>
        <sz val="10.5"/>
        <color rgb="FF000000"/>
        <rFont val="Calibri"/>
        <family val="2"/>
      </rPr>
      <t>NGram</t>
    </r>
  </si>
  <si>
    <r>
      <t>L</t>
    </r>
    <r>
      <rPr>
        <sz val="7.5"/>
        <color rgb="FF1F497D"/>
        <rFont val="Calibri"/>
        <family val="2"/>
      </rPr>
      <t>1-4</t>
    </r>
    <r>
      <rPr>
        <sz val="10.5"/>
        <color rgb="FF000000"/>
        <rFont val="Calibri"/>
        <family val="2"/>
      </rPr>
      <t xml:space="preserve">NGram </t>
    </r>
  </si>
  <si>
    <r>
      <t>W</t>
    </r>
    <r>
      <rPr>
        <sz val="7.5"/>
        <color rgb="FF1F497D"/>
        <rFont val="Calibri"/>
        <family val="2"/>
      </rPr>
      <t>1-4</t>
    </r>
    <r>
      <rPr>
        <sz val="10.5"/>
        <color rgb="FF000000"/>
        <rFont val="Calibri"/>
        <family val="2"/>
      </rPr>
      <t>NGram</t>
    </r>
  </si>
  <si>
    <r>
      <t>P</t>
    </r>
    <r>
      <rPr>
        <sz val="7.5"/>
        <color rgb="FF1F497D"/>
        <rFont val="Calibri"/>
        <family val="2"/>
      </rPr>
      <t>1-4</t>
    </r>
    <r>
      <rPr>
        <sz val="10.5"/>
        <color rgb="FF000000"/>
        <rFont val="Calibri"/>
        <family val="2"/>
      </rPr>
      <t>NGram</t>
    </r>
  </si>
  <si>
    <r>
      <t>L</t>
    </r>
    <r>
      <rPr>
        <sz val="7.5"/>
        <color rgb="FF1F497D"/>
        <rFont val="Calibri"/>
        <family val="2"/>
      </rPr>
      <t>1-4</t>
    </r>
    <r>
      <rPr>
        <sz val="10.5"/>
        <color rgb="FF000000"/>
        <rFont val="Calibri"/>
        <family val="2"/>
      </rPr>
      <t>NGram&amp;&amp;Pos_</t>
    </r>
    <r>
      <rPr>
        <sz val="11"/>
        <color rgb="FF1F497D"/>
        <rFont val="Calibri"/>
        <family val="2"/>
      </rPr>
      <t>L</t>
    </r>
    <r>
      <rPr>
        <sz val="7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 </t>
    </r>
  </si>
  <si>
    <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&amp;&amp;SubNum&amp;&amp;</t>
    </r>
    <r>
      <rPr>
        <sz val="10.5"/>
        <color rgb="FF1F497D"/>
        <rFont val="Calibri"/>
        <family val="2"/>
      </rPr>
      <t>YDC</t>
    </r>
  </si>
  <si>
    <r>
      <t>W</t>
    </r>
    <r>
      <rPr>
        <sz val="7.5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&amp;&amp;SubNum&amp;&amp;</t>
    </r>
    <r>
      <rPr>
        <sz val="10.5"/>
        <color rgb="FF1F497D"/>
        <rFont val="Calibri"/>
        <family val="2"/>
      </rPr>
      <t>YDC</t>
    </r>
  </si>
  <si>
    <r>
      <t>W</t>
    </r>
    <r>
      <rPr>
        <sz val="8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NGram&amp;&amp;Pos_(LAndW)NGram&amp;&amp;SubNum&amp;&amp;</t>
    </r>
    <r>
      <rPr>
        <sz val="10.5"/>
        <color rgb="FF1F497D"/>
        <rFont val="Calibri"/>
        <family val="2"/>
      </rPr>
      <t>YDC</t>
    </r>
  </si>
  <si>
    <r>
      <t>W</t>
    </r>
    <r>
      <rPr>
        <sz val="8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NGram&amp;&amp;Pos_(W)NGram&amp;&amp;SubNum&amp;&amp;</t>
    </r>
    <r>
      <rPr>
        <sz val="10.5"/>
        <color rgb="FF1F497D"/>
        <rFont val="Calibri"/>
        <family val="2"/>
      </rPr>
      <t>YDC</t>
    </r>
  </si>
  <si>
    <r>
      <t>W</t>
    </r>
    <r>
      <rPr>
        <sz val="8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NGram&amp;&amp;Pos_(W)NGram&amp;&amp;SubNum&amp;&amp;</t>
    </r>
    <r>
      <rPr>
        <sz val="10.5"/>
        <color rgb="FF1F497D"/>
        <rFont val="Calibri"/>
        <family val="2"/>
      </rPr>
      <t>YDC(WL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NGram)</t>
    </r>
  </si>
  <si>
    <r>
      <t>W</t>
    </r>
    <r>
      <rPr>
        <sz val="8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NGram&amp;&amp;Pos_(W)NGram&amp;&amp;SubNum&amp;&amp;</t>
    </r>
    <r>
      <rPr>
        <sz val="10.5"/>
        <color rgb="FF1F497D"/>
        <rFont val="Calibri"/>
        <family val="2"/>
      </rPr>
      <t>YDC(W</t>
    </r>
    <r>
      <rPr>
        <sz val="10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NGram)</t>
    </r>
  </si>
  <si>
    <r>
      <t>W</t>
    </r>
    <r>
      <rPr>
        <sz val="8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NGram&amp;&amp;Pos_(W)NGram&amp;&amp;SubNum&amp;&amp;</t>
    </r>
    <r>
      <rPr>
        <sz val="10.5"/>
        <color rgb="FF1F497D"/>
        <rFont val="Calibri"/>
        <family val="2"/>
      </rPr>
      <t>YDC(W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NGram)&amp;&amp;</t>
    </r>
    <r>
      <rPr>
        <sz val="10.5"/>
        <color rgb="FF1F497D"/>
        <rFont val="宋体"/>
        <family val="3"/>
        <charset val="134"/>
      </rPr>
      <t>主要特征</t>
    </r>
  </si>
  <si>
    <r>
      <t>L</t>
    </r>
    <r>
      <rPr>
        <sz val="7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</si>
  <si>
    <r>
      <t>W</t>
    </r>
    <r>
      <rPr>
        <sz val="7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</si>
  <si>
    <r>
      <t>L</t>
    </r>
    <r>
      <rPr>
        <sz val="7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6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 </t>
    </r>
  </si>
  <si>
    <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 &amp;&amp;SubNum</t>
    </r>
  </si>
  <si>
    <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 xml:space="preserve">  &amp;&amp;YDC </t>
    </r>
  </si>
  <si>
    <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 &amp;&amp;SubNum&amp;</t>
    </r>
    <r>
      <rPr>
        <sz val="10.5"/>
        <color rgb="FF1F497D"/>
        <rFont val="Calibri"/>
        <family val="2"/>
      </rPr>
      <t>YD</t>
    </r>
    <r>
      <rPr>
        <sz val="10.5"/>
        <color rgb="FF000000"/>
        <rFont val="Calibri"/>
        <family val="2"/>
      </rPr>
      <t xml:space="preserve">C </t>
    </r>
  </si>
  <si>
    <r>
      <t>W</t>
    </r>
    <r>
      <rPr>
        <sz val="7.5"/>
        <color rgb="FF000000"/>
        <rFont val="Calibri"/>
        <family val="2"/>
      </rPr>
      <t>1-4</t>
    </r>
    <r>
      <rPr>
        <sz val="10"/>
        <color rgb="FF000000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 &amp;&amp;SubNum&amp;</t>
    </r>
    <r>
      <rPr>
        <sz val="10.5"/>
        <color rgb="FF1F497D"/>
        <rFont val="Calibri"/>
        <family val="2"/>
      </rPr>
      <t>YD</t>
    </r>
    <r>
      <rPr>
        <sz val="10.5"/>
        <color rgb="FF000000"/>
        <rFont val="Calibri"/>
        <family val="2"/>
      </rPr>
      <t>C</t>
    </r>
  </si>
  <si>
    <r>
      <t>W</t>
    </r>
    <r>
      <rPr>
        <sz val="9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NGram&amp;&amp;Pos_(LAndW)NGram&amp;&amp;SubNum&amp;&amp;</t>
    </r>
    <r>
      <rPr>
        <sz val="10.5"/>
        <color rgb="FF1F497D"/>
        <rFont val="Calibri"/>
        <family val="2"/>
      </rPr>
      <t>YDC</t>
    </r>
  </si>
  <si>
    <r>
      <t>W</t>
    </r>
    <r>
      <rPr>
        <sz val="8"/>
        <color rgb="FF000000"/>
        <rFont val="Calibri"/>
        <family val="2"/>
      </rPr>
      <t>1-4</t>
    </r>
    <r>
      <rPr>
        <sz val="10.5"/>
        <color rgb="FF000000"/>
        <rFont val="Calibri"/>
        <family val="2"/>
      </rPr>
      <t>NGram&amp;&amp;Pos_(W)NGram&amp;&amp;SubNum&amp;&amp;</t>
    </r>
    <r>
      <rPr>
        <sz val="10.5"/>
        <color rgb="FF1F497D"/>
        <rFont val="Calibri"/>
        <family val="2"/>
      </rPr>
      <t>YDC(W</t>
    </r>
    <r>
      <rPr>
        <sz val="9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Gram)</t>
    </r>
  </si>
  <si>
    <t>测试句子个数</t>
  </si>
  <si>
    <t>训练句子个数</t>
  </si>
  <si>
    <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8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 xml:space="preserve"> &amp;&amp;YDC</t>
    </r>
    <phoneticPr fontId="2" type="noConversion"/>
  </si>
  <si>
    <r>
      <t>L</t>
    </r>
    <r>
      <rPr>
        <sz val="7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&amp;&amp;Pos_</t>
    </r>
    <r>
      <rPr>
        <sz val="10.5"/>
        <color rgb="FF1F497D"/>
        <rFont val="Calibri"/>
        <family val="2"/>
      </rPr>
      <t>L</t>
    </r>
    <r>
      <rPr>
        <sz val="7.5"/>
        <color rgb="FF1F497D"/>
        <rFont val="Calibri"/>
        <family val="2"/>
      </rPr>
      <t>1-4</t>
    </r>
    <r>
      <rPr>
        <sz val="10.5"/>
        <color rgb="FF1F497D"/>
        <rFont val="Calibri"/>
        <family val="2"/>
      </rPr>
      <t>NGram</t>
    </r>
    <r>
      <rPr>
        <sz val="10.5"/>
        <color rgb="FF000000"/>
        <rFont val="Calibri"/>
        <family val="2"/>
      </rPr>
      <t>&amp;&amp;SubNum</t>
    </r>
    <phoneticPr fontId="2" type="noConversion"/>
  </si>
  <si>
    <r>
      <t>W</t>
    </r>
    <r>
      <rPr>
        <sz val="7.5"/>
        <color rgb="FF1F497D"/>
        <rFont val="Calibri"/>
        <family val="2"/>
      </rPr>
      <t>1-1</t>
    </r>
    <r>
      <rPr>
        <sz val="10.5"/>
        <color rgb="FF000000"/>
        <rFont val="Calibri"/>
        <family val="2"/>
      </rPr>
      <t>NGram</t>
    </r>
    <phoneticPr fontId="2" type="noConversion"/>
  </si>
  <si>
    <r>
      <t>P</t>
    </r>
    <r>
      <rPr>
        <sz val="7.5"/>
        <color rgb="FF1F497D"/>
        <rFont val="Calibri"/>
        <family val="2"/>
      </rPr>
      <t>1-4</t>
    </r>
    <r>
      <rPr>
        <sz val="10.5"/>
        <color rgb="FF000000"/>
        <rFont val="Calibri"/>
        <family val="2"/>
      </rPr>
      <t>NGram</t>
    </r>
    <phoneticPr fontId="2" type="noConversion"/>
  </si>
  <si>
    <r>
      <t>P</t>
    </r>
    <r>
      <rPr>
        <sz val="8"/>
        <color rgb="FF000000"/>
        <rFont val="Calibri"/>
        <family val="2"/>
      </rPr>
      <t>1-5</t>
    </r>
    <r>
      <rPr>
        <sz val="10.5"/>
        <color rgb="FF000000"/>
        <rFont val="Calibri"/>
        <family val="2"/>
      </rPr>
      <t>NGram</t>
    </r>
    <phoneticPr fontId="2" type="noConversion"/>
  </si>
  <si>
    <r>
      <t>P</t>
    </r>
    <r>
      <rPr>
        <sz val="8"/>
        <color rgb="FF000000"/>
        <rFont val="Calibri"/>
        <family val="2"/>
      </rPr>
      <t>1-6</t>
    </r>
    <r>
      <rPr>
        <sz val="10.5"/>
        <color rgb="FF000000"/>
        <rFont val="Calibri"/>
        <family val="2"/>
      </rPr>
      <t>NGram</t>
    </r>
    <phoneticPr fontId="2" type="noConversion"/>
  </si>
  <si>
    <r>
      <t>P</t>
    </r>
    <r>
      <rPr>
        <sz val="8"/>
        <color rgb="FF000000"/>
        <rFont val="Calibri"/>
        <family val="2"/>
      </rPr>
      <t>1-7</t>
    </r>
    <r>
      <rPr>
        <sz val="10.5"/>
        <color rgb="FF000000"/>
        <rFont val="Calibri"/>
        <family val="2"/>
      </rPr>
      <t>NGram</t>
    </r>
    <phoneticPr fontId="2" type="noConversion"/>
  </si>
  <si>
    <r>
      <rPr>
        <sz val="11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1-5</t>
    </r>
    <r>
      <rPr>
        <sz val="10.5"/>
        <color rgb="FF000000"/>
        <rFont val="Calibri"/>
        <family val="2"/>
      </rPr>
      <t>NGram</t>
    </r>
    <phoneticPr fontId="2" type="noConversion"/>
  </si>
  <si>
    <r>
      <rPr>
        <sz val="11"/>
        <color rgb="FF000000"/>
        <rFont val="Calibri"/>
        <family val="2"/>
      </rPr>
      <t>L</t>
    </r>
    <r>
      <rPr>
        <sz val="8"/>
        <color rgb="FF000000"/>
        <rFont val="Calibri"/>
        <family val="2"/>
      </rPr>
      <t>1-6</t>
    </r>
    <r>
      <rPr>
        <sz val="10.5"/>
        <color rgb="FF000000"/>
        <rFont val="Calibri"/>
        <family val="2"/>
      </rPr>
      <t>NGram</t>
    </r>
    <phoneticPr fontId="2" type="noConversion"/>
  </si>
  <si>
    <t>Sample Accuracy/micro-averaged- - - F1</t>
    <phoneticPr fontId="2" type="noConversion"/>
  </si>
  <si>
    <r>
      <t xml:space="preserve">Macro_averaged </t>
    </r>
    <r>
      <rPr>
        <sz val="10.5"/>
        <color rgb="FF000000"/>
        <rFont val="Calibri"/>
        <family val="2"/>
      </rPr>
      <t>F1</t>
    </r>
    <phoneticPr fontId="2" type="noConversion"/>
  </si>
  <si>
    <t>Macro_averaged F1</t>
  </si>
  <si>
    <t>RADVC</t>
  </si>
  <si>
    <t>SS</t>
  </si>
  <si>
    <t>AC</t>
  </si>
  <si>
    <t>CMAS</t>
  </si>
  <si>
    <t>CMBS</t>
  </si>
  <si>
    <t>CCSADVC</t>
  </si>
  <si>
    <t>PADVC</t>
  </si>
  <si>
    <t>CMCS</t>
  </si>
  <si>
    <t>NATC</t>
  </si>
  <si>
    <t>CMFS</t>
  </si>
  <si>
    <t>WADVC</t>
  </si>
  <si>
    <t>ATC</t>
  </si>
  <si>
    <t>SC</t>
  </si>
  <si>
    <t>PC</t>
  </si>
  <si>
    <t>OC</t>
  </si>
  <si>
    <t>RSLADVC</t>
  </si>
  <si>
    <t>TADVC</t>
  </si>
  <si>
    <t>CMPADVC</t>
  </si>
  <si>
    <t>MNRADVC</t>
  </si>
  <si>
    <t>CADVC</t>
  </si>
  <si>
    <t>Sample_Set2</t>
    <phoneticPr fontId="2" type="noConversion"/>
  </si>
  <si>
    <t>Cls_lbl</t>
    <phoneticPr fontId="2" type="noConversion"/>
  </si>
  <si>
    <r>
      <t>L</t>
    </r>
    <r>
      <rPr>
        <sz val="7.5"/>
        <color rgb="FFFF0000"/>
        <rFont val="Calibri"/>
        <family val="2"/>
      </rPr>
      <t>1-1</t>
    </r>
    <r>
      <rPr>
        <sz val="10.5"/>
        <color rgb="FFFF0000"/>
        <rFont val="Calibri"/>
        <family val="2"/>
      </rPr>
      <t>NGram</t>
    </r>
  </si>
  <si>
    <r>
      <t>P</t>
    </r>
    <r>
      <rPr>
        <sz val="7.5"/>
        <color rgb="FFFF0000"/>
        <rFont val="Calibri"/>
        <family val="2"/>
      </rPr>
      <t>1-1</t>
    </r>
    <r>
      <rPr>
        <sz val="10.5"/>
        <color rgb="FFFF0000"/>
        <rFont val="Calibri"/>
        <family val="2"/>
      </rPr>
      <t>NGram</t>
    </r>
  </si>
  <si>
    <r>
      <t>W</t>
    </r>
    <r>
      <rPr>
        <sz val="7.5"/>
        <color rgb="FFFF0000"/>
        <rFont val="Calibri"/>
        <family val="2"/>
      </rPr>
      <t>1-1</t>
    </r>
    <r>
      <rPr>
        <sz val="10.5"/>
        <color rgb="FFFF0000"/>
        <rFont val="Calibri"/>
        <family val="2"/>
      </rPr>
      <t>NGram</t>
    </r>
    <phoneticPr fontId="2" type="noConversion"/>
  </si>
  <si>
    <r>
      <t>W</t>
    </r>
    <r>
      <rPr>
        <sz val="7.5"/>
        <color rgb="FFFF0000"/>
        <rFont val="Calibri"/>
        <family val="2"/>
      </rPr>
      <t>1-1</t>
    </r>
    <r>
      <rPr>
        <sz val="10.5"/>
        <color rgb="FFFF0000"/>
        <rFont val="Calibri"/>
        <family val="2"/>
      </rPr>
      <t>NGram</t>
    </r>
  </si>
  <si>
    <r>
      <t>P</t>
    </r>
    <r>
      <rPr>
        <sz val="8"/>
        <color theme="9" tint="-0.249977111117893"/>
        <rFont val="Calibri"/>
        <family val="2"/>
      </rPr>
      <t>1-5</t>
    </r>
    <r>
      <rPr>
        <sz val="10.5"/>
        <color theme="9" tint="-0.249977111117893"/>
        <rFont val="Calibri"/>
        <family val="2"/>
      </rPr>
      <t>NGram</t>
    </r>
    <phoneticPr fontId="2" type="noConversion"/>
  </si>
  <si>
    <r>
      <rPr>
        <sz val="11"/>
        <color theme="9" tint="-0.249977111117893"/>
        <rFont val="Calibri"/>
        <family val="2"/>
      </rPr>
      <t>L</t>
    </r>
    <r>
      <rPr>
        <sz val="8"/>
        <color theme="9" tint="-0.249977111117893"/>
        <rFont val="Calibri"/>
        <family val="2"/>
      </rPr>
      <t>1-6</t>
    </r>
    <r>
      <rPr>
        <sz val="10.5"/>
        <color theme="9" tint="-0.249977111117893"/>
        <rFont val="Calibri"/>
        <family val="2"/>
      </rPr>
      <t>NGram</t>
    </r>
    <phoneticPr fontId="2" type="noConversion"/>
  </si>
  <si>
    <t>SUM</t>
    <phoneticPr fontId="2" type="noConversion"/>
  </si>
  <si>
    <t>ATC</t>
    <phoneticPr fontId="2" type="noConversion"/>
  </si>
  <si>
    <t>CCSADVC</t>
    <phoneticPr fontId="2" type="noConversion"/>
  </si>
  <si>
    <r>
      <t>W</t>
    </r>
    <r>
      <rPr>
        <sz val="7.5"/>
        <color rgb="FF1F497D"/>
        <rFont val="Calibri"/>
        <family val="2"/>
      </rPr>
      <t>1-4</t>
    </r>
    <r>
      <rPr>
        <sz val="10.5"/>
        <color rgb="FF000000"/>
        <rFont val="Calibri"/>
        <family val="2"/>
      </rPr>
      <t>NGram</t>
    </r>
    <phoneticPr fontId="2" type="noConversion"/>
  </si>
  <si>
    <t>Macro_averaged F1</t>
    <phoneticPr fontId="2" type="noConversion"/>
  </si>
  <si>
    <t>Macro_averaged F1</t>
    <phoneticPr fontId="2" type="noConversion"/>
  </si>
  <si>
    <r>
      <rPr>
        <sz val="11"/>
        <color theme="9" tint="-0.249977111117893"/>
        <rFont val="Calibri"/>
        <family val="2"/>
      </rPr>
      <t>L</t>
    </r>
    <r>
      <rPr>
        <sz val="8"/>
        <color theme="9" tint="-0.249977111117893"/>
        <rFont val="Calibri"/>
        <family val="2"/>
      </rPr>
      <t>1-7</t>
    </r>
    <r>
      <rPr>
        <sz val="10.5"/>
        <color theme="9" tint="-0.249977111117893"/>
        <rFont val="Calibri"/>
        <family val="2"/>
      </rPr>
      <t>NGram</t>
    </r>
    <phoneticPr fontId="2" type="noConversion"/>
  </si>
  <si>
    <t>ATC</t>
    <phoneticPr fontId="2" type="noConversion"/>
  </si>
  <si>
    <t>C1-2NGram</t>
  </si>
  <si>
    <t>C1-3NGram</t>
  </si>
  <si>
    <t>C1-4NGram</t>
  </si>
  <si>
    <t>C1-5NGram</t>
  </si>
  <si>
    <t>C1-6NGram</t>
  </si>
  <si>
    <t>C1-7NGram</t>
  </si>
  <si>
    <r>
      <t>C</t>
    </r>
    <r>
      <rPr>
        <sz val="9"/>
        <color rgb="FF000000"/>
        <rFont val="Calibri"/>
        <family val="2"/>
      </rPr>
      <t>1-1</t>
    </r>
    <r>
      <rPr>
        <sz val="10.5"/>
        <color rgb="FF000000"/>
        <rFont val="Calibri"/>
        <family val="2"/>
      </rPr>
      <t>NGram</t>
    </r>
    <phoneticPr fontId="2" type="noConversion"/>
  </si>
  <si>
    <t>W</t>
    <phoneticPr fontId="2" type="noConversion"/>
  </si>
  <si>
    <t>L</t>
    <phoneticPr fontId="2" type="noConversion"/>
  </si>
  <si>
    <t>P</t>
    <phoneticPr fontId="2" type="noConversion"/>
  </si>
  <si>
    <t>C</t>
    <phoneticPr fontId="2" type="noConversion"/>
  </si>
  <si>
    <t>N1</t>
    <phoneticPr fontId="2" type="noConversion"/>
  </si>
  <si>
    <t>N2</t>
    <phoneticPr fontId="2" type="noConversion"/>
  </si>
  <si>
    <t>N3</t>
    <phoneticPr fontId="2" type="noConversion"/>
  </si>
  <si>
    <t>N4</t>
    <phoneticPr fontId="2" type="noConversion"/>
  </si>
  <si>
    <t>N5</t>
    <phoneticPr fontId="2" type="noConversion"/>
  </si>
  <si>
    <t>N6</t>
    <phoneticPr fontId="2" type="noConversion"/>
  </si>
  <si>
    <t>N7</t>
    <phoneticPr fontId="2" type="noConversion"/>
  </si>
  <si>
    <r>
      <t>CN</t>
    </r>
    <r>
      <rPr>
        <sz val="9"/>
        <color rgb="FF000000"/>
        <rFont val="Calibri"/>
        <family val="2"/>
      </rPr>
      <t>1-1</t>
    </r>
    <r>
      <rPr>
        <sz val="10.5"/>
        <color rgb="FF000000"/>
        <rFont val="Calibri"/>
        <family val="2"/>
      </rPr>
      <t>NGram</t>
    </r>
    <phoneticPr fontId="2" type="noConversion"/>
  </si>
  <si>
    <t>CN1-2NGram</t>
    <phoneticPr fontId="2" type="noConversion"/>
  </si>
  <si>
    <t>CN1-3NGram</t>
  </si>
  <si>
    <t>CN1-4NGram</t>
  </si>
  <si>
    <t>CN1-5NGram</t>
  </si>
  <si>
    <t>CN1-6NGram</t>
  </si>
  <si>
    <t>CN1-7NGram</t>
  </si>
  <si>
    <t>Cner</t>
    <phoneticPr fontId="2" type="noConversion"/>
  </si>
  <si>
    <t>Improving</t>
    <phoneticPr fontId="2" type="noConversion"/>
  </si>
  <si>
    <t>I1-1NGram</t>
  </si>
  <si>
    <t>I1-2NGram</t>
  </si>
  <si>
    <t>I1-3NGram</t>
  </si>
  <si>
    <t>I1-4NGram</t>
  </si>
  <si>
    <t>I1-5NGram</t>
  </si>
  <si>
    <t>I1-6NGram</t>
  </si>
  <si>
    <t>I1-7NGram</t>
  </si>
  <si>
    <t>I1-1NGram</t>
    <phoneticPr fontId="2" type="noConversion"/>
  </si>
  <si>
    <t>Micro</t>
    <phoneticPr fontId="2" type="noConversion"/>
  </si>
  <si>
    <t>Macro</t>
    <phoneticPr fontId="2" type="noConversion"/>
  </si>
  <si>
    <t>Only_Accuracy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</si>
</sst>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00"/>
  </numFmts>
  <fonts count="28" x14ac:knownFonts="1">
    <font>
      <sz val="11"/>
      <color theme="1"/>
      <name val="宋体"/>
      <family val="2"/>
      <scheme val="minor"/>
    </font>
    <font>
      <sz val="10.5"/>
      <color rgb="FF000000"/>
      <name val="Calibri"/>
      <family val="2"/>
    </font>
    <font>
      <sz val="9"/>
      <name val="宋体"/>
      <family val="3"/>
      <charset val="134"/>
      <scheme val="minor"/>
    </font>
    <font>
      <sz val="10.5"/>
      <color rgb="FF1F497D"/>
      <name val="Calibri"/>
      <family val="2"/>
    </font>
    <font>
      <sz val="11"/>
      <color rgb="FF000000"/>
      <name val="Calibri"/>
      <family val="2"/>
    </font>
    <font>
      <sz val="7.5"/>
      <color rgb="FF1F497D"/>
      <name val="Calibri"/>
      <family val="2"/>
    </font>
    <font>
      <sz val="11"/>
      <color rgb="FF1F497D"/>
      <name val="Calibri"/>
      <family val="2"/>
    </font>
    <font>
      <sz val="8"/>
      <color rgb="FF1F497D"/>
      <name val="Calibri"/>
      <family val="2"/>
    </font>
    <font>
      <sz val="7.5"/>
      <color rgb="FF000000"/>
      <name val="Calibri"/>
      <family val="2"/>
    </font>
    <font>
      <sz val="10.5"/>
      <color rgb="FFFF0000"/>
      <name val="Calibri"/>
      <family val="2"/>
    </font>
    <font>
      <sz val="8"/>
      <color rgb="FF000000"/>
      <name val="Calibri"/>
      <family val="2"/>
    </font>
    <font>
      <sz val="10"/>
      <color rgb="FF1F497D"/>
      <name val="Calibri"/>
      <family val="2"/>
    </font>
    <font>
      <sz val="10.5"/>
      <color rgb="FF1F497D"/>
      <name val="宋体"/>
      <family val="3"/>
      <charset val="134"/>
    </font>
    <font>
      <sz val="11"/>
      <color rgb="FFFF0000"/>
      <name val="Calibri"/>
      <family val="2"/>
    </font>
    <font>
      <sz val="6.5"/>
      <color rgb="FF1F497D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1F497D"/>
      <name val="Calibri"/>
      <family val="2"/>
    </font>
    <font>
      <sz val="11"/>
      <color rgb="FFFF0000"/>
      <name val="宋体"/>
      <family val="2"/>
      <scheme val="minor"/>
    </font>
    <font>
      <sz val="7.5"/>
      <color rgb="FFFF0000"/>
      <name val="Calibri"/>
      <family val="2"/>
    </font>
    <font>
      <sz val="10.5"/>
      <color theme="9" tint="-0.249977111117893"/>
      <name val="Calibri"/>
      <family val="2"/>
    </font>
    <font>
      <sz val="8"/>
      <color theme="9" tint="-0.249977111117893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rgb="FF00B050"/>
      <name val="Calibri"/>
      <family val="2"/>
    </font>
    <font>
      <sz val="11"/>
      <color rgb="FF00B050"/>
      <name val="宋体"/>
      <family val="2"/>
      <scheme val="minor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 diagonalDown="1">
      <left/>
      <right/>
      <top/>
      <bottom/>
      <diagonal style="thick">
        <color theme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4" fillId="0" borderId="0" applyFont="0" applyFill="0" applyBorder="0" applyAlignment="0" applyProtection="0">
      <alignment vertical="center"/>
    </xf>
  </cellStyleXfs>
  <cellXfs count="89">
    <xf numFmtId="0" fontId="0" fillId="0" borderId="0" xfId="0"/>
    <xf numFmtId="10" fontId="1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10" fontId="3" fillId="0" borderId="0" xfId="0" applyNumberFormat="1" applyFont="1" applyBorder="1" applyAlignment="1">
      <alignment horizontal="center" vertical="center" wrapText="1"/>
    </xf>
    <xf numFmtId="0" fontId="18" fillId="0" borderId="0" xfId="0" applyFont="1"/>
    <xf numFmtId="0" fontId="0" fillId="0" borderId="3" xfId="0" applyBorder="1"/>
    <xf numFmtId="10" fontId="3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0" fontId="18" fillId="3" borderId="0" xfId="0" applyFont="1" applyFill="1"/>
    <xf numFmtId="0" fontId="0" fillId="3" borderId="0" xfId="0" applyFill="1"/>
    <xf numFmtId="0" fontId="0" fillId="0" borderId="6" xfId="0" applyBorder="1"/>
    <xf numFmtId="0" fontId="1" fillId="0" borderId="7" xfId="0" applyFont="1" applyBorder="1" applyAlignment="1">
      <alignment horizontal="justify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10" fontId="4" fillId="0" borderId="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justify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10" fontId="3" fillId="0" borderId="11" xfId="0" applyNumberFormat="1" applyFont="1" applyBorder="1" applyAlignment="1">
      <alignment horizontal="center" vertical="center" wrapText="1"/>
    </xf>
    <xf numFmtId="10" fontId="4" fillId="0" borderId="12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4" fillId="0" borderId="14" xfId="0" applyNumberFormat="1" applyFont="1" applyBorder="1" applyAlignment="1">
      <alignment horizontal="center" vertical="center" wrapText="1"/>
    </xf>
    <xf numFmtId="10" fontId="1" fillId="0" borderId="13" xfId="0" applyNumberFormat="1" applyFont="1" applyBorder="1" applyAlignment="1">
      <alignment horizontal="center" vertical="center" wrapText="1"/>
    </xf>
    <xf numFmtId="10" fontId="3" fillId="0" borderId="14" xfId="0" applyNumberFormat="1" applyFont="1" applyBorder="1" applyAlignment="1">
      <alignment horizontal="center" vertical="center" wrapText="1"/>
    </xf>
    <xf numFmtId="10" fontId="1" fillId="0" borderId="15" xfId="0" applyNumberFormat="1" applyFont="1" applyBorder="1" applyAlignment="1">
      <alignment horizontal="center" vertical="center" wrapText="1"/>
    </xf>
    <xf numFmtId="10" fontId="1" fillId="0" borderId="10" xfId="0" applyNumberFormat="1" applyFont="1" applyBorder="1" applyAlignment="1">
      <alignment horizontal="center" vertical="center" wrapText="1"/>
    </xf>
    <xf numFmtId="10" fontId="4" fillId="0" borderId="16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3" fillId="0" borderId="18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3" fillId="0" borderId="20" xfId="0" applyNumberFormat="1" applyFont="1" applyBorder="1" applyAlignment="1">
      <alignment horizontal="center" vertical="center" wrapText="1"/>
    </xf>
    <xf numFmtId="10" fontId="4" fillId="0" borderId="21" xfId="0" applyNumberFormat="1" applyFont="1" applyBorder="1" applyAlignment="1">
      <alignment horizontal="center" vertical="center" wrapText="1"/>
    </xf>
    <xf numFmtId="10" fontId="1" fillId="0" borderId="22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horizontal="center" vertical="center" wrapText="1"/>
    </xf>
    <xf numFmtId="10" fontId="4" fillId="0" borderId="24" xfId="0" applyNumberFormat="1" applyFont="1" applyBorder="1" applyAlignment="1">
      <alignment horizontal="center" vertical="center" wrapText="1"/>
    </xf>
    <xf numFmtId="10" fontId="1" fillId="0" borderId="20" xfId="0" applyNumberFormat="1" applyFont="1" applyBorder="1" applyAlignment="1">
      <alignment horizontal="center" vertical="center" wrapText="1"/>
    </xf>
    <xf numFmtId="10" fontId="3" fillId="0" borderId="21" xfId="0" applyNumberFormat="1" applyFont="1" applyBorder="1" applyAlignment="1">
      <alignment horizontal="center" vertical="center" wrapText="1"/>
    </xf>
    <xf numFmtId="10" fontId="3" fillId="0" borderId="22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1" fillId="0" borderId="24" xfId="0" applyNumberFormat="1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justify" vertical="center" wrapText="1"/>
    </xf>
    <xf numFmtId="10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  <xf numFmtId="10" fontId="1" fillId="0" borderId="21" xfId="0" applyNumberFormat="1" applyFont="1" applyBorder="1" applyAlignment="1">
      <alignment horizontal="center" vertical="center" wrapText="1"/>
    </xf>
    <xf numFmtId="10" fontId="1" fillId="0" borderId="14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0" fontId="20" fillId="0" borderId="0" xfId="0" applyNumberFormat="1" applyFont="1" applyBorder="1" applyAlignment="1">
      <alignment horizontal="left" vertical="center" wrapText="1"/>
    </xf>
    <xf numFmtId="0" fontId="23" fillId="4" borderId="0" xfId="0" applyFont="1" applyFill="1"/>
    <xf numFmtId="0" fontId="20" fillId="0" borderId="0" xfId="0" applyFont="1" applyBorder="1" applyAlignment="1">
      <alignment horizontal="justify"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23" fillId="0" borderId="20" xfId="0" applyFont="1" applyBorder="1" applyAlignment="1">
      <alignment horizontal="center"/>
    </xf>
    <xf numFmtId="10" fontId="9" fillId="0" borderId="0" xfId="0" applyNumberFormat="1" applyFont="1" applyBorder="1" applyAlignment="1">
      <alignment horizontal="center" vertical="center" wrapText="1"/>
    </xf>
    <xf numFmtId="10" fontId="13" fillId="0" borderId="0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justify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10" fontId="4" fillId="0" borderId="27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justify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10" fontId="1" fillId="0" borderId="28" xfId="0" applyNumberFormat="1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29" xfId="0" applyNumberFormat="1" applyFont="1" applyBorder="1" applyAlignment="1">
      <alignment horizontal="left" vertical="center" wrapText="1"/>
    </xf>
    <xf numFmtId="10" fontId="1" fillId="0" borderId="30" xfId="0" applyNumberFormat="1" applyFont="1" applyBorder="1" applyAlignment="1">
      <alignment horizontal="center" vertical="center" wrapText="1"/>
    </xf>
    <xf numFmtId="10" fontId="1" fillId="0" borderId="31" xfId="0" applyNumberFormat="1" applyFont="1" applyBorder="1" applyAlignment="1">
      <alignment horizontal="center" vertical="center" wrapText="1"/>
    </xf>
    <xf numFmtId="0" fontId="0" fillId="0" borderId="0" xfId="0" applyFill="1" applyBorder="1"/>
    <xf numFmtId="0" fontId="25" fillId="0" borderId="0" xfId="0" applyFont="1" applyBorder="1" applyAlignment="1">
      <alignment horizontal="justify" vertical="center" wrapText="1"/>
    </xf>
    <xf numFmtId="0" fontId="26" fillId="5" borderId="0" xfId="0" applyFont="1" applyFill="1"/>
    <xf numFmtId="176" fontId="27" fillId="0" borderId="0" xfId="0" applyNumberFormat="1" applyFont="1" applyAlignment="1">
      <alignment horizontal="center"/>
    </xf>
    <xf numFmtId="177" fontId="0" fillId="0" borderId="0" xfId="1" applyNumberFormat="1" applyFont="1" applyAlignment="1"/>
    <xf numFmtId="177" fontId="27" fillId="0" borderId="0" xfId="1" applyNumberFormat="1" applyFont="1" applyAlignment="1">
      <alignment horizontal="center"/>
    </xf>
    <xf numFmtId="176" fontId="0" fillId="0" borderId="0" xfId="0" applyNumberFormat="1"/>
    <xf numFmtId="0" fontId="18" fillId="6" borderId="0" xfId="0" applyFont="1" applyFill="1"/>
    <xf numFmtId="0" fontId="0" fillId="6" borderId="0" xfId="0" applyFill="1"/>
    <xf numFmtId="0" fontId="1" fillId="0" borderId="0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Micro-ave0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557158300981066"/>
          <c:y val="0.11715210355987055"/>
          <c:w val="0.89442841699018938"/>
          <c:h val="0.72727059602986521"/>
        </c:manualLayout>
      </c:layout>
      <c:lineChart>
        <c:grouping val="standard"/>
        <c:varyColors val="0"/>
        <c:ser>
          <c:idx val="0"/>
          <c:order val="0"/>
          <c:tx>
            <c:strRef>
              <c:f>折线图!$F$19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折线图!$F$20:$F$26</c:f>
              <c:numCache>
                <c:formatCode>0.000</c:formatCode>
                <c:ptCount val="7"/>
                <c:pt idx="0">
                  <c:v>0.64200000000000002</c:v>
                </c:pt>
                <c:pt idx="1">
                  <c:v>0.66800000000000004</c:v>
                </c:pt>
                <c:pt idx="2">
                  <c:v>0.67200000000000004</c:v>
                </c:pt>
                <c:pt idx="3">
                  <c:v>0.65200000000000002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折线图!$G$19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折线图!$G$20:$G$26</c:f>
              <c:numCache>
                <c:formatCode>0.000</c:formatCode>
                <c:ptCount val="7"/>
                <c:pt idx="0">
                  <c:v>0.28699999999999998</c:v>
                </c:pt>
                <c:pt idx="1">
                  <c:v>0.53800000000000003</c:v>
                </c:pt>
                <c:pt idx="2">
                  <c:v>0.61499999999999999</c:v>
                </c:pt>
                <c:pt idx="3">
                  <c:v>0.63400000000000001</c:v>
                </c:pt>
                <c:pt idx="4">
                  <c:v>0.65800000000000003</c:v>
                </c:pt>
                <c:pt idx="5">
                  <c:v>0.67</c:v>
                </c:pt>
                <c:pt idx="6">
                  <c:v>0.66300000000000003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折线图!$H$19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折线图!$H$20:$H$26</c:f>
              <c:numCache>
                <c:formatCode>0.000</c:formatCode>
                <c:ptCount val="7"/>
                <c:pt idx="0">
                  <c:v>0.44500000000000001</c:v>
                </c:pt>
                <c:pt idx="1">
                  <c:v>0.59299999999999997</c:v>
                </c:pt>
                <c:pt idx="2">
                  <c:v>0.622</c:v>
                </c:pt>
                <c:pt idx="3">
                  <c:v>0.61</c:v>
                </c:pt>
                <c:pt idx="4">
                  <c:v>0.61799999999999999</c:v>
                </c:pt>
                <c:pt idx="5">
                  <c:v>0.623</c:v>
                </c:pt>
                <c:pt idx="6">
                  <c:v>0.61699999999999999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折线图!$I$19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折线图!$I$20:$I$26</c:f>
              <c:numCache>
                <c:formatCode>0.000</c:formatCode>
                <c:ptCount val="7"/>
                <c:pt idx="0">
                  <c:v>0.58799999999999997</c:v>
                </c:pt>
                <c:pt idx="1">
                  <c:v>0.70199999999999996</c:v>
                </c:pt>
                <c:pt idx="2">
                  <c:v>0.7</c:v>
                </c:pt>
                <c:pt idx="3">
                  <c:v>0.68300000000000005</c:v>
                </c:pt>
                <c:pt idx="4">
                  <c:v>0.66800000000000004</c:v>
                </c:pt>
                <c:pt idx="5">
                  <c:v>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062536"/>
        <c:axId val="109776280"/>
      </c:lineChart>
      <c:catAx>
        <c:axId val="11006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776280"/>
        <c:crosses val="autoZero"/>
        <c:auto val="1"/>
        <c:lblAlgn val="ctr"/>
        <c:lblOffset val="100"/>
        <c:noMultiLvlLbl val="0"/>
      </c:catAx>
      <c:valAx>
        <c:axId val="10977628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06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307846824289519"/>
          <c:y val="0.43865300817980279"/>
          <c:w val="8.5825269249576244E-2"/>
          <c:h val="0.36205539841500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Macro_Ave0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346980590495841E-2"/>
          <c:y val="0.15441192492447878"/>
          <c:w val="0.89240700986986199"/>
          <c:h val="0.70111990718141359"/>
        </c:manualLayout>
      </c:layout>
      <c:lineChart>
        <c:grouping val="standard"/>
        <c:varyColors val="0"/>
        <c:ser>
          <c:idx val="0"/>
          <c:order val="0"/>
          <c:tx>
            <c:strRef>
              <c:f>折线图!$F$37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折线图!$F$38:$F$44</c:f>
              <c:numCache>
                <c:formatCode>0.000</c:formatCode>
                <c:ptCount val="7"/>
                <c:pt idx="0">
                  <c:v>0.61899999999999999</c:v>
                </c:pt>
                <c:pt idx="1">
                  <c:v>0.64900000000000002</c:v>
                </c:pt>
                <c:pt idx="2">
                  <c:v>0.65100000000000002</c:v>
                </c:pt>
                <c:pt idx="3">
                  <c:v>0.63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折线图!$G$37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折线图!$G$38:$G$44</c:f>
              <c:numCache>
                <c:formatCode>0.000</c:formatCode>
                <c:ptCount val="7"/>
                <c:pt idx="0">
                  <c:v>0.254</c:v>
                </c:pt>
                <c:pt idx="1">
                  <c:v>0.51100000000000001</c:v>
                </c:pt>
                <c:pt idx="2">
                  <c:v>0.59899999999999998</c:v>
                </c:pt>
                <c:pt idx="3">
                  <c:v>0.63300000000000001</c:v>
                </c:pt>
                <c:pt idx="4">
                  <c:v>0.65400000000000003</c:v>
                </c:pt>
                <c:pt idx="5">
                  <c:v>0.66200000000000003</c:v>
                </c:pt>
                <c:pt idx="6">
                  <c:v>0.65100000000000002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折线图!$H$37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折线图!$H$38:$H$44</c:f>
              <c:numCache>
                <c:formatCode>0.000</c:formatCode>
                <c:ptCount val="7"/>
                <c:pt idx="0">
                  <c:v>0.39</c:v>
                </c:pt>
                <c:pt idx="1">
                  <c:v>0.54400000000000004</c:v>
                </c:pt>
                <c:pt idx="2">
                  <c:v>0.56200000000000006</c:v>
                </c:pt>
                <c:pt idx="3">
                  <c:v>0.55300000000000005</c:v>
                </c:pt>
                <c:pt idx="4">
                  <c:v>0.55800000000000005</c:v>
                </c:pt>
                <c:pt idx="5">
                  <c:v>0.56599999999999995</c:v>
                </c:pt>
                <c:pt idx="6">
                  <c:v>0.55800000000000005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折线图!$I$37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折线图!$I$38:$I$44</c:f>
              <c:numCache>
                <c:formatCode>0.000</c:formatCode>
                <c:ptCount val="7"/>
                <c:pt idx="0">
                  <c:v>0.58799999999999997</c:v>
                </c:pt>
                <c:pt idx="1">
                  <c:v>0.67</c:v>
                </c:pt>
                <c:pt idx="2">
                  <c:v>0.66300000000000003</c:v>
                </c:pt>
                <c:pt idx="3">
                  <c:v>0.64700000000000002</c:v>
                </c:pt>
                <c:pt idx="4">
                  <c:v>0.63400000000000001</c:v>
                </c:pt>
                <c:pt idx="5">
                  <c:v>0.63600000000000001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676888"/>
        <c:axId val="344802648"/>
      </c:lineChart>
      <c:catAx>
        <c:axId val="34467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802648"/>
        <c:crosses val="autoZero"/>
        <c:auto val="1"/>
        <c:lblAlgn val="ctr"/>
        <c:lblOffset val="100"/>
        <c:noMultiLvlLbl val="0"/>
      </c:catAx>
      <c:valAx>
        <c:axId val="34480264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6768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599291169608521"/>
          <c:y val="0.46967282948985511"/>
          <c:w val="0.32651701454264559"/>
          <c:h val="6.0647324744784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Micro1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折线图!$F$37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折线图!$F$38:$F$44</c:f>
              <c:numCache>
                <c:formatCode>0.000</c:formatCode>
                <c:ptCount val="7"/>
                <c:pt idx="0">
                  <c:v>0.61899999999999999</c:v>
                </c:pt>
                <c:pt idx="1">
                  <c:v>0.64900000000000002</c:v>
                </c:pt>
                <c:pt idx="2">
                  <c:v>0.65100000000000002</c:v>
                </c:pt>
                <c:pt idx="3">
                  <c:v>0.63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折线图!$G$37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折线图!$G$38:$G$44</c:f>
              <c:numCache>
                <c:formatCode>0.000</c:formatCode>
                <c:ptCount val="7"/>
                <c:pt idx="0">
                  <c:v>0.254</c:v>
                </c:pt>
                <c:pt idx="1">
                  <c:v>0.51100000000000001</c:v>
                </c:pt>
                <c:pt idx="2">
                  <c:v>0.59899999999999998</c:v>
                </c:pt>
                <c:pt idx="3">
                  <c:v>0.63300000000000001</c:v>
                </c:pt>
                <c:pt idx="4">
                  <c:v>0.65400000000000003</c:v>
                </c:pt>
                <c:pt idx="5">
                  <c:v>0.66200000000000003</c:v>
                </c:pt>
                <c:pt idx="6">
                  <c:v>0.65100000000000002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折线图!$H$37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折线图!$H$38:$H$44</c:f>
              <c:numCache>
                <c:formatCode>0.000</c:formatCode>
                <c:ptCount val="7"/>
                <c:pt idx="0">
                  <c:v>0.39</c:v>
                </c:pt>
                <c:pt idx="1">
                  <c:v>0.54400000000000004</c:v>
                </c:pt>
                <c:pt idx="2">
                  <c:v>0.56200000000000006</c:v>
                </c:pt>
                <c:pt idx="3">
                  <c:v>0.55300000000000005</c:v>
                </c:pt>
                <c:pt idx="4">
                  <c:v>0.55800000000000005</c:v>
                </c:pt>
                <c:pt idx="5">
                  <c:v>0.56599999999999995</c:v>
                </c:pt>
                <c:pt idx="6">
                  <c:v>0.55800000000000005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折线图!$I$37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折线图!$I$38:$I$44</c:f>
              <c:numCache>
                <c:formatCode>0.000</c:formatCode>
                <c:ptCount val="7"/>
                <c:pt idx="0">
                  <c:v>0.58799999999999997</c:v>
                </c:pt>
                <c:pt idx="1">
                  <c:v>0.67</c:v>
                </c:pt>
                <c:pt idx="2">
                  <c:v>0.66300000000000003</c:v>
                </c:pt>
                <c:pt idx="3">
                  <c:v>0.64700000000000002</c:v>
                </c:pt>
                <c:pt idx="4">
                  <c:v>0.63400000000000001</c:v>
                </c:pt>
                <c:pt idx="5">
                  <c:v>0.63600000000000001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折线图!$J$37</c:f>
              <c:strCache>
                <c:ptCount val="1"/>
                <c:pt idx="0">
                  <c:v>Cner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折线图!$J$38:$J$44</c:f>
              <c:numCache>
                <c:formatCode>0.000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0.71</c:v>
                </c:pt>
                <c:pt idx="3">
                  <c:v>0.68799999999999994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710624"/>
        <c:axId val="343963632"/>
      </c:lineChart>
      <c:catAx>
        <c:axId val="3447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963632"/>
        <c:crosses val="autoZero"/>
        <c:auto val="1"/>
        <c:lblAlgn val="ctr"/>
        <c:lblOffset val="100"/>
        <c:noMultiLvlLbl val="0"/>
      </c:catAx>
      <c:valAx>
        <c:axId val="3439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7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Macro1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折线图!$F$19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折线图!$F$20:$F$26</c:f>
              <c:numCache>
                <c:formatCode>0.000</c:formatCode>
                <c:ptCount val="7"/>
                <c:pt idx="0">
                  <c:v>0.64200000000000002</c:v>
                </c:pt>
                <c:pt idx="1">
                  <c:v>0.66800000000000004</c:v>
                </c:pt>
                <c:pt idx="2">
                  <c:v>0.67200000000000004</c:v>
                </c:pt>
                <c:pt idx="3">
                  <c:v>0.65200000000000002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折线图!$G$19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折线图!$G$20:$G$26</c:f>
              <c:numCache>
                <c:formatCode>0.000</c:formatCode>
                <c:ptCount val="7"/>
                <c:pt idx="0">
                  <c:v>0.28699999999999998</c:v>
                </c:pt>
                <c:pt idx="1">
                  <c:v>0.53800000000000003</c:v>
                </c:pt>
                <c:pt idx="2">
                  <c:v>0.61499999999999999</c:v>
                </c:pt>
                <c:pt idx="3">
                  <c:v>0.63400000000000001</c:v>
                </c:pt>
                <c:pt idx="4">
                  <c:v>0.65800000000000003</c:v>
                </c:pt>
                <c:pt idx="5">
                  <c:v>0.67</c:v>
                </c:pt>
                <c:pt idx="6">
                  <c:v>0.66300000000000003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折线图!$H$19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折线图!$H$20:$H$26</c:f>
              <c:numCache>
                <c:formatCode>0.000</c:formatCode>
                <c:ptCount val="7"/>
                <c:pt idx="0">
                  <c:v>0.44500000000000001</c:v>
                </c:pt>
                <c:pt idx="1">
                  <c:v>0.59299999999999997</c:v>
                </c:pt>
                <c:pt idx="2">
                  <c:v>0.622</c:v>
                </c:pt>
                <c:pt idx="3">
                  <c:v>0.61</c:v>
                </c:pt>
                <c:pt idx="4">
                  <c:v>0.61799999999999999</c:v>
                </c:pt>
                <c:pt idx="5">
                  <c:v>0.623</c:v>
                </c:pt>
                <c:pt idx="6">
                  <c:v>0.61699999999999999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折线图!$I$19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折线图!$I$20:$I$26</c:f>
              <c:numCache>
                <c:formatCode>0.000</c:formatCode>
                <c:ptCount val="7"/>
                <c:pt idx="0">
                  <c:v>0.58799999999999997</c:v>
                </c:pt>
                <c:pt idx="1">
                  <c:v>0.70199999999999996</c:v>
                </c:pt>
                <c:pt idx="2">
                  <c:v>0.7</c:v>
                </c:pt>
                <c:pt idx="3">
                  <c:v>0.68300000000000005</c:v>
                </c:pt>
                <c:pt idx="4">
                  <c:v>0.66800000000000004</c:v>
                </c:pt>
                <c:pt idx="5">
                  <c:v>0.67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折线图!$J$19</c:f>
              <c:strCache>
                <c:ptCount val="1"/>
                <c:pt idx="0">
                  <c:v>Cner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折线图!$J$20:$J$26</c:f>
              <c:numCache>
                <c:formatCode>0.000</c:formatCode>
                <c:ptCount val="7"/>
                <c:pt idx="0">
                  <c:v>0.56599999999999995</c:v>
                </c:pt>
                <c:pt idx="1">
                  <c:v>0.66700000000000004</c:v>
                </c:pt>
                <c:pt idx="2">
                  <c:v>0.66900000000000004</c:v>
                </c:pt>
                <c:pt idx="3">
                  <c:v>0.64700000000000002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44256"/>
        <c:axId val="150344648"/>
      </c:lineChart>
      <c:catAx>
        <c:axId val="15034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44648"/>
        <c:crosses val="autoZero"/>
        <c:auto val="1"/>
        <c:lblAlgn val="ctr"/>
        <c:lblOffset val="100"/>
        <c:noMultiLvlLbl val="0"/>
      </c:catAx>
      <c:valAx>
        <c:axId val="15034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4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Macro--Ave</a:t>
            </a:r>
            <a:endParaRPr lang="zh-CN" altLang="en-US"/>
          </a:p>
        </c:rich>
      </c:tx>
      <c:layout>
        <c:manualLayout>
          <c:xMode val="edge"/>
          <c:yMode val="edge"/>
          <c:x val="3.8191739313857575E-3"/>
          <c:y val="3.4144264086256476E-3"/>
        </c:manualLayout>
      </c:layout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折线图!$F$19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折线图!$F$20:$F$26</c:f>
              <c:numCache>
                <c:formatCode>0.000</c:formatCode>
                <c:ptCount val="7"/>
                <c:pt idx="0">
                  <c:v>0.64200000000000002</c:v>
                </c:pt>
                <c:pt idx="1">
                  <c:v>0.66800000000000004</c:v>
                </c:pt>
                <c:pt idx="2">
                  <c:v>0.67200000000000004</c:v>
                </c:pt>
                <c:pt idx="3">
                  <c:v>0.65200000000000002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折线图!$G$19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折线图!$G$20:$G$26</c:f>
              <c:numCache>
                <c:formatCode>0.000</c:formatCode>
                <c:ptCount val="7"/>
                <c:pt idx="0">
                  <c:v>0.28699999999999998</c:v>
                </c:pt>
                <c:pt idx="1">
                  <c:v>0.53800000000000003</c:v>
                </c:pt>
                <c:pt idx="2">
                  <c:v>0.61499999999999999</c:v>
                </c:pt>
                <c:pt idx="3">
                  <c:v>0.63400000000000001</c:v>
                </c:pt>
                <c:pt idx="4">
                  <c:v>0.65800000000000003</c:v>
                </c:pt>
                <c:pt idx="5">
                  <c:v>0.67</c:v>
                </c:pt>
                <c:pt idx="6">
                  <c:v>0.66300000000000003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折线图!$H$19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折线图!$H$20:$H$26</c:f>
              <c:numCache>
                <c:formatCode>0.000</c:formatCode>
                <c:ptCount val="7"/>
                <c:pt idx="0">
                  <c:v>0.44500000000000001</c:v>
                </c:pt>
                <c:pt idx="1">
                  <c:v>0.59299999999999997</c:v>
                </c:pt>
                <c:pt idx="2">
                  <c:v>0.622</c:v>
                </c:pt>
                <c:pt idx="3">
                  <c:v>0.61</c:v>
                </c:pt>
                <c:pt idx="4">
                  <c:v>0.61799999999999999</c:v>
                </c:pt>
                <c:pt idx="5">
                  <c:v>0.623</c:v>
                </c:pt>
                <c:pt idx="6">
                  <c:v>0.61699999999999999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折线图!$I$19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折线图!$I$20:$I$26</c:f>
              <c:numCache>
                <c:formatCode>0.000</c:formatCode>
                <c:ptCount val="7"/>
                <c:pt idx="0">
                  <c:v>0.58799999999999997</c:v>
                </c:pt>
                <c:pt idx="1">
                  <c:v>0.70199999999999996</c:v>
                </c:pt>
                <c:pt idx="2">
                  <c:v>0.7</c:v>
                </c:pt>
                <c:pt idx="3">
                  <c:v>0.68300000000000005</c:v>
                </c:pt>
                <c:pt idx="4">
                  <c:v>0.66800000000000004</c:v>
                </c:pt>
                <c:pt idx="5">
                  <c:v>0.67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折线图!$J$19</c:f>
              <c:strCache>
                <c:ptCount val="1"/>
                <c:pt idx="0">
                  <c:v>Cner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折线图!$J$20:$J$26</c:f>
              <c:numCache>
                <c:formatCode>0.000</c:formatCode>
                <c:ptCount val="7"/>
                <c:pt idx="0">
                  <c:v>0.56599999999999995</c:v>
                </c:pt>
                <c:pt idx="1">
                  <c:v>0.66700000000000004</c:v>
                </c:pt>
                <c:pt idx="2">
                  <c:v>0.66900000000000004</c:v>
                </c:pt>
                <c:pt idx="3">
                  <c:v>0.64700000000000002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折线图!$K$19</c:f>
              <c:strCache>
                <c:ptCount val="1"/>
                <c:pt idx="0">
                  <c:v>Improving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折线图!$E$20:$E$26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折线图!$K$20:$K$26</c:f>
              <c:numCache>
                <c:formatCode>0.000</c:formatCode>
                <c:ptCount val="7"/>
                <c:pt idx="0">
                  <c:v>0.53299999999999992</c:v>
                </c:pt>
                <c:pt idx="1">
                  <c:v>0.65400000000000003</c:v>
                </c:pt>
                <c:pt idx="2">
                  <c:v>0.66366666666666674</c:v>
                </c:pt>
                <c:pt idx="3">
                  <c:v>0.64666666666666672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585616"/>
        <c:axId val="344586008"/>
      </c:lineChart>
      <c:catAx>
        <c:axId val="3445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586008"/>
        <c:crosses val="autoZero"/>
        <c:auto val="1"/>
        <c:lblAlgn val="ctr"/>
        <c:lblOffset val="100"/>
        <c:noMultiLvlLbl val="0"/>
      </c:catAx>
      <c:valAx>
        <c:axId val="34458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5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99050171982155"/>
          <c:y val="3.413888703679431E-3"/>
          <c:w val="0.61095022252653197"/>
          <c:h val="5.7618848924267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Micro--Ave</a:t>
            </a:r>
            <a:endParaRPr lang="zh-CN" altLang="en-US"/>
          </a:p>
        </c:rich>
      </c:tx>
      <c:layout>
        <c:manualLayout>
          <c:xMode val="edge"/>
          <c:yMode val="edge"/>
          <c:x val="1.7915573053368266E-3"/>
          <c:y val="4.6296296296296294E-3"/>
        </c:manualLayout>
      </c:layout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折线图!$F$37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折线图!$F$38:$F$44</c:f>
              <c:numCache>
                <c:formatCode>0.000</c:formatCode>
                <c:ptCount val="7"/>
                <c:pt idx="0">
                  <c:v>0.61899999999999999</c:v>
                </c:pt>
                <c:pt idx="1">
                  <c:v>0.64900000000000002</c:v>
                </c:pt>
                <c:pt idx="2">
                  <c:v>0.65100000000000002</c:v>
                </c:pt>
                <c:pt idx="3">
                  <c:v>0.63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折线图!$G$37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折线图!$G$38:$G$44</c:f>
              <c:numCache>
                <c:formatCode>0.000</c:formatCode>
                <c:ptCount val="7"/>
                <c:pt idx="0">
                  <c:v>0.254</c:v>
                </c:pt>
                <c:pt idx="1">
                  <c:v>0.51100000000000001</c:v>
                </c:pt>
                <c:pt idx="2">
                  <c:v>0.59899999999999998</c:v>
                </c:pt>
                <c:pt idx="3">
                  <c:v>0.63300000000000001</c:v>
                </c:pt>
                <c:pt idx="4">
                  <c:v>0.65400000000000003</c:v>
                </c:pt>
                <c:pt idx="5">
                  <c:v>0.66200000000000003</c:v>
                </c:pt>
                <c:pt idx="6">
                  <c:v>0.65100000000000002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折线图!$H$37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折线图!$H$38:$H$44</c:f>
              <c:numCache>
                <c:formatCode>0.000</c:formatCode>
                <c:ptCount val="7"/>
                <c:pt idx="0">
                  <c:v>0.39</c:v>
                </c:pt>
                <c:pt idx="1">
                  <c:v>0.54400000000000004</c:v>
                </c:pt>
                <c:pt idx="2">
                  <c:v>0.56200000000000006</c:v>
                </c:pt>
                <c:pt idx="3">
                  <c:v>0.55300000000000005</c:v>
                </c:pt>
                <c:pt idx="4">
                  <c:v>0.55800000000000005</c:v>
                </c:pt>
                <c:pt idx="5">
                  <c:v>0.56599999999999995</c:v>
                </c:pt>
                <c:pt idx="6">
                  <c:v>0.55800000000000005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折线图!$I$37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折线图!$I$38:$I$44</c:f>
              <c:numCache>
                <c:formatCode>0.000</c:formatCode>
                <c:ptCount val="7"/>
                <c:pt idx="0">
                  <c:v>0.58799999999999997</c:v>
                </c:pt>
                <c:pt idx="1">
                  <c:v>0.67</c:v>
                </c:pt>
                <c:pt idx="2">
                  <c:v>0.66300000000000003</c:v>
                </c:pt>
                <c:pt idx="3">
                  <c:v>0.64700000000000002</c:v>
                </c:pt>
                <c:pt idx="4">
                  <c:v>0.63400000000000001</c:v>
                </c:pt>
                <c:pt idx="5">
                  <c:v>0.63600000000000001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折线图!$J$37</c:f>
              <c:strCache>
                <c:ptCount val="1"/>
                <c:pt idx="0">
                  <c:v>Cner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折线图!$J$38:$J$44</c:f>
              <c:numCache>
                <c:formatCode>0.000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0.71</c:v>
                </c:pt>
                <c:pt idx="3">
                  <c:v>0.68799999999999994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折线图!$K$37</c:f>
              <c:strCache>
                <c:ptCount val="1"/>
                <c:pt idx="0">
                  <c:v>Improving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折线图!$E$38:$E$44</c:f>
              <c:strCache>
                <c:ptCount val="7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</c:strCache>
            </c:strRef>
          </c:cat>
          <c:val>
            <c:numRef>
              <c:f>折线图!$K$38:$K$44</c:f>
              <c:numCache>
                <c:formatCode>0.000</c:formatCode>
                <c:ptCount val="7"/>
                <c:pt idx="0">
                  <c:v>0.61799999999999999</c:v>
                </c:pt>
                <c:pt idx="1">
                  <c:v>0.72799999999999998</c:v>
                </c:pt>
                <c:pt idx="2">
                  <c:v>0.71799999999999997</c:v>
                </c:pt>
                <c:pt idx="3">
                  <c:v>0.70199999999999996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584832"/>
        <c:axId val="344584440"/>
      </c:lineChart>
      <c:catAx>
        <c:axId val="3445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584440"/>
        <c:crosses val="autoZero"/>
        <c:auto val="1"/>
        <c:lblAlgn val="ctr"/>
        <c:lblOffset val="100"/>
        <c:noMultiLvlLbl val="0"/>
      </c:catAx>
      <c:valAx>
        <c:axId val="34458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58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739960629921261"/>
          <c:y val="5.2077865266841224E-3"/>
          <c:w val="0.62452683585634661"/>
          <c:h val="5.90555314443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323850</xdr:colOff>
      <xdr:row>28</xdr:row>
      <xdr:rowOff>57150</xdr:rowOff>
    </xdr:from>
    <xdr:to>
      <xdr:col>29</xdr:col>
      <xdr:colOff>381000</xdr:colOff>
      <xdr:row>39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466725</xdr:colOff>
      <xdr:row>40</xdr:row>
      <xdr:rowOff>0</xdr:rowOff>
    </xdr:from>
    <xdr:to>
      <xdr:col>29</xdr:col>
      <xdr:colOff>342899</xdr:colOff>
      <xdr:row>52</xdr:row>
      <xdr:rowOff>57150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600074</xdr:colOff>
      <xdr:row>38</xdr:row>
      <xdr:rowOff>142875</xdr:rowOff>
    </xdr:from>
    <xdr:to>
      <xdr:col>22</xdr:col>
      <xdr:colOff>266699</xdr:colOff>
      <xdr:row>55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361950</xdr:colOff>
      <xdr:row>26</xdr:row>
      <xdr:rowOff>19050</xdr:rowOff>
    </xdr:from>
    <xdr:to>
      <xdr:col>22</xdr:col>
      <xdr:colOff>219074</xdr:colOff>
      <xdr:row>33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28575</xdr:colOff>
      <xdr:row>14</xdr:row>
      <xdr:rowOff>19050</xdr:rowOff>
    </xdr:from>
    <xdr:to>
      <xdr:col>20</xdr:col>
      <xdr:colOff>19050</xdr:colOff>
      <xdr:row>35</xdr:row>
      <xdr:rowOff>61912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214311</xdr:colOff>
      <xdr:row>35</xdr:row>
      <xdr:rowOff>161924</xdr:rowOff>
    </xdr:from>
    <xdr:to>
      <xdr:col>20</xdr:col>
      <xdr:colOff>85724</xdr:colOff>
      <xdr:row>57</xdr:row>
      <xdr:rowOff>19049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19050</xdr:rowOff>
    </xdr:from>
    <xdr:ext cx="918072" cy="264560"/>
    <xdr:sp macro="" textlink="">
      <xdr:nvSpPr>
        <xdr:cNvPr id="2" name="文本框 1"/>
        <xdr:cNvSpPr txBox="1"/>
      </xdr:nvSpPr>
      <xdr:spPr>
        <a:xfrm>
          <a:off x="276225" y="19050"/>
          <a:ext cx="918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Test</a:t>
          </a:r>
          <a:r>
            <a:rPr lang="en-US" altLang="zh-CN" sz="1100"/>
            <a:t>_Sample</a:t>
          </a:r>
          <a:endParaRPr lang="zh-CN" altLang="en-US" sz="1100"/>
        </a:p>
      </xdr:txBody>
    </xdr:sp>
    <xdr:clientData/>
  </xdr:oneCellAnchor>
  <xdr:oneCellAnchor>
    <xdr:from>
      <xdr:col>8</xdr:col>
      <xdr:colOff>276224</xdr:colOff>
      <xdr:row>0</xdr:row>
      <xdr:rowOff>19050</xdr:rowOff>
    </xdr:from>
    <xdr:ext cx="1038225" cy="264560"/>
    <xdr:sp macro="" textlink="">
      <xdr:nvSpPr>
        <xdr:cNvPr id="3" name="文本框 2"/>
        <xdr:cNvSpPr txBox="1"/>
      </xdr:nvSpPr>
      <xdr:spPr>
        <a:xfrm>
          <a:off x="7458074" y="19050"/>
          <a:ext cx="1038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Train</a:t>
          </a:r>
          <a:r>
            <a:rPr lang="en-US" altLang="zh-CN" sz="1100"/>
            <a:t>_Sample</a:t>
          </a:r>
          <a:endParaRPr lang="zh-CN" altLang="en-US" sz="1100"/>
        </a:p>
      </xdr:txBody>
    </xdr:sp>
    <xdr:clientData/>
  </xdr:oneCellAnchor>
  <xdr:oneCellAnchor>
    <xdr:from>
      <xdr:col>0</xdr:col>
      <xdr:colOff>276225</xdr:colOff>
      <xdr:row>24</xdr:row>
      <xdr:rowOff>19050</xdr:rowOff>
    </xdr:from>
    <xdr:ext cx="918072" cy="264560"/>
    <xdr:sp macro="" textlink="">
      <xdr:nvSpPr>
        <xdr:cNvPr id="4" name="文本框 3"/>
        <xdr:cNvSpPr txBox="1"/>
      </xdr:nvSpPr>
      <xdr:spPr>
        <a:xfrm>
          <a:off x="276225" y="19050"/>
          <a:ext cx="918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00B050"/>
              </a:solidFill>
            </a:rPr>
            <a:t>Test</a:t>
          </a:r>
          <a:r>
            <a:rPr lang="en-US" altLang="zh-CN" sz="1100"/>
            <a:t>_Sample</a:t>
          </a:r>
          <a:endParaRPr lang="zh-CN" altLang="en-US" sz="1100"/>
        </a:p>
      </xdr:txBody>
    </xdr:sp>
    <xdr:clientData/>
  </xdr:oneCellAnchor>
  <xdr:oneCellAnchor>
    <xdr:from>
      <xdr:col>8</xdr:col>
      <xdr:colOff>276224</xdr:colOff>
      <xdr:row>24</xdr:row>
      <xdr:rowOff>19050</xdr:rowOff>
    </xdr:from>
    <xdr:ext cx="1038225" cy="264560"/>
    <xdr:sp macro="" textlink="">
      <xdr:nvSpPr>
        <xdr:cNvPr id="5" name="文本框 4"/>
        <xdr:cNvSpPr txBox="1"/>
      </xdr:nvSpPr>
      <xdr:spPr>
        <a:xfrm>
          <a:off x="7458074" y="19050"/>
          <a:ext cx="1038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00B050"/>
              </a:solidFill>
            </a:rPr>
            <a:t>Train</a:t>
          </a:r>
          <a:r>
            <a:rPr lang="en-US" altLang="zh-CN" sz="1100"/>
            <a:t>_Sample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61" workbookViewId="0">
      <selection activeCell="A9" sqref="A9"/>
    </sheetView>
  </sheetViews>
  <sheetFormatPr defaultRowHeight="13.5" x14ac:dyDescent="0.15"/>
  <cols>
    <col min="1" max="1" width="45.875" customWidth="1"/>
  </cols>
  <sheetData>
    <row r="1" spans="1:7" ht="14.25" x14ac:dyDescent="0.15">
      <c r="A1" s="15" t="s">
        <v>0</v>
      </c>
      <c r="B1" s="88" t="s">
        <v>2</v>
      </c>
      <c r="C1" s="88" t="s">
        <v>3</v>
      </c>
      <c r="D1" s="88" t="s">
        <v>4</v>
      </c>
      <c r="E1" s="88" t="s">
        <v>5</v>
      </c>
      <c r="F1" s="88" t="s">
        <v>6</v>
      </c>
      <c r="G1" s="88" t="s">
        <v>7</v>
      </c>
    </row>
    <row r="2" spans="1:7" ht="14.25" x14ac:dyDescent="0.15">
      <c r="A2" s="15"/>
      <c r="B2" s="88"/>
      <c r="C2" s="88"/>
      <c r="D2" s="88"/>
      <c r="E2" s="88"/>
      <c r="F2" s="88"/>
      <c r="G2" s="88"/>
    </row>
    <row r="3" spans="1:7" ht="14.25" x14ac:dyDescent="0.15">
      <c r="A3" s="15" t="s">
        <v>1</v>
      </c>
      <c r="B3" s="88"/>
      <c r="C3" s="88"/>
      <c r="D3" s="88"/>
      <c r="E3" s="88"/>
      <c r="F3" s="88"/>
      <c r="G3" s="88"/>
    </row>
    <row r="4" spans="1:7" ht="15" x14ac:dyDescent="0.15">
      <c r="A4" s="69" t="s">
        <v>8</v>
      </c>
      <c r="B4" s="70">
        <v>0.36880000000000002</v>
      </c>
      <c r="C4" s="70">
        <v>0.33129999999999998</v>
      </c>
      <c r="D4" s="70">
        <v>0.4</v>
      </c>
      <c r="E4" s="70">
        <v>0.35</v>
      </c>
      <c r="F4" s="70">
        <v>0.36249999999999999</v>
      </c>
      <c r="G4" s="71">
        <v>0.36249999999999999</v>
      </c>
    </row>
    <row r="5" spans="1:7" ht="15" x14ac:dyDescent="0.15">
      <c r="A5" s="72" t="s">
        <v>9</v>
      </c>
      <c r="B5" s="4">
        <v>0.54379999999999995</v>
      </c>
      <c r="C5" s="4">
        <v>0.51249999999999996</v>
      </c>
      <c r="D5" s="4">
        <v>0.58750000000000002</v>
      </c>
      <c r="E5" s="4">
        <v>0.52500000000000002</v>
      </c>
      <c r="F5" s="4">
        <v>0.49380000000000002</v>
      </c>
      <c r="G5" s="73">
        <v>0.53249999999999997</v>
      </c>
    </row>
    <row r="6" spans="1:7" ht="15" x14ac:dyDescent="0.15">
      <c r="A6" s="72" t="s">
        <v>10</v>
      </c>
      <c r="B6" s="4">
        <v>0.22500000000000001</v>
      </c>
      <c r="C6" s="4">
        <v>0.26250000000000001</v>
      </c>
      <c r="D6" s="4">
        <v>0.2833</v>
      </c>
      <c r="E6" s="4">
        <v>0.22500000000000001</v>
      </c>
      <c r="F6" s="4">
        <v>0.21879999999999999</v>
      </c>
      <c r="G6" s="73">
        <v>0.2429</v>
      </c>
    </row>
    <row r="7" spans="1:7" ht="15" x14ac:dyDescent="0.15">
      <c r="A7" s="72" t="s">
        <v>11</v>
      </c>
      <c r="B7" s="4">
        <v>0.41249999999999998</v>
      </c>
      <c r="C7" s="4">
        <v>0.36880000000000002</v>
      </c>
      <c r="D7" s="4">
        <v>0.49380000000000002</v>
      </c>
      <c r="E7" s="4">
        <v>0.41249999999999998</v>
      </c>
      <c r="F7" s="4">
        <v>0.44379999999999997</v>
      </c>
      <c r="G7" s="73">
        <v>0.42630000000000001</v>
      </c>
    </row>
    <row r="8" spans="1:7" ht="15" x14ac:dyDescent="0.15">
      <c r="A8" s="72" t="s">
        <v>12</v>
      </c>
      <c r="B8" s="4">
        <v>0.36880000000000002</v>
      </c>
      <c r="C8" s="4">
        <v>0.41249999999999998</v>
      </c>
      <c r="D8" s="4">
        <v>0.45</v>
      </c>
      <c r="E8" s="4">
        <v>0.42499999999999999</v>
      </c>
      <c r="F8" s="4">
        <v>0.4</v>
      </c>
      <c r="G8" s="73">
        <v>0.4113</v>
      </c>
    </row>
    <row r="9" spans="1:7" ht="15" x14ac:dyDescent="0.15">
      <c r="A9" s="72" t="s">
        <v>13</v>
      </c>
      <c r="B9" s="4">
        <v>0.53749999999999998</v>
      </c>
      <c r="C9" s="4">
        <v>0.51249999999999996</v>
      </c>
      <c r="D9" s="4">
        <v>0.58750000000000002</v>
      </c>
      <c r="E9" s="4">
        <v>0.51880000000000004</v>
      </c>
      <c r="F9" s="4">
        <v>0.49380000000000002</v>
      </c>
      <c r="G9" s="73">
        <v>0.53</v>
      </c>
    </row>
    <row r="10" spans="1:7" ht="15" x14ac:dyDescent="0.15">
      <c r="A10" s="72" t="s">
        <v>14</v>
      </c>
      <c r="B10" s="4">
        <v>0.41875000000000001</v>
      </c>
      <c r="C10" s="4">
        <v>0.48125000000000001</v>
      </c>
      <c r="D10" s="4">
        <v>0.5</v>
      </c>
      <c r="E10" s="4">
        <v>0.48749999999999999</v>
      </c>
      <c r="F10" s="4">
        <v>0.45624999999999999</v>
      </c>
      <c r="G10" s="73">
        <f>AVERAGE(B10:F10)</f>
        <v>0.46875</v>
      </c>
    </row>
    <row r="11" spans="1:7" ht="15" x14ac:dyDescent="0.15">
      <c r="A11" s="72" t="s">
        <v>15</v>
      </c>
      <c r="B11" s="4">
        <v>0.53129999999999999</v>
      </c>
      <c r="C11" s="4">
        <v>0.5</v>
      </c>
      <c r="D11" s="4">
        <v>0.6</v>
      </c>
      <c r="E11" s="4">
        <v>0.5</v>
      </c>
      <c r="F11" s="4">
        <v>0.50629999999999997</v>
      </c>
      <c r="G11" s="73">
        <v>0.52749999999999997</v>
      </c>
    </row>
    <row r="12" spans="1:7" ht="15" x14ac:dyDescent="0.15">
      <c r="A12" s="72" t="s">
        <v>16</v>
      </c>
      <c r="B12" s="4">
        <v>0.5</v>
      </c>
      <c r="C12" s="4">
        <v>0.45</v>
      </c>
      <c r="D12" s="4">
        <v>0.54379999999999995</v>
      </c>
      <c r="E12" s="4">
        <v>0.45629999999999998</v>
      </c>
      <c r="F12" s="4">
        <v>0.51249999999999996</v>
      </c>
      <c r="G12" s="73">
        <v>0.49249999999999999</v>
      </c>
    </row>
    <row r="13" spans="1:7" ht="15" x14ac:dyDescent="0.15">
      <c r="A13" s="72" t="s">
        <v>17</v>
      </c>
      <c r="B13" s="4">
        <v>0.52500000000000002</v>
      </c>
      <c r="C13" s="4">
        <v>0.48130000000000001</v>
      </c>
      <c r="D13" s="4">
        <v>0.56879999999999997</v>
      </c>
      <c r="E13" s="4">
        <v>0.48749999999999999</v>
      </c>
      <c r="F13" s="4">
        <v>0.51880000000000004</v>
      </c>
      <c r="G13" s="73">
        <v>0.51629999999999998</v>
      </c>
    </row>
    <row r="14" spans="1:7" ht="15" x14ac:dyDescent="0.15">
      <c r="A14" s="72" t="s">
        <v>18</v>
      </c>
      <c r="B14" s="18">
        <v>0.51249999999999996</v>
      </c>
      <c r="C14" s="18">
        <v>0.49380000000000002</v>
      </c>
      <c r="D14" s="18">
        <v>0.59379999999999999</v>
      </c>
      <c r="E14" s="18">
        <v>0.49380000000000002</v>
      </c>
      <c r="F14" s="18">
        <v>0.50629999999999997</v>
      </c>
      <c r="G14" s="73">
        <v>0.52</v>
      </c>
    </row>
    <row r="15" spans="1:7" ht="15" x14ac:dyDescent="0.15">
      <c r="A15" s="72" t="s">
        <v>42</v>
      </c>
      <c r="B15" s="18">
        <v>0.4375</v>
      </c>
      <c r="C15" s="18">
        <v>0.47499999999999998</v>
      </c>
      <c r="D15" s="18">
        <v>0.53129999999999999</v>
      </c>
      <c r="E15" s="18">
        <v>0.50629999999999997</v>
      </c>
      <c r="F15" s="18">
        <v>0.46250000000000002</v>
      </c>
      <c r="G15" s="73">
        <v>0.48249999999999998</v>
      </c>
    </row>
    <row r="16" spans="1:7" ht="14.25" x14ac:dyDescent="0.15">
      <c r="A16" s="74" t="s">
        <v>43</v>
      </c>
      <c r="B16" s="18">
        <v>0.45624999999999999</v>
      </c>
      <c r="C16" s="18">
        <v>0.48125000000000001</v>
      </c>
      <c r="D16" s="18">
        <v>0.53125</v>
      </c>
      <c r="E16" s="18">
        <v>0.5</v>
      </c>
      <c r="F16" s="18">
        <v>0.46250000000000002</v>
      </c>
      <c r="G16" s="75">
        <f>AVERAGE(B16:F16)</f>
        <v>0.48624999999999996</v>
      </c>
    </row>
    <row r="17" spans="1:7" ht="15" x14ac:dyDescent="0.15">
      <c r="A17" s="74" t="s">
        <v>46</v>
      </c>
      <c r="B17" s="18">
        <v>0.51875000000000004</v>
      </c>
      <c r="C17" s="18">
        <v>0.5</v>
      </c>
      <c r="D17" s="18">
        <v>0.58125000000000004</v>
      </c>
      <c r="E17" s="18">
        <v>0.5</v>
      </c>
      <c r="F17" s="18">
        <v>0.53125</v>
      </c>
      <c r="G17" s="75">
        <f>AVERAGE(B17:F17)</f>
        <v>0.52625</v>
      </c>
    </row>
    <row r="18" spans="1:7" ht="14.25" x14ac:dyDescent="0.15">
      <c r="A18" s="74" t="s">
        <v>44</v>
      </c>
      <c r="B18" s="18">
        <v>0.46250000000000002</v>
      </c>
      <c r="C18" s="18">
        <v>0.46875</v>
      </c>
      <c r="D18" s="18">
        <v>0.51249999999999996</v>
      </c>
      <c r="E18" s="18">
        <v>0.5</v>
      </c>
      <c r="F18" s="18">
        <v>0.46250000000000002</v>
      </c>
      <c r="G18" s="75">
        <f>AVERAGE(B18:F18)</f>
        <v>0.48125000000000001</v>
      </c>
    </row>
    <row r="19" spans="1:7" ht="15" x14ac:dyDescent="0.15">
      <c r="A19" s="74" t="s">
        <v>47</v>
      </c>
      <c r="B19" s="18">
        <v>0.51249999999999996</v>
      </c>
      <c r="C19" s="18">
        <v>0.49375000000000002</v>
      </c>
      <c r="D19" s="18">
        <v>0.6</v>
      </c>
      <c r="E19" s="18">
        <v>0.50624999999999998</v>
      </c>
      <c r="F19" s="18">
        <v>0.53125</v>
      </c>
      <c r="G19" s="75">
        <f>AVERAGE(B19:F19)</f>
        <v>0.52875000000000005</v>
      </c>
    </row>
    <row r="20" spans="1:7" ht="14.25" x14ac:dyDescent="0.15">
      <c r="A20" s="76" t="s">
        <v>45</v>
      </c>
      <c r="B20" s="77">
        <v>0.46250000000000002</v>
      </c>
      <c r="C20" s="77">
        <v>0.46875</v>
      </c>
      <c r="D20" s="77">
        <v>0.49375000000000002</v>
      </c>
      <c r="E20" s="77">
        <v>0.50624999999999998</v>
      </c>
      <c r="F20" s="77">
        <v>0.46250000000000002</v>
      </c>
      <c r="G20" s="78">
        <f>AVERAGE(B20:F20)</f>
        <v>0.47874999999999995</v>
      </c>
    </row>
    <row r="21" spans="1:7" ht="22.5" customHeight="1" x14ac:dyDescent="0.15">
      <c r="A21" s="15" t="s">
        <v>20</v>
      </c>
      <c r="B21" s="18">
        <v>0.55630000000000002</v>
      </c>
      <c r="C21" s="18">
        <v>0.52500000000000002</v>
      </c>
      <c r="D21" s="18">
        <v>0.56879999999999997</v>
      </c>
      <c r="E21" s="18">
        <v>0.53129999999999999</v>
      </c>
      <c r="F21" s="18">
        <v>0.52500000000000002</v>
      </c>
      <c r="G21" s="16">
        <v>0.5413</v>
      </c>
    </row>
    <row r="22" spans="1:7" ht="15" x14ac:dyDescent="0.15">
      <c r="A22" s="15" t="s">
        <v>40</v>
      </c>
      <c r="B22" s="18">
        <v>0.54379999999999995</v>
      </c>
      <c r="C22" s="18">
        <v>0.51880000000000004</v>
      </c>
      <c r="D22" s="18">
        <v>0.56879999999999997</v>
      </c>
      <c r="E22" s="18">
        <v>0.52500000000000002</v>
      </c>
      <c r="F22" s="18">
        <v>0.52500000000000002</v>
      </c>
      <c r="G22" s="16">
        <v>0.5363</v>
      </c>
    </row>
    <row r="23" spans="1:7" ht="15" x14ac:dyDescent="0.15">
      <c r="A23" s="15" t="s">
        <v>39</v>
      </c>
      <c r="B23" s="18">
        <v>0.56879999999999997</v>
      </c>
      <c r="C23" s="18">
        <v>0.56879999999999997</v>
      </c>
      <c r="D23" s="18">
        <v>0.59379999999999999</v>
      </c>
      <c r="E23" s="18">
        <v>0.53749999999999998</v>
      </c>
      <c r="F23" s="18">
        <v>0.54379999999999995</v>
      </c>
      <c r="G23" s="16">
        <v>0.5625</v>
      </c>
    </row>
    <row r="24" spans="1:7" ht="15" x14ac:dyDescent="0.15">
      <c r="A24" s="15" t="s">
        <v>21</v>
      </c>
      <c r="B24" s="18">
        <v>0.5625</v>
      </c>
      <c r="C24" s="18">
        <v>0.57499999999999996</v>
      </c>
      <c r="D24" s="18">
        <v>0.58750000000000002</v>
      </c>
      <c r="E24" s="18">
        <v>0.54379999999999995</v>
      </c>
      <c r="F24" s="18">
        <v>0.54379999999999995</v>
      </c>
      <c r="G24" s="16">
        <v>0.5625</v>
      </c>
    </row>
    <row r="25" spans="1:7" ht="15" x14ac:dyDescent="0.15">
      <c r="A25" s="15" t="s">
        <v>22</v>
      </c>
      <c r="B25" s="18">
        <v>0.57499999999999996</v>
      </c>
      <c r="C25" s="18">
        <v>0.5625</v>
      </c>
      <c r="D25" s="67">
        <v>0.63129999999999997</v>
      </c>
      <c r="E25" s="18">
        <v>0.57499999999999996</v>
      </c>
      <c r="F25" s="18">
        <v>0.53749999999999998</v>
      </c>
      <c r="G25" s="16">
        <v>0.57630000000000003</v>
      </c>
    </row>
    <row r="26" spans="1:7" ht="15" x14ac:dyDescent="0.15">
      <c r="A26" s="15" t="s">
        <v>23</v>
      </c>
      <c r="B26" s="18">
        <v>0.5625</v>
      </c>
      <c r="C26" s="18">
        <v>0.57499999999999996</v>
      </c>
      <c r="D26" s="67">
        <v>0.65</v>
      </c>
      <c r="E26" s="18">
        <v>0.5625</v>
      </c>
      <c r="F26" s="18">
        <v>0.54379999999999995</v>
      </c>
      <c r="G26" s="16">
        <v>0.57879999999999998</v>
      </c>
    </row>
    <row r="27" spans="1:7" ht="15" x14ac:dyDescent="0.15">
      <c r="A27" s="15" t="s">
        <v>24</v>
      </c>
      <c r="B27" s="18">
        <v>0.5625</v>
      </c>
      <c r="C27" s="18">
        <v>0.56879999999999997</v>
      </c>
      <c r="D27" s="18">
        <v>0.66249999999999998</v>
      </c>
      <c r="E27" s="18">
        <v>0.55000000000000004</v>
      </c>
      <c r="F27" s="18">
        <v>0.54379999999999995</v>
      </c>
      <c r="G27" s="16">
        <v>0.57750000000000001</v>
      </c>
    </row>
    <row r="28" spans="1:7" ht="28.5" x14ac:dyDescent="0.15">
      <c r="A28" s="15" t="s">
        <v>25</v>
      </c>
      <c r="B28" s="18">
        <v>0.5625</v>
      </c>
      <c r="C28" s="18">
        <v>0.55630000000000002</v>
      </c>
      <c r="D28" s="67">
        <v>0.66249999999999998</v>
      </c>
      <c r="E28" s="16">
        <v>0.55000000000000004</v>
      </c>
      <c r="F28" s="16">
        <v>0.54379999999999995</v>
      </c>
      <c r="G28" s="16">
        <v>0.57499999999999996</v>
      </c>
    </row>
    <row r="29" spans="1:7" ht="28.5" x14ac:dyDescent="0.15">
      <c r="A29" s="15" t="s">
        <v>26</v>
      </c>
      <c r="B29" s="16">
        <v>0.54379999999999995</v>
      </c>
      <c r="C29" s="18">
        <v>0.54379999999999995</v>
      </c>
      <c r="D29" s="16">
        <v>0.65</v>
      </c>
      <c r="E29" s="18">
        <v>0.5625</v>
      </c>
      <c r="F29" s="16">
        <v>0.51249999999999996</v>
      </c>
      <c r="G29" s="16">
        <v>0.5625</v>
      </c>
    </row>
    <row r="30" spans="1:7" ht="28.5" x14ac:dyDescent="0.15">
      <c r="A30" s="15" t="s">
        <v>27</v>
      </c>
      <c r="B30" s="68">
        <v>0.64380000000000004</v>
      </c>
      <c r="C30" s="16">
        <v>0.63129999999999997</v>
      </c>
      <c r="D30" s="68">
        <v>0.72499999999999998</v>
      </c>
      <c r="E30" s="16">
        <v>0.60629999999999995</v>
      </c>
      <c r="F30" s="16">
        <v>0.61250000000000004</v>
      </c>
      <c r="G30" s="16">
        <v>0.64380000000000004</v>
      </c>
    </row>
    <row r="31" spans="1:7" ht="14.25" x14ac:dyDescent="0.15">
      <c r="A31" s="15" t="s">
        <v>0</v>
      </c>
      <c r="B31" s="88" t="s">
        <v>2</v>
      </c>
      <c r="C31" s="88" t="s">
        <v>3</v>
      </c>
      <c r="D31" s="88" t="s">
        <v>4</v>
      </c>
      <c r="E31" s="88" t="s">
        <v>5</v>
      </c>
      <c r="F31" s="88" t="s">
        <v>6</v>
      </c>
      <c r="G31" s="88" t="s">
        <v>7</v>
      </c>
    </row>
    <row r="32" spans="1:7" ht="14.25" x14ac:dyDescent="0.15">
      <c r="A32" s="15"/>
      <c r="B32" s="88"/>
      <c r="C32" s="88"/>
      <c r="D32" s="88"/>
      <c r="E32" s="88"/>
      <c r="F32" s="88"/>
      <c r="G32" s="88"/>
    </row>
    <row r="33" spans="1:7" ht="14.25" x14ac:dyDescent="0.15">
      <c r="A33" s="15" t="s">
        <v>49</v>
      </c>
      <c r="B33" s="88"/>
      <c r="C33" s="88"/>
      <c r="D33" s="88"/>
      <c r="E33" s="88"/>
      <c r="F33" s="88"/>
      <c r="G33" s="88"/>
    </row>
    <row r="34" spans="1:7" ht="15" x14ac:dyDescent="0.15">
      <c r="A34" s="15" t="s">
        <v>8</v>
      </c>
      <c r="B34" s="4">
        <v>0.2762</v>
      </c>
      <c r="C34" s="4">
        <v>0.29149999999999998</v>
      </c>
      <c r="D34" s="4">
        <v>0.39729999999999999</v>
      </c>
      <c r="E34" s="4">
        <v>0.2772</v>
      </c>
      <c r="F34" s="4">
        <v>0.33019999999999999</v>
      </c>
      <c r="G34" s="16">
        <v>0.3145</v>
      </c>
    </row>
    <row r="35" spans="1:7" ht="15" x14ac:dyDescent="0.15">
      <c r="A35" s="15" t="s">
        <v>9</v>
      </c>
      <c r="B35" s="4">
        <v>0.4526</v>
      </c>
      <c r="C35" s="4">
        <v>0.48780000000000001</v>
      </c>
      <c r="D35" s="4">
        <v>0.55969999999999998</v>
      </c>
      <c r="E35" s="4">
        <v>0.46589999999999998</v>
      </c>
      <c r="F35" s="4">
        <v>0.49609999999999999</v>
      </c>
      <c r="G35" s="16">
        <v>0.4924</v>
      </c>
    </row>
    <row r="36" spans="1:7" ht="15" x14ac:dyDescent="0.15">
      <c r="A36" s="15" t="s">
        <v>10</v>
      </c>
      <c r="B36" s="4">
        <v>0.16569999999999999</v>
      </c>
      <c r="C36" s="4">
        <v>0.2024</v>
      </c>
      <c r="D36" s="4">
        <v>0.32500000000000001</v>
      </c>
      <c r="E36" s="4">
        <v>0.1981</v>
      </c>
      <c r="F36" s="4">
        <v>0.14910000000000001</v>
      </c>
      <c r="G36" s="16">
        <v>0.20810000000000001</v>
      </c>
    </row>
    <row r="37" spans="1:7" ht="15" x14ac:dyDescent="0.15">
      <c r="A37" s="15" t="s">
        <v>11</v>
      </c>
      <c r="B37" s="4">
        <v>0.31990000000000002</v>
      </c>
      <c r="C37" s="4">
        <v>0.32119999999999999</v>
      </c>
      <c r="D37" s="4">
        <v>0.47649999999999998</v>
      </c>
      <c r="E37" s="4">
        <v>0.35610000000000003</v>
      </c>
      <c r="F37" s="4">
        <v>0.45500000000000002</v>
      </c>
      <c r="G37" s="16">
        <v>0.38569999999999999</v>
      </c>
    </row>
    <row r="38" spans="1:7" ht="15" x14ac:dyDescent="0.15">
      <c r="A38" s="15" t="s">
        <v>12</v>
      </c>
      <c r="B38" s="4">
        <v>0.32650000000000001</v>
      </c>
      <c r="C38" s="4">
        <v>0.36109999999999998</v>
      </c>
      <c r="D38" s="4">
        <v>0.46660000000000001</v>
      </c>
      <c r="E38" s="4">
        <v>0.3614</v>
      </c>
      <c r="F38" s="4">
        <v>0.40110000000000001</v>
      </c>
      <c r="G38" s="16">
        <v>0.38329999999999997</v>
      </c>
    </row>
    <row r="39" spans="1:7" ht="15" x14ac:dyDescent="0.15">
      <c r="A39" s="15" t="s">
        <v>13</v>
      </c>
      <c r="B39" s="4">
        <v>0.44190000000000002</v>
      </c>
      <c r="C39" s="4">
        <v>0.47010000000000002</v>
      </c>
      <c r="D39" s="4">
        <v>0.55600000000000005</v>
      </c>
      <c r="E39" s="4">
        <v>0.4612</v>
      </c>
      <c r="F39" s="4">
        <v>0.47849999999999998</v>
      </c>
      <c r="G39" s="16">
        <v>0.48159999999999997</v>
      </c>
    </row>
    <row r="40" spans="1:7" ht="15" x14ac:dyDescent="0.15">
      <c r="A40" s="15" t="s">
        <v>14</v>
      </c>
      <c r="B40" s="4">
        <v>0.35709000000000002</v>
      </c>
      <c r="C40" s="4">
        <v>0.43215999999999999</v>
      </c>
      <c r="D40" s="4">
        <v>0.50112000000000001</v>
      </c>
      <c r="E40" s="4">
        <v>0.40422000000000002</v>
      </c>
      <c r="F40" s="4">
        <v>0.436</v>
      </c>
      <c r="G40" s="16">
        <f>AVERAGE(B40:F40)</f>
        <v>0.42611800000000005</v>
      </c>
    </row>
    <row r="41" spans="1:7" ht="15" x14ac:dyDescent="0.15">
      <c r="A41" s="15" t="s">
        <v>15</v>
      </c>
      <c r="B41" s="4">
        <v>0.43930000000000002</v>
      </c>
      <c r="C41" s="4">
        <v>0.45319999999999999</v>
      </c>
      <c r="D41" s="4">
        <v>0.56610000000000005</v>
      </c>
      <c r="E41" s="4">
        <v>0.44679999999999997</v>
      </c>
      <c r="F41" s="4">
        <v>0.48499999999999999</v>
      </c>
      <c r="G41" s="16">
        <v>0.47810000000000002</v>
      </c>
    </row>
    <row r="42" spans="1:7" ht="15" x14ac:dyDescent="0.15">
      <c r="A42" s="15" t="s">
        <v>16</v>
      </c>
      <c r="B42" s="4">
        <v>0.43440000000000001</v>
      </c>
      <c r="C42" s="4">
        <v>0.42959999999999998</v>
      </c>
      <c r="D42" s="4">
        <v>0.51980000000000004</v>
      </c>
      <c r="E42" s="4">
        <v>0.41370000000000001</v>
      </c>
      <c r="F42" s="4">
        <v>0.51759999999999995</v>
      </c>
      <c r="G42" s="16">
        <v>0.46300000000000002</v>
      </c>
    </row>
    <row r="43" spans="1:7" ht="15" x14ac:dyDescent="0.15">
      <c r="A43" s="15" t="s">
        <v>28</v>
      </c>
      <c r="B43" s="4">
        <v>0.44800000000000001</v>
      </c>
      <c r="C43" s="4">
        <v>0.48130000000000001</v>
      </c>
      <c r="D43" s="4">
        <v>0.53539999999999999</v>
      </c>
      <c r="E43" s="4">
        <v>0.48749999999999999</v>
      </c>
      <c r="F43" s="4">
        <v>0.5262</v>
      </c>
      <c r="G43" s="16">
        <v>0.49569999999999997</v>
      </c>
    </row>
    <row r="44" spans="1:7" ht="15" x14ac:dyDescent="0.15">
      <c r="A44" s="15" t="s">
        <v>29</v>
      </c>
      <c r="B44" s="18">
        <v>0.42109999999999997</v>
      </c>
      <c r="C44" s="18">
        <v>0.44869999999999999</v>
      </c>
      <c r="D44" s="18">
        <v>0.54910000000000003</v>
      </c>
      <c r="E44" s="18">
        <v>0.44850000000000001</v>
      </c>
      <c r="F44" s="18">
        <v>0.48499999999999999</v>
      </c>
      <c r="G44" s="16">
        <v>0.47049999999999997</v>
      </c>
    </row>
    <row r="45" spans="1:7" ht="15" x14ac:dyDescent="0.15">
      <c r="A45" s="15" t="s">
        <v>42</v>
      </c>
      <c r="B45" s="18">
        <v>0.36980000000000002</v>
      </c>
      <c r="C45" s="18">
        <v>0.44500000000000001</v>
      </c>
      <c r="D45" s="18">
        <v>0.51219999999999999</v>
      </c>
      <c r="E45" s="18">
        <v>0.43190000000000001</v>
      </c>
      <c r="F45" s="18">
        <v>0.44790000000000002</v>
      </c>
      <c r="G45" s="16">
        <v>0.44140000000000001</v>
      </c>
    </row>
    <row r="46" spans="1:7" ht="15" x14ac:dyDescent="0.15">
      <c r="A46" s="15" t="s">
        <v>46</v>
      </c>
      <c r="B46" s="4">
        <v>0.43308000000000002</v>
      </c>
      <c r="C46" s="4">
        <v>0.47169</v>
      </c>
      <c r="D46" s="4">
        <v>0.55142000000000002</v>
      </c>
      <c r="E46" s="4">
        <v>0.41931000000000002</v>
      </c>
      <c r="F46" s="4">
        <v>0.52466999999999997</v>
      </c>
      <c r="G46" s="4">
        <f>AVERAGE(B46:F46)</f>
        <v>0.48003400000000002</v>
      </c>
    </row>
    <row r="47" spans="1:7" ht="14.25" x14ac:dyDescent="0.15">
      <c r="A47" s="15" t="s">
        <v>43</v>
      </c>
      <c r="B47" s="4">
        <v>0.38422000000000001</v>
      </c>
      <c r="C47" s="4">
        <v>0.44023000000000001</v>
      </c>
      <c r="D47" s="4">
        <v>0.51112000000000002</v>
      </c>
      <c r="E47" s="4">
        <v>0.42114000000000001</v>
      </c>
      <c r="F47" s="4">
        <v>0.44716</v>
      </c>
      <c r="G47" s="4">
        <f>AVERAGE(B47:F47)</f>
        <v>0.44077400000000005</v>
      </c>
    </row>
    <row r="48" spans="1:7" ht="14.25" x14ac:dyDescent="0.15">
      <c r="A48" s="15" t="s">
        <v>44</v>
      </c>
      <c r="B48" s="4">
        <v>0.39134000000000002</v>
      </c>
      <c r="C48" s="4">
        <v>0.42371999999999999</v>
      </c>
      <c r="D48" s="4">
        <v>0.49717</v>
      </c>
      <c r="E48" s="4">
        <v>0.42415000000000003</v>
      </c>
      <c r="F48" s="4">
        <v>0.44846000000000003</v>
      </c>
      <c r="G48" s="4">
        <f>AVERAGE(B48:F48)</f>
        <v>0.43696799999999997</v>
      </c>
    </row>
    <row r="49" spans="1:7" ht="15" x14ac:dyDescent="0.15">
      <c r="A49" s="15" t="s">
        <v>47</v>
      </c>
      <c r="B49" s="18">
        <v>0.42071999999999998</v>
      </c>
      <c r="C49" s="18">
        <v>0.46890999999999999</v>
      </c>
      <c r="D49" s="18">
        <v>0.56023000000000001</v>
      </c>
      <c r="E49" s="18">
        <v>0.4325</v>
      </c>
      <c r="F49" s="18">
        <v>0.51712000000000002</v>
      </c>
      <c r="G49" s="18">
        <f>AVERAGE(B49:F49)</f>
        <v>0.47989599999999993</v>
      </c>
    </row>
    <row r="50" spans="1:7" ht="14.25" x14ac:dyDescent="0.15">
      <c r="A50" s="15" t="s">
        <v>45</v>
      </c>
      <c r="B50" s="4">
        <v>0.38823000000000002</v>
      </c>
      <c r="C50" s="4">
        <v>0.42875999999999997</v>
      </c>
      <c r="D50" s="4">
        <v>0.45867000000000002</v>
      </c>
      <c r="E50" s="4">
        <v>0.42587000000000003</v>
      </c>
      <c r="F50" s="4">
        <v>0.44846000000000003</v>
      </c>
      <c r="G50" s="4">
        <f>AVERAGE(B50:F50)</f>
        <v>0.42999799999999999</v>
      </c>
    </row>
    <row r="51" spans="1:7" ht="14.25" x14ac:dyDescent="0.15">
      <c r="A51" s="15" t="s">
        <v>30</v>
      </c>
      <c r="B51" s="4">
        <v>0.47720000000000001</v>
      </c>
      <c r="C51" s="4">
        <v>0.50470000000000004</v>
      </c>
      <c r="D51" s="4">
        <v>0.54710000000000003</v>
      </c>
      <c r="E51" s="4">
        <v>0.48399999999999999</v>
      </c>
      <c r="F51" s="4">
        <v>0.52710000000000001</v>
      </c>
      <c r="G51" s="4">
        <v>0.50800000000000001</v>
      </c>
    </row>
    <row r="52" spans="1:7" ht="15" x14ac:dyDescent="0.15">
      <c r="A52" s="15" t="s">
        <v>31</v>
      </c>
      <c r="B52" s="18">
        <v>0.4718</v>
      </c>
      <c r="C52" s="18">
        <v>0.505</v>
      </c>
      <c r="D52" s="18">
        <v>0.54459999999999997</v>
      </c>
      <c r="E52" s="18">
        <v>0.47910000000000003</v>
      </c>
      <c r="F52" s="18">
        <v>0.52710000000000001</v>
      </c>
      <c r="G52" s="16">
        <v>0.50549999999999995</v>
      </c>
    </row>
    <row r="53" spans="1:7" ht="15" x14ac:dyDescent="0.15">
      <c r="A53" s="15" t="s">
        <v>32</v>
      </c>
      <c r="B53" s="18">
        <v>0.47889999999999999</v>
      </c>
      <c r="C53" s="18">
        <v>0.55600000000000005</v>
      </c>
      <c r="D53" s="18">
        <v>0.57750000000000001</v>
      </c>
      <c r="E53" s="18">
        <v>0.48449999999999999</v>
      </c>
      <c r="F53" s="18">
        <v>0.59909999999999997</v>
      </c>
      <c r="G53" s="16">
        <v>0.53920000000000001</v>
      </c>
    </row>
    <row r="54" spans="1:7" ht="15" x14ac:dyDescent="0.15">
      <c r="A54" s="15" t="s">
        <v>33</v>
      </c>
      <c r="B54" s="18">
        <v>0.47320000000000001</v>
      </c>
      <c r="C54" s="18">
        <v>0.55689999999999995</v>
      </c>
      <c r="D54" s="18">
        <v>0.5716</v>
      </c>
      <c r="E54" s="18">
        <v>0.4864</v>
      </c>
      <c r="F54" s="18">
        <v>0.59909999999999997</v>
      </c>
      <c r="G54" s="16">
        <v>0.53739999999999999</v>
      </c>
    </row>
    <row r="55" spans="1:7" ht="15" x14ac:dyDescent="0.15">
      <c r="A55" s="15" t="s">
        <v>34</v>
      </c>
      <c r="B55" s="18">
        <v>0.49730000000000002</v>
      </c>
      <c r="C55" s="18">
        <v>0.53339999999999999</v>
      </c>
      <c r="D55" s="67">
        <v>0.6169</v>
      </c>
      <c r="E55" s="18">
        <v>0.51949999999999996</v>
      </c>
      <c r="F55" s="18">
        <v>0.53210000000000002</v>
      </c>
      <c r="G55" s="16">
        <v>0.53990000000000005</v>
      </c>
    </row>
    <row r="56" spans="1:7" ht="15" x14ac:dyDescent="0.15">
      <c r="A56" s="15" t="s">
        <v>35</v>
      </c>
      <c r="B56" s="18">
        <v>0.4829</v>
      </c>
      <c r="C56" s="18">
        <v>0.54220000000000002</v>
      </c>
      <c r="D56" s="67">
        <v>0.63370000000000004</v>
      </c>
      <c r="E56" s="18">
        <v>0.51700000000000002</v>
      </c>
      <c r="F56" s="18">
        <v>0.58640000000000003</v>
      </c>
      <c r="G56" s="16">
        <v>0.5524</v>
      </c>
    </row>
    <row r="57" spans="1:7" ht="15" x14ac:dyDescent="0.15">
      <c r="A57" s="15" t="s">
        <v>24</v>
      </c>
      <c r="B57" s="18">
        <v>0.47349999999999998</v>
      </c>
      <c r="C57" s="18">
        <v>0.53659999999999997</v>
      </c>
      <c r="D57" s="18">
        <v>0.6169</v>
      </c>
      <c r="E57" s="18">
        <v>0.50170000000000003</v>
      </c>
      <c r="F57" s="18">
        <v>0.58850000000000002</v>
      </c>
      <c r="G57" s="16">
        <v>0.54349999999999998</v>
      </c>
    </row>
    <row r="58" spans="1:7" ht="28.5" x14ac:dyDescent="0.15">
      <c r="A58" s="15" t="s">
        <v>25</v>
      </c>
      <c r="B58" s="18">
        <v>0.5625</v>
      </c>
      <c r="C58" s="18">
        <v>0.55630000000000002</v>
      </c>
      <c r="D58" s="67">
        <v>0.66249999999999998</v>
      </c>
      <c r="E58" s="16">
        <v>0.55000000000000004</v>
      </c>
      <c r="F58" s="16">
        <v>0.54379999999999995</v>
      </c>
      <c r="G58" s="16">
        <v>0.57499999999999996</v>
      </c>
    </row>
    <row r="59" spans="1:7" ht="28.5" x14ac:dyDescent="0.15">
      <c r="A59" s="15" t="s">
        <v>36</v>
      </c>
      <c r="B59" s="18">
        <v>0.45739999999999997</v>
      </c>
      <c r="C59" s="18">
        <v>0.51800000000000002</v>
      </c>
      <c r="D59" s="18">
        <v>0.61480000000000001</v>
      </c>
      <c r="E59" s="18">
        <v>0.50370000000000004</v>
      </c>
      <c r="F59" s="16">
        <v>0.5575</v>
      </c>
      <c r="G59" s="16">
        <v>0.53029999999999999</v>
      </c>
    </row>
    <row r="60" spans="1:7" ht="28.5" x14ac:dyDescent="0.15">
      <c r="A60" s="15" t="s">
        <v>27</v>
      </c>
      <c r="B60" s="67">
        <v>0.54859999999999998</v>
      </c>
      <c r="C60" s="16">
        <v>0.6038</v>
      </c>
      <c r="D60" s="68">
        <v>0.69279999999999997</v>
      </c>
      <c r="E60" s="16">
        <v>0.53779999999999994</v>
      </c>
      <c r="F60" s="16">
        <v>0.62860000000000005</v>
      </c>
      <c r="G60" s="16">
        <v>0.61580000000000001</v>
      </c>
    </row>
    <row r="61" spans="1:7" ht="14.25" x14ac:dyDescent="0.15">
      <c r="A61" s="15" t="s">
        <v>37</v>
      </c>
      <c r="B61" s="15">
        <v>160</v>
      </c>
      <c r="C61" s="15">
        <v>160</v>
      </c>
      <c r="D61" s="15">
        <v>160</v>
      </c>
      <c r="E61" s="15">
        <v>160</v>
      </c>
      <c r="F61" s="15">
        <v>160</v>
      </c>
      <c r="G61" s="15">
        <v>160</v>
      </c>
    </row>
    <row r="62" spans="1:7" ht="14.25" x14ac:dyDescent="0.15">
      <c r="A62" s="15" t="s">
        <v>38</v>
      </c>
      <c r="B62" s="15">
        <v>708</v>
      </c>
      <c r="C62" s="15">
        <v>708</v>
      </c>
      <c r="D62" s="15">
        <v>708</v>
      </c>
      <c r="E62" s="15">
        <v>708</v>
      </c>
      <c r="F62" s="15">
        <v>708</v>
      </c>
      <c r="G62" s="15">
        <v>708</v>
      </c>
    </row>
  </sheetData>
  <mergeCells count="12">
    <mergeCell ref="G31:G33"/>
    <mergeCell ref="B1:B3"/>
    <mergeCell ref="C1:C3"/>
    <mergeCell ref="D1:D3"/>
    <mergeCell ref="E1:E3"/>
    <mergeCell ref="F1:F3"/>
    <mergeCell ref="G1:G3"/>
    <mergeCell ref="B31:B33"/>
    <mergeCell ref="C31:C33"/>
    <mergeCell ref="D31:D33"/>
    <mergeCell ref="E31:E33"/>
    <mergeCell ref="F31:F3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topLeftCell="A83" workbookViewId="0">
      <selection activeCell="C96" sqref="C96"/>
    </sheetView>
  </sheetViews>
  <sheetFormatPr defaultRowHeight="13.5" x14ac:dyDescent="0.15"/>
  <cols>
    <col min="1" max="1" width="7.75" customWidth="1"/>
    <col min="2" max="2" width="24.75" customWidth="1"/>
    <col min="7" max="7" width="13.375" customWidth="1"/>
  </cols>
  <sheetData>
    <row r="1" spans="2:25" ht="4.5" customHeight="1" x14ac:dyDescent="0.15"/>
    <row r="2" spans="2:25" hidden="1" x14ac:dyDescent="0.15"/>
    <row r="3" spans="2:25" ht="28.5" x14ac:dyDescent="0.15">
      <c r="B3" s="15" t="s">
        <v>83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16" t="s">
        <v>7</v>
      </c>
    </row>
    <row r="4" spans="2:25" ht="29.25" thickBot="1" x14ac:dyDescent="0.2">
      <c r="B4" s="17" t="s">
        <v>74</v>
      </c>
      <c r="C4" s="21">
        <v>0.2762</v>
      </c>
      <c r="D4" s="19">
        <v>0.29149999999999998</v>
      </c>
      <c r="E4" s="19">
        <v>0.39729999999999999</v>
      </c>
      <c r="F4" s="19">
        <v>0.2772</v>
      </c>
      <c r="G4" s="19">
        <v>0.33019999999999999</v>
      </c>
      <c r="H4" s="22">
        <v>0.3145</v>
      </c>
      <c r="K4" s="15" t="s">
        <v>50</v>
      </c>
      <c r="L4" s="4" t="s">
        <v>2</v>
      </c>
      <c r="M4" s="4" t="s">
        <v>3</v>
      </c>
      <c r="N4" s="4" t="s">
        <v>4</v>
      </c>
      <c r="O4" s="4" t="s">
        <v>5</v>
      </c>
      <c r="P4" s="4" t="s">
        <v>6</v>
      </c>
      <c r="Q4" s="16" t="s">
        <v>7</v>
      </c>
    </row>
    <row r="5" spans="2:25" ht="15" x14ac:dyDescent="0.15">
      <c r="B5" s="15" t="s">
        <v>12</v>
      </c>
      <c r="C5" s="23">
        <v>0.32650000000000001</v>
      </c>
      <c r="D5" s="4">
        <v>0.36109999999999998</v>
      </c>
      <c r="E5" s="4">
        <v>0.46660000000000001</v>
      </c>
      <c r="F5" s="4">
        <v>0.3614</v>
      </c>
      <c r="G5" s="4">
        <v>0.40110000000000001</v>
      </c>
      <c r="H5" s="24">
        <v>0.38329999999999997</v>
      </c>
      <c r="K5" s="15" t="s">
        <v>9</v>
      </c>
      <c r="L5" s="30">
        <v>0.4526</v>
      </c>
      <c r="M5" s="31">
        <v>0.48780000000000001</v>
      </c>
      <c r="N5" s="31">
        <v>0.55969999999999998</v>
      </c>
      <c r="O5" s="31">
        <v>0.46589999999999998</v>
      </c>
      <c r="P5" s="31">
        <v>0.49609999999999999</v>
      </c>
      <c r="Q5" s="32">
        <v>0.4924</v>
      </c>
    </row>
    <row r="6" spans="2:25" ht="15" x14ac:dyDescent="0.15">
      <c r="B6" s="15" t="s">
        <v>14</v>
      </c>
      <c r="C6" s="23">
        <v>0.35709000000000002</v>
      </c>
      <c r="D6" s="4">
        <v>0.43215999999999999</v>
      </c>
      <c r="E6" s="4">
        <v>0.50112000000000001</v>
      </c>
      <c r="F6" s="4">
        <v>0.40422000000000002</v>
      </c>
      <c r="G6" s="4">
        <v>0.436</v>
      </c>
      <c r="H6" s="24">
        <f>AVERAGE(C6:G6)</f>
        <v>0.42611800000000005</v>
      </c>
      <c r="I6" s="20"/>
      <c r="K6" s="15" t="s">
        <v>13</v>
      </c>
      <c r="L6" s="33">
        <v>0.44190000000000002</v>
      </c>
      <c r="M6" s="4">
        <v>0.47010000000000002</v>
      </c>
      <c r="N6" s="4">
        <v>0.55600000000000005</v>
      </c>
      <c r="O6" s="4">
        <v>0.4612</v>
      </c>
      <c r="P6" s="4">
        <v>0.47849999999999998</v>
      </c>
      <c r="Q6" s="34">
        <v>0.48159999999999997</v>
      </c>
    </row>
    <row r="7" spans="2:25" ht="15" x14ac:dyDescent="0.15">
      <c r="B7" s="15" t="s">
        <v>42</v>
      </c>
      <c r="C7" s="25">
        <v>0.36980000000000002</v>
      </c>
      <c r="D7" s="18">
        <v>0.44500000000000001</v>
      </c>
      <c r="E7" s="18">
        <v>0.51219999999999999</v>
      </c>
      <c r="F7" s="18">
        <v>0.43190000000000001</v>
      </c>
      <c r="G7" s="18">
        <v>0.44790000000000002</v>
      </c>
      <c r="H7" s="24">
        <v>0.44140000000000001</v>
      </c>
      <c r="K7" s="15" t="s">
        <v>15</v>
      </c>
      <c r="L7" s="33">
        <v>0.43930000000000002</v>
      </c>
      <c r="M7" s="4">
        <v>0.45319999999999999</v>
      </c>
      <c r="N7" s="4">
        <v>0.56610000000000005</v>
      </c>
      <c r="O7" s="4">
        <v>0.44679999999999997</v>
      </c>
      <c r="P7" s="4">
        <v>0.48499999999999999</v>
      </c>
      <c r="Q7" s="34">
        <v>0.47810000000000002</v>
      </c>
    </row>
    <row r="8" spans="2:25" ht="15.75" thickBot="1" x14ac:dyDescent="0.2">
      <c r="B8" s="63" t="s">
        <v>77</v>
      </c>
      <c r="C8" s="23">
        <v>0.38422000000000001</v>
      </c>
      <c r="D8" s="4">
        <v>0.44023000000000001</v>
      </c>
      <c r="E8" s="4">
        <v>0.51112000000000002</v>
      </c>
      <c r="F8" s="4">
        <v>0.42114000000000001</v>
      </c>
      <c r="G8" s="4">
        <v>0.44716</v>
      </c>
      <c r="H8" s="26">
        <f>AVERAGE(C8:G8)</f>
        <v>0.44077400000000005</v>
      </c>
      <c r="K8" s="15" t="s">
        <v>29</v>
      </c>
      <c r="L8" s="35">
        <v>0.42109999999999997</v>
      </c>
      <c r="M8" s="36">
        <v>0.44869999999999999</v>
      </c>
      <c r="N8" s="36">
        <v>0.54910000000000003</v>
      </c>
      <c r="O8" s="36">
        <v>0.44850000000000001</v>
      </c>
      <c r="P8" s="36">
        <v>0.48499999999999999</v>
      </c>
      <c r="Q8" s="37">
        <v>0.47049999999999997</v>
      </c>
    </row>
    <row r="9" spans="2:25" ht="14.25" x14ac:dyDescent="0.15">
      <c r="B9" s="15" t="s">
        <v>44</v>
      </c>
      <c r="C9" s="23">
        <v>0.39134000000000002</v>
      </c>
      <c r="D9" s="4">
        <v>0.42371999999999999</v>
      </c>
      <c r="E9" s="4">
        <v>0.49717</v>
      </c>
      <c r="F9" s="4">
        <v>0.42415000000000003</v>
      </c>
      <c r="G9" s="4">
        <v>0.44846000000000003</v>
      </c>
      <c r="H9" s="26">
        <f>AVERAGE(C9:G9)</f>
        <v>0.43696799999999997</v>
      </c>
    </row>
    <row r="10" spans="2:25" ht="15" thickBot="1" x14ac:dyDescent="0.2">
      <c r="B10" s="15" t="s">
        <v>45</v>
      </c>
      <c r="C10" s="23">
        <v>0.38823000000000002</v>
      </c>
      <c r="D10" s="4">
        <v>0.42875999999999997</v>
      </c>
      <c r="E10" s="4">
        <v>0.45867000000000002</v>
      </c>
      <c r="F10" s="4">
        <v>0.42587000000000003</v>
      </c>
      <c r="G10" s="4">
        <v>0.44846000000000003</v>
      </c>
      <c r="H10" s="26">
        <f>AVERAGE(C10:G10)</f>
        <v>0.42999799999999999</v>
      </c>
    </row>
    <row r="11" spans="2:25" ht="15" x14ac:dyDescent="0.15">
      <c r="B11" s="17" t="s">
        <v>73</v>
      </c>
      <c r="C11" s="30">
        <v>0.16569999999999999</v>
      </c>
      <c r="D11" s="31">
        <v>0.2024</v>
      </c>
      <c r="E11" s="31">
        <v>0.32500000000000001</v>
      </c>
      <c r="F11" s="31">
        <v>0.1981</v>
      </c>
      <c r="G11" s="31">
        <v>0.14910000000000001</v>
      </c>
      <c r="H11" s="32">
        <v>0.20810000000000001</v>
      </c>
    </row>
    <row r="12" spans="2:25" ht="29.25" thickBot="1" x14ac:dyDescent="0.2">
      <c r="B12" s="15" t="s">
        <v>11</v>
      </c>
      <c r="C12" s="33">
        <v>0.31990000000000002</v>
      </c>
      <c r="D12" s="4">
        <v>0.32119999999999999</v>
      </c>
      <c r="E12" s="4">
        <v>0.47649999999999998</v>
      </c>
      <c r="F12" s="4">
        <v>0.35610000000000003</v>
      </c>
      <c r="G12" s="4">
        <v>0.45500000000000002</v>
      </c>
      <c r="H12" s="34">
        <v>0.38569999999999999</v>
      </c>
      <c r="K12" s="15" t="s">
        <v>50</v>
      </c>
      <c r="L12" s="4" t="s">
        <v>2</v>
      </c>
      <c r="M12" s="4" t="s">
        <v>3</v>
      </c>
      <c r="N12" s="4" t="s">
        <v>4</v>
      </c>
      <c r="O12" s="4" t="s">
        <v>5</v>
      </c>
      <c r="P12" s="4" t="s">
        <v>6</v>
      </c>
      <c r="Q12" s="16" t="s">
        <v>7</v>
      </c>
      <c r="R12" s="8"/>
      <c r="S12" s="15" t="s">
        <v>50</v>
      </c>
      <c r="T12" s="4" t="s">
        <v>2</v>
      </c>
      <c r="U12" s="4" t="s">
        <v>3</v>
      </c>
      <c r="V12" s="4" t="s">
        <v>4</v>
      </c>
      <c r="W12" s="4" t="s">
        <v>5</v>
      </c>
      <c r="X12" s="4" t="s">
        <v>6</v>
      </c>
      <c r="Y12" s="16" t="s">
        <v>7</v>
      </c>
    </row>
    <row r="13" spans="2:25" ht="15" x14ac:dyDescent="0.15">
      <c r="B13" s="15" t="s">
        <v>16</v>
      </c>
      <c r="C13" s="33">
        <v>0.43440000000000001</v>
      </c>
      <c r="D13" s="4">
        <v>0.42959999999999998</v>
      </c>
      <c r="E13" s="19">
        <v>0.51980000000000004</v>
      </c>
      <c r="F13" s="4">
        <v>0.41370000000000001</v>
      </c>
      <c r="G13" s="4">
        <v>0.51759999999999995</v>
      </c>
      <c r="H13" s="34">
        <v>0.46300000000000002</v>
      </c>
      <c r="K13" s="15" t="s">
        <v>8</v>
      </c>
      <c r="L13" s="30">
        <v>0.2762</v>
      </c>
      <c r="M13" s="31">
        <v>0.29149999999999998</v>
      </c>
      <c r="N13" s="31">
        <v>0.39729999999999999</v>
      </c>
      <c r="O13" s="31">
        <v>0.2772</v>
      </c>
      <c r="P13" s="31">
        <v>0.33019999999999999</v>
      </c>
      <c r="Q13" s="32">
        <v>0.3145</v>
      </c>
      <c r="R13" s="8"/>
      <c r="S13" s="15" t="s">
        <v>10</v>
      </c>
      <c r="T13" s="30">
        <v>0.16569999999999999</v>
      </c>
      <c r="U13" s="31">
        <v>0.2024</v>
      </c>
      <c r="V13" s="31">
        <v>0.32500000000000001</v>
      </c>
      <c r="W13" s="31">
        <v>0.1981</v>
      </c>
      <c r="X13" s="31">
        <v>0.14910000000000001</v>
      </c>
      <c r="Y13" s="32">
        <v>0.20810000000000001</v>
      </c>
    </row>
    <row r="14" spans="2:25" ht="15" x14ac:dyDescent="0.15">
      <c r="B14" s="15" t="s">
        <v>28</v>
      </c>
      <c r="C14" s="33">
        <v>0.44800000000000001</v>
      </c>
      <c r="D14" s="4">
        <v>0.48130000000000001</v>
      </c>
      <c r="E14" s="4">
        <v>0.53539999999999999</v>
      </c>
      <c r="F14" s="4">
        <v>0.48749999999999999</v>
      </c>
      <c r="G14" s="4">
        <v>0.5262</v>
      </c>
      <c r="H14" s="34">
        <v>0.49569999999999997</v>
      </c>
      <c r="K14" s="15" t="s">
        <v>12</v>
      </c>
      <c r="L14" s="33">
        <v>0.32650000000000001</v>
      </c>
      <c r="M14" s="4">
        <v>0.36109999999999998</v>
      </c>
      <c r="N14" s="4">
        <v>0.46660000000000001</v>
      </c>
      <c r="O14" s="4">
        <v>0.3614</v>
      </c>
      <c r="P14" s="4">
        <v>0.40110000000000001</v>
      </c>
      <c r="Q14" s="34">
        <v>0.38329999999999997</v>
      </c>
      <c r="R14" s="8"/>
      <c r="S14" s="15" t="s">
        <v>11</v>
      </c>
      <c r="T14" s="33">
        <v>0.31990000000000002</v>
      </c>
      <c r="U14" s="4">
        <v>0.32119999999999999</v>
      </c>
      <c r="V14" s="4">
        <v>0.47649999999999998</v>
      </c>
      <c r="W14" s="4">
        <v>0.35610000000000003</v>
      </c>
      <c r="X14" s="4">
        <v>0.45500000000000002</v>
      </c>
      <c r="Y14" s="34">
        <v>0.38569999999999999</v>
      </c>
    </row>
    <row r="15" spans="2:25" ht="15" x14ac:dyDescent="0.15">
      <c r="B15" s="15" t="s">
        <v>46</v>
      </c>
      <c r="C15" s="33">
        <v>0.43308000000000002</v>
      </c>
      <c r="D15" s="4">
        <v>0.47169</v>
      </c>
      <c r="E15" s="4">
        <v>0.55142000000000002</v>
      </c>
      <c r="F15" s="4">
        <v>0.41931000000000002</v>
      </c>
      <c r="G15" s="4">
        <v>0.52466999999999997</v>
      </c>
      <c r="H15" s="39">
        <f>AVERAGE(C15:G15)</f>
        <v>0.48003400000000002</v>
      </c>
      <c r="K15" s="15" t="s">
        <v>14</v>
      </c>
      <c r="L15" s="33">
        <v>0.35709000000000002</v>
      </c>
      <c r="M15" s="4">
        <v>0.43215999999999999</v>
      </c>
      <c r="N15" s="4">
        <v>0.50112000000000001</v>
      </c>
      <c r="O15" s="4">
        <v>0.40422000000000002</v>
      </c>
      <c r="P15" s="4">
        <v>0.436</v>
      </c>
      <c r="Q15" s="34">
        <f>AVERAGE(L15:P15)</f>
        <v>0.42611800000000005</v>
      </c>
      <c r="R15" s="8"/>
      <c r="S15" s="15" t="s">
        <v>16</v>
      </c>
      <c r="T15" s="33">
        <v>0.43440000000000001</v>
      </c>
      <c r="U15" s="4">
        <v>0.42959999999999998</v>
      </c>
      <c r="V15" s="4">
        <v>0.51980000000000004</v>
      </c>
      <c r="W15" s="4">
        <v>0.41370000000000001</v>
      </c>
      <c r="X15" s="4">
        <v>0.51759999999999995</v>
      </c>
      <c r="Y15" s="34">
        <v>0.46300000000000002</v>
      </c>
    </row>
    <row r="16" spans="2:25" ht="15.75" thickBot="1" x14ac:dyDescent="0.2">
      <c r="B16" s="15" t="s">
        <v>47</v>
      </c>
      <c r="C16" s="35">
        <v>0.42071999999999998</v>
      </c>
      <c r="D16" s="36">
        <v>0.46890999999999999</v>
      </c>
      <c r="E16" s="36">
        <v>0.56023000000000001</v>
      </c>
      <c r="F16" s="36">
        <v>0.4325</v>
      </c>
      <c r="G16" s="36">
        <v>0.51712000000000002</v>
      </c>
      <c r="H16" s="43">
        <f>AVERAGE(C16:G16)</f>
        <v>0.47989599999999993</v>
      </c>
      <c r="K16" s="15" t="s">
        <v>42</v>
      </c>
      <c r="L16" s="38">
        <v>0.36980000000000002</v>
      </c>
      <c r="M16" s="18">
        <v>0.44500000000000001</v>
      </c>
      <c r="N16" s="18">
        <v>0.51219999999999999</v>
      </c>
      <c r="O16" s="18">
        <v>0.43190000000000001</v>
      </c>
      <c r="P16" s="18">
        <v>0.44790000000000002</v>
      </c>
      <c r="Q16" s="34">
        <v>0.44140000000000001</v>
      </c>
      <c r="R16" s="8"/>
      <c r="S16" s="15" t="s">
        <v>28</v>
      </c>
      <c r="T16" s="33">
        <v>0.44800000000000001</v>
      </c>
      <c r="U16" s="4">
        <v>0.48130000000000001</v>
      </c>
      <c r="V16" s="4">
        <v>0.53539999999999999</v>
      </c>
      <c r="W16" s="4">
        <v>0.48749999999999999</v>
      </c>
      <c r="X16" s="4">
        <v>0.5262</v>
      </c>
      <c r="Y16" s="34">
        <v>0.49569999999999997</v>
      </c>
    </row>
    <row r="17" spans="1:33" ht="15" x14ac:dyDescent="0.15">
      <c r="A17" s="64"/>
      <c r="B17" s="17" t="s">
        <v>76</v>
      </c>
      <c r="C17" s="23">
        <v>0.4526</v>
      </c>
      <c r="D17" s="4">
        <v>0.48780000000000001</v>
      </c>
      <c r="E17" s="4">
        <v>0.55969999999999998</v>
      </c>
      <c r="F17" s="4">
        <v>0.46589999999999998</v>
      </c>
      <c r="G17" s="4">
        <v>0.49609999999999999</v>
      </c>
      <c r="H17" s="24">
        <v>0.4924</v>
      </c>
      <c r="K17" s="15" t="s">
        <v>43</v>
      </c>
      <c r="L17" s="33">
        <v>0.38422000000000001</v>
      </c>
      <c r="M17" s="4">
        <v>0.44023000000000001</v>
      </c>
      <c r="N17" s="4">
        <v>0.51112000000000002</v>
      </c>
      <c r="O17" s="4">
        <v>0.42114000000000001</v>
      </c>
      <c r="P17" s="4">
        <v>0.44716</v>
      </c>
      <c r="Q17" s="39">
        <f>AVERAGE(L17:P17)</f>
        <v>0.44077400000000005</v>
      </c>
      <c r="R17" s="8"/>
      <c r="S17" s="15" t="s">
        <v>46</v>
      </c>
      <c r="T17" s="33">
        <v>0.43308000000000002</v>
      </c>
      <c r="U17" s="4">
        <v>0.47169</v>
      </c>
      <c r="V17" s="4">
        <v>0.55142000000000002</v>
      </c>
      <c r="W17" s="4">
        <v>0.41931000000000002</v>
      </c>
      <c r="X17" s="4">
        <v>0.52466999999999997</v>
      </c>
      <c r="Y17" s="39">
        <f>AVERAGE(T17:X17)</f>
        <v>0.48003400000000002</v>
      </c>
    </row>
    <row r="18" spans="1:33" ht="15.75" thickBot="1" x14ac:dyDescent="0.2">
      <c r="B18" s="15" t="s">
        <v>13</v>
      </c>
      <c r="C18" s="23">
        <v>0.44190000000000002</v>
      </c>
      <c r="D18" s="4">
        <v>0.47010000000000002</v>
      </c>
      <c r="E18" s="4">
        <v>0.55600000000000005</v>
      </c>
      <c r="F18" s="4">
        <v>0.4612</v>
      </c>
      <c r="G18" s="4">
        <v>0.47849999999999998</v>
      </c>
      <c r="H18" s="24">
        <v>0.48159999999999997</v>
      </c>
      <c r="K18" s="15" t="s">
        <v>44</v>
      </c>
      <c r="L18" s="33">
        <v>0.39134000000000002</v>
      </c>
      <c r="M18" s="4">
        <v>0.42371999999999999</v>
      </c>
      <c r="N18" s="4">
        <v>0.49717</v>
      </c>
      <c r="O18" s="4">
        <v>0.42415000000000003</v>
      </c>
      <c r="P18" s="4">
        <v>0.44846000000000003</v>
      </c>
      <c r="Q18" s="39">
        <f>AVERAGE(L18:P18)</f>
        <v>0.43696799999999997</v>
      </c>
      <c r="R18" s="8"/>
      <c r="S18" s="15" t="s">
        <v>47</v>
      </c>
      <c r="T18" s="35">
        <v>0.42071999999999998</v>
      </c>
      <c r="U18" s="36">
        <v>0.46890999999999999</v>
      </c>
      <c r="V18" s="36">
        <v>0.56023000000000001</v>
      </c>
      <c r="W18" s="36">
        <v>0.4325</v>
      </c>
      <c r="X18" s="36">
        <v>0.51712000000000002</v>
      </c>
      <c r="Y18" s="43">
        <f>AVERAGE(T18:X18)</f>
        <v>0.47989599999999993</v>
      </c>
    </row>
    <row r="19" spans="1:33" ht="15.75" thickBot="1" x14ac:dyDescent="0.2">
      <c r="B19" s="15" t="s">
        <v>15</v>
      </c>
      <c r="C19" s="23">
        <v>0.43930000000000002</v>
      </c>
      <c r="D19" s="4">
        <v>0.45319999999999999</v>
      </c>
      <c r="E19" s="4">
        <v>0.56610000000000005</v>
      </c>
      <c r="F19" s="4">
        <v>0.44679999999999997</v>
      </c>
      <c r="G19" s="4">
        <v>0.48499999999999999</v>
      </c>
      <c r="H19" s="24">
        <v>0.47810000000000002</v>
      </c>
      <c r="K19" s="15" t="s">
        <v>45</v>
      </c>
      <c r="L19" s="40">
        <v>0.38823000000000002</v>
      </c>
      <c r="M19" s="41">
        <v>0.42875999999999997</v>
      </c>
      <c r="N19" s="41">
        <v>0.45867000000000002</v>
      </c>
      <c r="O19" s="41">
        <v>0.42587000000000003</v>
      </c>
      <c r="P19" s="41">
        <v>0.44846000000000003</v>
      </c>
      <c r="Q19" s="42">
        <f>AVERAGE(L19:P19)</f>
        <v>0.42999799999999999</v>
      </c>
      <c r="R19" s="8"/>
      <c r="S19" s="8"/>
      <c r="T19" s="8"/>
      <c r="U19" s="8"/>
      <c r="V19" s="8"/>
      <c r="W19" s="8"/>
      <c r="X19" s="8"/>
      <c r="Y19" s="8"/>
    </row>
    <row r="20" spans="1:33" ht="15" x14ac:dyDescent="0.15">
      <c r="B20" s="15" t="s">
        <v>29</v>
      </c>
      <c r="C20" s="27">
        <v>0.42109999999999997</v>
      </c>
      <c r="D20" s="28">
        <v>0.44869999999999999</v>
      </c>
      <c r="E20" s="28">
        <v>0.54910000000000003</v>
      </c>
      <c r="F20" s="28">
        <v>0.44850000000000001</v>
      </c>
      <c r="G20" s="28">
        <v>0.48499999999999999</v>
      </c>
      <c r="H20" s="29">
        <v>0.47049999999999997</v>
      </c>
    </row>
    <row r="21" spans="1:33" s="9" customFormat="1" x14ac:dyDescent="0.15"/>
    <row r="22" spans="1:33" s="10" customFormat="1" x14ac:dyDescent="0.15"/>
    <row r="26" spans="1:33" ht="72" thickBot="1" x14ac:dyDescent="0.2">
      <c r="B26" s="15" t="s">
        <v>48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16" t="s">
        <v>7</v>
      </c>
      <c r="I26" s="8"/>
      <c r="J26" s="8"/>
      <c r="K26" s="15" t="s">
        <v>48</v>
      </c>
      <c r="L26" s="4" t="s">
        <v>2</v>
      </c>
      <c r="M26" s="4" t="s">
        <v>3</v>
      </c>
      <c r="N26" s="4" t="s">
        <v>4</v>
      </c>
      <c r="O26" s="4" t="s">
        <v>5</v>
      </c>
      <c r="P26" s="4" t="s">
        <v>6</v>
      </c>
      <c r="Q26" s="16" t="s">
        <v>7</v>
      </c>
      <c r="R26" s="8"/>
      <c r="S26" s="15" t="s">
        <v>48</v>
      </c>
      <c r="T26" s="4" t="s">
        <v>2</v>
      </c>
      <c r="U26" s="4" t="s">
        <v>3</v>
      </c>
      <c r="V26" s="4" t="s">
        <v>4</v>
      </c>
      <c r="W26" s="4" t="s">
        <v>5</v>
      </c>
      <c r="X26" s="4" t="s">
        <v>6</v>
      </c>
      <c r="Y26" s="16" t="s">
        <v>7</v>
      </c>
      <c r="Z26" s="11"/>
      <c r="AA26" s="12" t="s">
        <v>48</v>
      </c>
      <c r="AB26" s="7" t="s">
        <v>2</v>
      </c>
      <c r="AC26" s="7" t="s">
        <v>3</v>
      </c>
      <c r="AD26" s="7" t="s">
        <v>4</v>
      </c>
      <c r="AE26" s="7" t="s">
        <v>5</v>
      </c>
      <c r="AF26" s="7" t="s">
        <v>6</v>
      </c>
      <c r="AG26" s="13" t="s">
        <v>7</v>
      </c>
    </row>
    <row r="27" spans="1:33" ht="15.75" thickBot="1" x14ac:dyDescent="0.2">
      <c r="B27" s="44" t="s">
        <v>74</v>
      </c>
      <c r="C27" s="30">
        <v>0.36880000000000002</v>
      </c>
      <c r="D27" s="31">
        <v>0.33129999999999998</v>
      </c>
      <c r="E27" s="31">
        <v>0.4</v>
      </c>
      <c r="F27" s="31">
        <v>0.35</v>
      </c>
      <c r="G27" s="31">
        <v>0.36249999999999999</v>
      </c>
      <c r="H27" s="32">
        <v>0.36249999999999999</v>
      </c>
      <c r="I27" s="8"/>
      <c r="J27" s="8"/>
      <c r="K27" s="15" t="s">
        <v>8</v>
      </c>
      <c r="L27" s="30">
        <v>0.36880000000000002</v>
      </c>
      <c r="M27" s="31">
        <v>0.33129999999999998</v>
      </c>
      <c r="N27" s="31">
        <v>0.4</v>
      </c>
      <c r="O27" s="31">
        <v>0.35</v>
      </c>
      <c r="P27" s="31">
        <v>0.36249999999999999</v>
      </c>
      <c r="Q27" s="32">
        <v>0.36249999999999999</v>
      </c>
      <c r="R27" s="8"/>
      <c r="S27" s="15" t="s">
        <v>10</v>
      </c>
      <c r="T27" s="30">
        <v>0.22500000000000001</v>
      </c>
      <c r="U27" s="31">
        <v>0.26250000000000001</v>
      </c>
      <c r="V27" s="31">
        <v>0.2833</v>
      </c>
      <c r="W27" s="31">
        <v>0.22500000000000001</v>
      </c>
      <c r="X27" s="31">
        <v>0.21879999999999999</v>
      </c>
      <c r="Y27" s="32">
        <v>0.2429</v>
      </c>
      <c r="Z27" s="8"/>
      <c r="AA27" s="3" t="s">
        <v>41</v>
      </c>
      <c r="AB27" s="2">
        <v>0.54379999999999995</v>
      </c>
      <c r="AC27" s="2">
        <v>0.51249999999999996</v>
      </c>
      <c r="AD27" s="2">
        <v>0.58750000000000002</v>
      </c>
      <c r="AE27" s="2">
        <v>0.52500000000000002</v>
      </c>
      <c r="AF27" s="2">
        <v>0.49380000000000002</v>
      </c>
      <c r="AG27" s="14">
        <v>0.53249999999999997</v>
      </c>
    </row>
    <row r="28" spans="1:33" ht="15.75" thickBot="1" x14ac:dyDescent="0.2">
      <c r="B28" s="15" t="s">
        <v>12</v>
      </c>
      <c r="C28" s="33">
        <v>0.36880000000000002</v>
      </c>
      <c r="D28" s="4">
        <v>0.41249999999999998</v>
      </c>
      <c r="E28" s="4">
        <v>0.45</v>
      </c>
      <c r="F28" s="4">
        <v>0.42499999999999999</v>
      </c>
      <c r="G28" s="4">
        <v>0.4</v>
      </c>
      <c r="H28" s="34">
        <v>0.4113</v>
      </c>
      <c r="I28" s="8"/>
      <c r="J28" s="8"/>
      <c r="K28" s="15" t="s">
        <v>12</v>
      </c>
      <c r="L28" s="33">
        <v>0.36880000000000002</v>
      </c>
      <c r="M28" s="4">
        <v>0.41249999999999998</v>
      </c>
      <c r="N28" s="4">
        <v>0.45</v>
      </c>
      <c r="O28" s="4">
        <v>0.42499999999999999</v>
      </c>
      <c r="P28" s="4">
        <v>0.4</v>
      </c>
      <c r="Q28" s="34">
        <v>0.4113</v>
      </c>
      <c r="R28" s="8"/>
      <c r="S28" s="15" t="s">
        <v>11</v>
      </c>
      <c r="T28" s="33">
        <v>0.41249999999999998</v>
      </c>
      <c r="U28" s="4">
        <v>0.36880000000000002</v>
      </c>
      <c r="V28" s="4">
        <v>0.49380000000000002</v>
      </c>
      <c r="W28" s="4">
        <v>0.41249999999999998</v>
      </c>
      <c r="X28" s="4">
        <v>0.44379999999999997</v>
      </c>
      <c r="Y28" s="34">
        <v>0.42630000000000001</v>
      </c>
      <c r="Z28" s="8"/>
      <c r="AA28" s="3" t="s">
        <v>13</v>
      </c>
      <c r="AB28" s="2">
        <v>0.53749999999999998</v>
      </c>
      <c r="AC28" s="2">
        <v>0.51249999999999996</v>
      </c>
      <c r="AD28" s="2">
        <v>0.58750000000000002</v>
      </c>
      <c r="AE28" s="2">
        <v>0.51880000000000004</v>
      </c>
      <c r="AF28" s="2">
        <v>0.49380000000000002</v>
      </c>
      <c r="AG28" s="14">
        <v>0.53</v>
      </c>
    </row>
    <row r="29" spans="1:33" ht="15.75" thickBot="1" x14ac:dyDescent="0.2">
      <c r="B29" s="15" t="s">
        <v>14</v>
      </c>
      <c r="C29" s="33">
        <v>0.41875000000000001</v>
      </c>
      <c r="D29" s="4">
        <v>0.48125000000000001</v>
      </c>
      <c r="E29" s="4">
        <v>0.5</v>
      </c>
      <c r="F29" s="4">
        <v>0.48749999999999999</v>
      </c>
      <c r="G29" s="4">
        <v>0.45624999999999999</v>
      </c>
      <c r="H29" s="34">
        <f>AVERAGE(C29:G29)</f>
        <v>0.46875</v>
      </c>
      <c r="I29" s="8"/>
      <c r="J29" s="8"/>
      <c r="K29" s="15" t="s">
        <v>14</v>
      </c>
      <c r="L29" s="33">
        <v>0.41875000000000001</v>
      </c>
      <c r="M29" s="4">
        <v>0.48125000000000001</v>
      </c>
      <c r="N29" s="4">
        <v>0.5</v>
      </c>
      <c r="O29" s="4">
        <v>0.48749999999999999</v>
      </c>
      <c r="P29" s="4">
        <v>0.45624999999999999</v>
      </c>
      <c r="Q29" s="34">
        <f>AVERAGE(L29:P29)</f>
        <v>0.46875</v>
      </c>
      <c r="R29" s="8"/>
      <c r="S29" s="15" t="s">
        <v>16</v>
      </c>
      <c r="T29" s="33">
        <v>0.5</v>
      </c>
      <c r="U29" s="4">
        <v>0.45</v>
      </c>
      <c r="V29" s="4">
        <v>0.54379999999999995</v>
      </c>
      <c r="W29" s="4">
        <v>0.45629999999999998</v>
      </c>
      <c r="X29" s="4">
        <v>0.51249999999999996</v>
      </c>
      <c r="Y29" s="34">
        <v>0.49249999999999999</v>
      </c>
      <c r="Z29" s="8"/>
      <c r="AA29" s="3" t="s">
        <v>15</v>
      </c>
      <c r="AB29" s="2">
        <v>0.53129999999999999</v>
      </c>
      <c r="AC29" s="2">
        <v>0.5</v>
      </c>
      <c r="AD29" s="2">
        <v>0.6</v>
      </c>
      <c r="AE29" s="2">
        <v>0.5</v>
      </c>
      <c r="AF29" s="2">
        <v>0.50629999999999997</v>
      </c>
      <c r="AG29" s="14">
        <v>0.52749999999999997</v>
      </c>
    </row>
    <row r="30" spans="1:33" ht="15.75" thickBot="1" x14ac:dyDescent="0.2">
      <c r="B30" s="15" t="s">
        <v>19</v>
      </c>
      <c r="C30" s="38">
        <v>0.4375</v>
      </c>
      <c r="D30" s="18">
        <v>0.47499999999999998</v>
      </c>
      <c r="E30" s="18">
        <v>0.53129999999999999</v>
      </c>
      <c r="F30" s="18">
        <v>0.50629999999999997</v>
      </c>
      <c r="G30" s="18">
        <v>0.46250000000000002</v>
      </c>
      <c r="H30" s="34">
        <v>0.48249999999999998</v>
      </c>
      <c r="I30" s="8"/>
      <c r="J30" s="8"/>
      <c r="K30" s="15" t="s">
        <v>19</v>
      </c>
      <c r="L30" s="38">
        <v>0.4375</v>
      </c>
      <c r="M30" s="18">
        <v>0.47499999999999998</v>
      </c>
      <c r="N30" s="18">
        <v>0.53129999999999999</v>
      </c>
      <c r="O30" s="18">
        <v>0.50629999999999997</v>
      </c>
      <c r="P30" s="18">
        <v>0.46250000000000002</v>
      </c>
      <c r="Q30" s="34">
        <v>0.48249999999999998</v>
      </c>
      <c r="R30" s="8"/>
      <c r="S30" s="15" t="s">
        <v>17</v>
      </c>
      <c r="T30" s="33">
        <v>0.52500000000000002</v>
      </c>
      <c r="U30" s="4">
        <v>0.48130000000000001</v>
      </c>
      <c r="V30" s="4">
        <v>0.56879999999999997</v>
      </c>
      <c r="W30" s="4">
        <v>0.48749999999999999</v>
      </c>
      <c r="X30" s="4">
        <v>0.51880000000000004</v>
      </c>
      <c r="Y30" s="34">
        <v>0.51629999999999998</v>
      </c>
      <c r="Z30" s="8"/>
      <c r="AA30" s="3" t="s">
        <v>18</v>
      </c>
      <c r="AB30" s="1">
        <v>0.51249999999999996</v>
      </c>
      <c r="AC30" s="1">
        <v>0.49380000000000002</v>
      </c>
      <c r="AD30" s="1">
        <v>0.59379999999999999</v>
      </c>
      <c r="AE30" s="1">
        <v>0.49380000000000002</v>
      </c>
      <c r="AF30" s="1">
        <v>0.50629999999999997</v>
      </c>
      <c r="AG30" s="14">
        <v>0.52</v>
      </c>
    </row>
    <row r="31" spans="1:33" ht="15" x14ac:dyDescent="0.15">
      <c r="B31" s="61" t="s">
        <v>77</v>
      </c>
      <c r="C31" s="38">
        <v>0.45624999999999999</v>
      </c>
      <c r="D31" s="18">
        <v>0.48125000000000001</v>
      </c>
      <c r="E31" s="18">
        <v>0.53125</v>
      </c>
      <c r="F31" s="18">
        <v>0.5</v>
      </c>
      <c r="G31" s="18">
        <v>0.46250000000000002</v>
      </c>
      <c r="H31" s="47">
        <f>AVERAGE(C31:G31)</f>
        <v>0.48624999999999996</v>
      </c>
      <c r="I31" s="8"/>
      <c r="J31" s="8"/>
      <c r="K31" s="45" t="s">
        <v>43</v>
      </c>
      <c r="L31" s="38">
        <v>0.45624999999999999</v>
      </c>
      <c r="M31" s="18">
        <v>0.48125000000000001</v>
      </c>
      <c r="N31" s="18">
        <v>0.53125</v>
      </c>
      <c r="O31" s="18">
        <v>0.5</v>
      </c>
      <c r="P31" s="18">
        <v>0.46250000000000002</v>
      </c>
      <c r="Q31" s="47">
        <f>AVERAGE(L31:P31)</f>
        <v>0.48624999999999996</v>
      </c>
      <c r="R31" s="8"/>
      <c r="S31" s="45" t="s">
        <v>46</v>
      </c>
      <c r="T31" s="38">
        <v>0.51875000000000004</v>
      </c>
      <c r="U31" s="18">
        <v>0.5</v>
      </c>
      <c r="V31" s="18">
        <v>0.58125000000000004</v>
      </c>
      <c r="W31" s="18">
        <v>0.5</v>
      </c>
      <c r="X31" s="18">
        <v>0.53125</v>
      </c>
      <c r="Y31" s="47">
        <f>AVERAGE(T31:X31)</f>
        <v>0.52625</v>
      </c>
      <c r="Z31" s="8"/>
      <c r="AA31" s="8"/>
      <c r="AB31" s="8"/>
      <c r="AC31" s="8"/>
      <c r="AD31" s="8"/>
      <c r="AE31" s="8"/>
      <c r="AF31" s="8"/>
      <c r="AG31" s="6"/>
    </row>
    <row r="32" spans="1:33" ht="15.75" thickBot="1" x14ac:dyDescent="0.2">
      <c r="B32" s="46" t="s">
        <v>44</v>
      </c>
      <c r="C32" s="38">
        <v>0.46250000000000002</v>
      </c>
      <c r="D32" s="18">
        <v>0.46875</v>
      </c>
      <c r="E32" s="18">
        <v>0.51249999999999996</v>
      </c>
      <c r="F32" s="18">
        <v>0.5</v>
      </c>
      <c r="G32" s="18">
        <v>0.46250000000000002</v>
      </c>
      <c r="H32" s="47">
        <f>AVERAGE(C32:G32)</f>
        <v>0.48125000000000001</v>
      </c>
      <c r="I32" s="8"/>
      <c r="J32" s="8"/>
      <c r="K32" s="46" t="s">
        <v>44</v>
      </c>
      <c r="L32" s="38">
        <v>0.46250000000000002</v>
      </c>
      <c r="M32" s="18">
        <v>0.46875</v>
      </c>
      <c r="N32" s="18">
        <v>0.51249999999999996</v>
      </c>
      <c r="O32" s="18">
        <v>0.5</v>
      </c>
      <c r="P32" s="18">
        <v>0.46250000000000002</v>
      </c>
      <c r="Q32" s="47">
        <f>AVERAGE(L32:P32)</f>
        <v>0.48125000000000001</v>
      </c>
      <c r="R32" s="8"/>
      <c r="S32" s="45" t="s">
        <v>47</v>
      </c>
      <c r="T32" s="35">
        <v>0.51249999999999996</v>
      </c>
      <c r="U32" s="36">
        <v>0.49375000000000002</v>
      </c>
      <c r="V32" s="36">
        <v>0.6</v>
      </c>
      <c r="W32" s="36">
        <v>0.50624999999999998</v>
      </c>
      <c r="X32" s="36">
        <v>0.53125</v>
      </c>
      <c r="Y32" s="43">
        <f>AVERAGE(T32:X32)</f>
        <v>0.52875000000000005</v>
      </c>
      <c r="Z32" s="8"/>
      <c r="AA32" s="8"/>
      <c r="AB32" s="8"/>
      <c r="AC32" s="8"/>
      <c r="AD32" s="8"/>
      <c r="AE32" s="8"/>
      <c r="AF32" s="8"/>
      <c r="AG32" s="6"/>
    </row>
    <row r="33" spans="1:33" ht="15" thickBot="1" x14ac:dyDescent="0.2">
      <c r="B33" s="45" t="s">
        <v>45</v>
      </c>
      <c r="C33" s="38">
        <v>0.46250000000000002</v>
      </c>
      <c r="D33" s="18">
        <v>0.46875</v>
      </c>
      <c r="E33" s="18">
        <v>0.49375000000000002</v>
      </c>
      <c r="F33" s="18">
        <v>0.50624999999999998</v>
      </c>
      <c r="G33" s="18">
        <v>0.46250000000000002</v>
      </c>
      <c r="H33" s="47">
        <f>AVERAGE(C33:G33)</f>
        <v>0.47874999999999995</v>
      </c>
      <c r="I33" s="8"/>
      <c r="J33" s="8"/>
      <c r="K33" s="45" t="s">
        <v>45</v>
      </c>
      <c r="L33" s="35">
        <v>0.46250000000000002</v>
      </c>
      <c r="M33" s="36">
        <v>0.46875</v>
      </c>
      <c r="N33" s="36">
        <v>0.49375000000000002</v>
      </c>
      <c r="O33" s="36">
        <v>0.50624999999999998</v>
      </c>
      <c r="P33" s="36">
        <v>0.46250000000000002</v>
      </c>
      <c r="Q33" s="43">
        <f>AVERAGE(L33:P33)</f>
        <v>0.47874999999999995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6"/>
    </row>
    <row r="34" spans="1:33" ht="15" x14ac:dyDescent="0.15">
      <c r="B34" s="17" t="s">
        <v>73</v>
      </c>
      <c r="C34" s="21">
        <v>0.22500000000000001</v>
      </c>
      <c r="D34" s="19">
        <v>0.26250000000000001</v>
      </c>
      <c r="E34" s="19">
        <v>0.2833</v>
      </c>
      <c r="F34" s="19">
        <v>0.22500000000000001</v>
      </c>
      <c r="G34" s="19">
        <v>0.21879999999999999</v>
      </c>
      <c r="H34" s="22">
        <v>0.2429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6"/>
    </row>
    <row r="35" spans="1:33" ht="15" x14ac:dyDescent="0.15">
      <c r="B35" s="15" t="s">
        <v>11</v>
      </c>
      <c r="C35" s="23">
        <v>0.41249999999999998</v>
      </c>
      <c r="D35" s="4">
        <v>0.36880000000000002</v>
      </c>
      <c r="E35" s="4">
        <v>0.49380000000000002</v>
      </c>
      <c r="F35" s="4">
        <v>0.41249999999999998</v>
      </c>
      <c r="G35" s="4">
        <v>0.44379999999999997</v>
      </c>
      <c r="H35" s="24">
        <v>0.42630000000000001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6"/>
    </row>
    <row r="36" spans="1:33" ht="15" x14ac:dyDescent="0.15">
      <c r="B36" s="15" t="s">
        <v>16</v>
      </c>
      <c r="C36" s="23">
        <v>0.5</v>
      </c>
      <c r="D36" s="4">
        <v>0.45</v>
      </c>
      <c r="E36" s="4">
        <v>0.54379999999999995</v>
      </c>
      <c r="F36" s="4">
        <v>0.45629999999999998</v>
      </c>
      <c r="G36" s="4">
        <v>0.51249999999999996</v>
      </c>
      <c r="H36" s="24">
        <v>0.49249999999999999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6"/>
    </row>
    <row r="37" spans="1:33" ht="15" x14ac:dyDescent="0.15">
      <c r="B37" s="15" t="s">
        <v>17</v>
      </c>
      <c r="C37" s="23">
        <v>0.52500000000000002</v>
      </c>
      <c r="D37" s="4">
        <v>0.48130000000000001</v>
      </c>
      <c r="E37" s="4">
        <v>0.56879999999999997</v>
      </c>
      <c r="F37" s="4">
        <v>0.48749999999999999</v>
      </c>
      <c r="G37" s="4">
        <v>0.51880000000000004</v>
      </c>
      <c r="H37" s="24">
        <v>0.51629999999999998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6"/>
    </row>
    <row r="38" spans="1:33" ht="15" x14ac:dyDescent="0.15">
      <c r="B38" s="45" t="s">
        <v>46</v>
      </c>
      <c r="C38" s="25">
        <v>0.51875000000000004</v>
      </c>
      <c r="D38" s="18">
        <v>0.5</v>
      </c>
      <c r="E38" s="18">
        <v>0.58125000000000004</v>
      </c>
      <c r="F38" s="18">
        <v>0.5</v>
      </c>
      <c r="G38" s="18">
        <v>0.53125</v>
      </c>
      <c r="H38" s="48">
        <f>AVERAGE(C38:G38)</f>
        <v>0.52625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6"/>
    </row>
    <row r="39" spans="1:33" ht="15.75" thickBot="1" x14ac:dyDescent="0.2">
      <c r="B39" s="61" t="s">
        <v>78</v>
      </c>
      <c r="C39" s="25">
        <v>0.51249999999999996</v>
      </c>
      <c r="D39" s="18">
        <v>0.49375000000000002</v>
      </c>
      <c r="E39" s="18">
        <v>0.6</v>
      </c>
      <c r="F39" s="18">
        <v>0.50624999999999998</v>
      </c>
      <c r="G39" s="18">
        <v>0.53125</v>
      </c>
      <c r="H39" s="48">
        <f>AVERAGE(C39:G39)</f>
        <v>0.52875000000000005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6"/>
    </row>
    <row r="40" spans="1:33" ht="15" x14ac:dyDescent="0.15">
      <c r="A40" s="62"/>
      <c r="B40" s="17" t="s">
        <v>75</v>
      </c>
      <c r="C40" s="30">
        <v>0.54379999999999995</v>
      </c>
      <c r="D40" s="31">
        <v>0.51249999999999996</v>
      </c>
      <c r="E40" s="31">
        <v>0.58750000000000002</v>
      </c>
      <c r="F40" s="31">
        <v>0.52500000000000002</v>
      </c>
      <c r="G40" s="31">
        <v>0.49380000000000002</v>
      </c>
      <c r="H40" s="32">
        <v>0.53249999999999997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6"/>
    </row>
    <row r="41" spans="1:33" ht="15" x14ac:dyDescent="0.15">
      <c r="B41" s="15" t="s">
        <v>13</v>
      </c>
      <c r="C41" s="33">
        <v>0.53749999999999998</v>
      </c>
      <c r="D41" s="4">
        <v>0.51249999999999996</v>
      </c>
      <c r="E41" s="4">
        <v>0.58750000000000002</v>
      </c>
      <c r="F41" s="4">
        <v>0.51880000000000004</v>
      </c>
      <c r="G41" s="4">
        <v>0.49380000000000002</v>
      </c>
      <c r="H41" s="34">
        <v>0.53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6"/>
    </row>
    <row r="42" spans="1:33" ht="15" x14ac:dyDescent="0.15">
      <c r="B42" s="15" t="s">
        <v>15</v>
      </c>
      <c r="C42" s="33">
        <v>0.53129999999999999</v>
      </c>
      <c r="D42" s="4">
        <v>0.5</v>
      </c>
      <c r="E42" s="4">
        <v>0.6</v>
      </c>
      <c r="F42" s="4">
        <v>0.5</v>
      </c>
      <c r="G42" s="4">
        <v>0.50629999999999997</v>
      </c>
      <c r="H42" s="34">
        <v>0.52749999999999997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6"/>
    </row>
    <row r="43" spans="1:33" ht="15.75" thickBot="1" x14ac:dyDescent="0.2">
      <c r="B43" s="15" t="s">
        <v>82</v>
      </c>
      <c r="C43" s="35">
        <v>0.51249999999999996</v>
      </c>
      <c r="D43" s="36">
        <v>0.49380000000000002</v>
      </c>
      <c r="E43" s="36">
        <v>0.59379999999999999</v>
      </c>
      <c r="F43" s="36">
        <v>0.49380000000000002</v>
      </c>
      <c r="G43" s="36">
        <v>0.50629999999999997</v>
      </c>
      <c r="H43" s="37">
        <v>0.52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6"/>
    </row>
    <row r="44" spans="1:33" s="8" customFormat="1" x14ac:dyDescent="0.15"/>
    <row r="45" spans="1:33" ht="42.75" x14ac:dyDescent="0.15">
      <c r="A45" s="81"/>
      <c r="B45" s="80" t="s">
        <v>48</v>
      </c>
      <c r="C45" s="4" t="s">
        <v>2</v>
      </c>
      <c r="D45" s="4" t="s">
        <v>3</v>
      </c>
      <c r="E45" s="4" t="s">
        <v>4</v>
      </c>
      <c r="F45" s="16" t="s">
        <v>7</v>
      </c>
      <c r="G45" s="80" t="s">
        <v>84</v>
      </c>
      <c r="H45" s="4" t="s">
        <v>2</v>
      </c>
      <c r="I45" s="4" t="s">
        <v>3</v>
      </c>
      <c r="J45" s="4" t="s">
        <v>4</v>
      </c>
      <c r="K45" s="16" t="s">
        <v>7</v>
      </c>
    </row>
    <row r="46" spans="1:33" ht="14.25" x14ac:dyDescent="0.15">
      <c r="B46" s="17" t="s">
        <v>75</v>
      </c>
      <c r="C46" s="82">
        <v>0.68500000000000005</v>
      </c>
      <c r="D46" s="82">
        <v>0.59</v>
      </c>
      <c r="E46" s="82">
        <v>0.65</v>
      </c>
      <c r="F46" s="82">
        <f>AVERAGE(C46:E46)</f>
        <v>0.64166666666666661</v>
      </c>
      <c r="G46" s="17" t="s">
        <v>75</v>
      </c>
      <c r="H46" s="82">
        <v>0.64009000000000005</v>
      </c>
      <c r="I46" s="82">
        <v>0.58784999999999998</v>
      </c>
      <c r="J46" s="82">
        <v>0.62848999999999999</v>
      </c>
      <c r="K46" s="82">
        <f>AVERAGE(H46:J46)</f>
        <v>0.61880999999999997</v>
      </c>
    </row>
    <row r="47" spans="1:33" ht="14.25" x14ac:dyDescent="0.15">
      <c r="B47" s="15" t="s">
        <v>13</v>
      </c>
      <c r="C47" s="82">
        <v>0.68500000000000005</v>
      </c>
      <c r="D47" s="82">
        <v>0.63500000000000001</v>
      </c>
      <c r="E47" s="82">
        <v>0.68500000000000005</v>
      </c>
      <c r="F47" s="82">
        <f>AVERAGE(C47:E47)</f>
        <v>0.66833333333333333</v>
      </c>
      <c r="G47" s="15" t="s">
        <v>13</v>
      </c>
      <c r="H47" s="82">
        <v>0.65773000000000004</v>
      </c>
      <c r="I47" s="82">
        <v>0.62461</v>
      </c>
      <c r="J47" s="82">
        <v>0.66500999999999999</v>
      </c>
      <c r="K47" s="82">
        <f>AVERAGE(H47:J47)</f>
        <v>0.64911666666666668</v>
      </c>
    </row>
    <row r="48" spans="1:33" ht="14.25" x14ac:dyDescent="0.15">
      <c r="B48" s="15" t="s">
        <v>15</v>
      </c>
      <c r="C48" s="82">
        <v>0.7</v>
      </c>
      <c r="D48" s="82">
        <v>0.625</v>
      </c>
      <c r="E48" s="82">
        <v>0.69</v>
      </c>
      <c r="F48" s="82">
        <f>AVERAGE(C48:E48)</f>
        <v>0.67166666666666652</v>
      </c>
      <c r="G48" s="15" t="s">
        <v>15</v>
      </c>
      <c r="H48" s="82">
        <v>0.68069000000000002</v>
      </c>
      <c r="I48" s="82">
        <v>0.60840000000000005</v>
      </c>
      <c r="J48" s="82">
        <v>0.66400000000000003</v>
      </c>
      <c r="K48" s="82">
        <f>AVERAGE(H48:J48)</f>
        <v>0.65103</v>
      </c>
    </row>
    <row r="49" spans="2:11" ht="14.25" x14ac:dyDescent="0.15">
      <c r="B49" s="15" t="s">
        <v>82</v>
      </c>
      <c r="C49" s="82">
        <v>0.67</v>
      </c>
      <c r="D49" s="82">
        <v>0.61</v>
      </c>
      <c r="E49" s="82">
        <v>0.67500000000000004</v>
      </c>
      <c r="F49" s="82">
        <f>AVERAGE(C49:E49)</f>
        <v>0.65166666666666673</v>
      </c>
      <c r="G49" s="15" t="s">
        <v>82</v>
      </c>
      <c r="H49" s="82">
        <v>0.64095000000000002</v>
      </c>
      <c r="I49" s="82">
        <v>0.59941</v>
      </c>
      <c r="J49" s="82">
        <v>0.64936000000000005</v>
      </c>
      <c r="K49" s="82">
        <f>AVERAGE(H49:J49)</f>
        <v>0.62990666666666673</v>
      </c>
    </row>
    <row r="51" spans="2:11" ht="42.75" x14ac:dyDescent="0.15">
      <c r="B51" s="80" t="s">
        <v>48</v>
      </c>
      <c r="C51" s="4" t="s">
        <v>2</v>
      </c>
      <c r="D51" s="4" t="s">
        <v>3</v>
      </c>
      <c r="E51" s="4" t="s">
        <v>4</v>
      </c>
      <c r="F51" s="16" t="s">
        <v>7</v>
      </c>
      <c r="G51" s="80" t="s">
        <v>84</v>
      </c>
      <c r="H51" s="4" t="s">
        <v>2</v>
      </c>
      <c r="I51" s="4" t="s">
        <v>3</v>
      </c>
      <c r="J51" s="4" t="s">
        <v>4</v>
      </c>
      <c r="K51" s="16" t="s">
        <v>7</v>
      </c>
    </row>
    <row r="52" spans="2:11" ht="14.25" x14ac:dyDescent="0.15">
      <c r="B52" s="17" t="s">
        <v>73</v>
      </c>
      <c r="C52" s="82">
        <v>0.315</v>
      </c>
      <c r="D52" s="82">
        <v>0.245</v>
      </c>
      <c r="E52" s="82">
        <v>0.3</v>
      </c>
      <c r="F52" s="82">
        <f>AVERAGE(C52:E52)</f>
        <v>0.28666666666666668</v>
      </c>
      <c r="G52" s="17" t="s">
        <v>73</v>
      </c>
      <c r="H52" s="82">
        <v>0.26223999999999997</v>
      </c>
      <c r="I52" s="82">
        <v>0.23082</v>
      </c>
      <c r="J52" s="82">
        <v>0.26978000000000002</v>
      </c>
      <c r="K52" s="82">
        <f t="shared" ref="K52:K58" si="0">AVERAGE(H52:J52)</f>
        <v>0.25428000000000001</v>
      </c>
    </row>
    <row r="53" spans="2:11" ht="14.25" x14ac:dyDescent="0.15">
      <c r="B53" s="15" t="s">
        <v>11</v>
      </c>
      <c r="C53" s="82">
        <v>0.59</v>
      </c>
      <c r="D53" s="82">
        <v>0.47499999999999998</v>
      </c>
      <c r="E53" s="82">
        <v>0.55000000000000004</v>
      </c>
      <c r="F53" s="82">
        <f>AVERAGE(C53:E53)</f>
        <v>0.53833333333333333</v>
      </c>
      <c r="G53" s="15" t="s">
        <v>11</v>
      </c>
      <c r="H53" s="82">
        <v>0.54249000000000003</v>
      </c>
      <c r="I53" s="82">
        <v>0.45462000000000002</v>
      </c>
      <c r="J53" s="82">
        <v>0.53713999999999995</v>
      </c>
      <c r="K53" s="82">
        <f t="shared" si="0"/>
        <v>0.51141666666666674</v>
      </c>
    </row>
    <row r="54" spans="2:11" ht="14.25" x14ac:dyDescent="0.15">
      <c r="B54" s="15" t="s">
        <v>16</v>
      </c>
      <c r="C54" s="82">
        <v>0.69499999999999995</v>
      </c>
      <c r="D54" s="82">
        <v>0.56000000000000005</v>
      </c>
      <c r="E54" s="82">
        <v>0.59</v>
      </c>
      <c r="F54" s="82">
        <f>AVERAGE(C54:E54)</f>
        <v>0.61499999999999988</v>
      </c>
      <c r="G54" s="15" t="s">
        <v>16</v>
      </c>
      <c r="H54" s="82">
        <v>0.65593999999999997</v>
      </c>
      <c r="I54" s="82">
        <v>0.55513999999999997</v>
      </c>
      <c r="J54" s="82">
        <v>0.58506999999999998</v>
      </c>
      <c r="K54" s="82">
        <f t="shared" si="0"/>
        <v>0.59871666666666667</v>
      </c>
    </row>
    <row r="55" spans="2:11" ht="14.25" x14ac:dyDescent="0.15">
      <c r="B55" s="15" t="s">
        <v>17</v>
      </c>
      <c r="C55" s="82">
        <v>0.74</v>
      </c>
      <c r="D55" s="82">
        <v>0.58499999999999996</v>
      </c>
      <c r="E55" s="82">
        <v>0.60499999999999998</v>
      </c>
      <c r="F55" s="82">
        <f ca="1">AVERAGE(C55:I55)</f>
        <v>0.63446333333333327</v>
      </c>
      <c r="G55" s="15" t="s">
        <v>17</v>
      </c>
      <c r="H55" s="82">
        <v>0.72450999999999999</v>
      </c>
      <c r="I55" s="82">
        <v>0.57838999999999996</v>
      </c>
      <c r="J55" s="82">
        <v>0.59650999999999998</v>
      </c>
      <c r="K55" s="82">
        <f t="shared" si="0"/>
        <v>0.63313666666666668</v>
      </c>
    </row>
    <row r="56" spans="2:11" ht="15" x14ac:dyDescent="0.15">
      <c r="B56" s="45" t="s">
        <v>46</v>
      </c>
      <c r="C56" s="82">
        <v>0.75</v>
      </c>
      <c r="D56" s="82">
        <v>0.61</v>
      </c>
      <c r="E56" s="82">
        <v>0.61499999999999999</v>
      </c>
      <c r="F56" s="82">
        <f>AVERAGE(C56:E56)</f>
        <v>0.65833333333333333</v>
      </c>
      <c r="G56" s="45" t="s">
        <v>46</v>
      </c>
      <c r="H56" s="82">
        <v>0.72924999999999995</v>
      </c>
      <c r="I56" s="82">
        <v>0.61453999999999998</v>
      </c>
      <c r="J56" s="82">
        <v>0.61926999999999999</v>
      </c>
      <c r="K56" s="82">
        <f t="shared" si="0"/>
        <v>0.65435333333333323</v>
      </c>
    </row>
    <row r="57" spans="2:11" ht="15" x14ac:dyDescent="0.15">
      <c r="B57" s="61" t="s">
        <v>78</v>
      </c>
      <c r="C57" s="82">
        <v>0.75</v>
      </c>
      <c r="D57" s="82">
        <v>0.64500000000000002</v>
      </c>
      <c r="E57" s="82">
        <v>0.61499999999999999</v>
      </c>
      <c r="F57" s="82">
        <f>AVERAGE(C57:E57)</f>
        <v>0.66999999999999993</v>
      </c>
      <c r="G57" s="61" t="s">
        <v>78</v>
      </c>
      <c r="H57" s="82">
        <v>0.72377000000000002</v>
      </c>
      <c r="I57" s="82">
        <v>0.64544999999999997</v>
      </c>
      <c r="J57" s="82">
        <v>0.61745000000000005</v>
      </c>
      <c r="K57" s="82">
        <f t="shared" si="0"/>
        <v>0.66222333333333327</v>
      </c>
    </row>
    <row r="58" spans="2:11" ht="15" x14ac:dyDescent="0.15">
      <c r="B58" s="61" t="s">
        <v>85</v>
      </c>
      <c r="C58" s="82">
        <v>0.74</v>
      </c>
      <c r="D58" s="82">
        <v>0.63500000000000001</v>
      </c>
      <c r="E58" s="82">
        <v>0.61499999999999999</v>
      </c>
      <c r="F58" s="82">
        <f>AVERAGE(C58:E58)</f>
        <v>0.66333333333333333</v>
      </c>
      <c r="G58" s="61" t="s">
        <v>85</v>
      </c>
      <c r="H58" s="82">
        <v>0.71245000000000003</v>
      </c>
      <c r="I58" s="82">
        <v>0.6341</v>
      </c>
      <c r="J58" s="82">
        <v>0.60699000000000003</v>
      </c>
      <c r="K58" s="82">
        <f t="shared" si="0"/>
        <v>0.65118000000000009</v>
      </c>
    </row>
    <row r="59" spans="2:11" ht="42.75" x14ac:dyDescent="0.15">
      <c r="B59" s="80" t="s">
        <v>48</v>
      </c>
      <c r="C59" s="4" t="s">
        <v>2</v>
      </c>
      <c r="D59" s="4" t="s">
        <v>3</v>
      </c>
      <c r="E59" s="4" t="s">
        <v>4</v>
      </c>
      <c r="F59" s="16" t="s">
        <v>7</v>
      </c>
      <c r="G59" s="80" t="s">
        <v>84</v>
      </c>
      <c r="H59" s="4" t="s">
        <v>2</v>
      </c>
      <c r="I59" s="4" t="s">
        <v>3</v>
      </c>
      <c r="J59" s="4" t="s">
        <v>4</v>
      </c>
      <c r="K59" s="16" t="s">
        <v>7</v>
      </c>
    </row>
    <row r="60" spans="2:11" ht="14.25" x14ac:dyDescent="0.15">
      <c r="B60" s="44" t="s">
        <v>74</v>
      </c>
      <c r="C60" s="82">
        <v>0.505</v>
      </c>
      <c r="D60" s="82">
        <v>0.41</v>
      </c>
      <c r="E60" s="82">
        <v>0.42</v>
      </c>
      <c r="F60" s="82">
        <f t="shared" ref="F60:F66" si="1">AVERAGE(C60:E60)</f>
        <v>0.44500000000000001</v>
      </c>
      <c r="G60" s="44" t="s">
        <v>74</v>
      </c>
      <c r="H60" s="82">
        <v>0.44424000000000002</v>
      </c>
      <c r="I60" s="82">
        <v>0.33105000000000001</v>
      </c>
      <c r="J60" s="82">
        <v>0.39356000000000002</v>
      </c>
      <c r="K60" s="82">
        <f t="shared" ref="K60:K66" si="2">AVERAGE(H60:J60)</f>
        <v>0.38961666666666667</v>
      </c>
    </row>
    <row r="61" spans="2:11" ht="14.25" x14ac:dyDescent="0.15">
      <c r="B61" s="15" t="s">
        <v>12</v>
      </c>
      <c r="C61" s="82">
        <v>0.61</v>
      </c>
      <c r="D61" s="82">
        <v>0.58499999999999996</v>
      </c>
      <c r="E61" s="82">
        <v>0.58499999999999996</v>
      </c>
      <c r="F61" s="82">
        <f t="shared" si="1"/>
        <v>0.59333333333333327</v>
      </c>
      <c r="G61" s="15" t="s">
        <v>12</v>
      </c>
      <c r="H61" s="82">
        <v>0.56147999999999998</v>
      </c>
      <c r="I61" s="82">
        <v>0.54203999999999997</v>
      </c>
      <c r="J61" s="82">
        <v>0.52819000000000005</v>
      </c>
      <c r="K61" s="82">
        <f t="shared" si="2"/>
        <v>0.54390333333333329</v>
      </c>
    </row>
    <row r="62" spans="2:11" ht="14.25" x14ac:dyDescent="0.15">
      <c r="B62" s="15" t="s">
        <v>14</v>
      </c>
      <c r="C62" s="82">
        <v>0.64500000000000002</v>
      </c>
      <c r="D62" s="82">
        <v>0.59499999999999997</v>
      </c>
      <c r="E62" s="82">
        <v>0.625</v>
      </c>
      <c r="F62" s="82">
        <f t="shared" si="1"/>
        <v>0.6216666666666667</v>
      </c>
      <c r="G62" s="15" t="s">
        <v>14</v>
      </c>
      <c r="H62" s="82">
        <v>0.57426999999999995</v>
      </c>
      <c r="I62" s="82">
        <v>0.55152999999999996</v>
      </c>
      <c r="J62" s="82">
        <v>0.56140000000000001</v>
      </c>
      <c r="K62" s="82">
        <f t="shared" si="2"/>
        <v>0.5623999999999999</v>
      </c>
    </row>
    <row r="63" spans="2:11" ht="14.25" x14ac:dyDescent="0.15">
      <c r="B63" s="15" t="s">
        <v>19</v>
      </c>
      <c r="C63" s="82">
        <v>0.63</v>
      </c>
      <c r="D63" s="82">
        <v>0.59499999999999997</v>
      </c>
      <c r="E63" s="82">
        <v>0.60499999999999998</v>
      </c>
      <c r="F63" s="82">
        <f t="shared" si="1"/>
        <v>0.61</v>
      </c>
      <c r="G63" s="15" t="s">
        <v>19</v>
      </c>
      <c r="H63" s="82">
        <v>0.55262999999999995</v>
      </c>
      <c r="I63" s="82">
        <v>0.54962</v>
      </c>
      <c r="J63" s="82">
        <v>0.55617000000000005</v>
      </c>
      <c r="K63" s="82">
        <f t="shared" si="2"/>
        <v>0.55280666666666667</v>
      </c>
    </row>
    <row r="64" spans="2:11" ht="14.25" x14ac:dyDescent="0.15">
      <c r="B64" s="61" t="s">
        <v>77</v>
      </c>
      <c r="C64" s="82">
        <v>0.66</v>
      </c>
      <c r="D64" s="82">
        <v>0.59499999999999997</v>
      </c>
      <c r="E64" s="82">
        <v>0.6</v>
      </c>
      <c r="F64" s="82">
        <f t="shared" si="1"/>
        <v>0.61833333333333329</v>
      </c>
      <c r="G64" s="61" t="s">
        <v>77</v>
      </c>
      <c r="H64" s="82">
        <v>0.56876000000000004</v>
      </c>
      <c r="I64" s="82">
        <v>0.55123999999999995</v>
      </c>
      <c r="J64" s="82">
        <v>0.55411999999999995</v>
      </c>
      <c r="K64" s="82">
        <f t="shared" si="2"/>
        <v>0.55803999999999998</v>
      </c>
    </row>
    <row r="65" spans="2:11" ht="14.25" x14ac:dyDescent="0.15">
      <c r="B65" s="46" t="s">
        <v>44</v>
      </c>
      <c r="C65" s="82">
        <v>0.67500000000000004</v>
      </c>
      <c r="D65" s="82">
        <v>0.6</v>
      </c>
      <c r="E65" s="82">
        <v>0.59499999999999997</v>
      </c>
      <c r="F65" s="82">
        <f t="shared" si="1"/>
        <v>0.62333333333333329</v>
      </c>
      <c r="G65" s="46" t="s">
        <v>44</v>
      </c>
      <c r="H65" s="82">
        <v>0.59467000000000003</v>
      </c>
      <c r="I65" s="82">
        <v>0.55003000000000002</v>
      </c>
      <c r="J65" s="82">
        <v>0.55471999999999999</v>
      </c>
      <c r="K65" s="82">
        <f t="shared" si="2"/>
        <v>0.56647333333333327</v>
      </c>
    </row>
    <row r="66" spans="2:11" ht="14.25" x14ac:dyDescent="0.15">
      <c r="B66" s="45" t="s">
        <v>45</v>
      </c>
      <c r="C66" s="82">
        <v>0.67</v>
      </c>
      <c r="D66" s="82">
        <v>0.58499999999999996</v>
      </c>
      <c r="E66" s="82">
        <v>0.59499999999999997</v>
      </c>
      <c r="F66" s="82">
        <f t="shared" si="1"/>
        <v>0.61666666666666659</v>
      </c>
      <c r="G66" s="45" t="s">
        <v>45</v>
      </c>
      <c r="H66" s="82">
        <v>0.58909999999999996</v>
      </c>
      <c r="I66" s="82">
        <v>0.52786999999999995</v>
      </c>
      <c r="J66" s="82">
        <v>0.55688000000000004</v>
      </c>
      <c r="K66" s="82">
        <f t="shared" si="2"/>
        <v>0.55794999999999995</v>
      </c>
    </row>
    <row r="67" spans="2:11" ht="42.75" x14ac:dyDescent="0.15">
      <c r="B67" s="80" t="s">
        <v>48</v>
      </c>
      <c r="C67" s="4" t="s">
        <v>2</v>
      </c>
      <c r="D67" s="4" t="s">
        <v>3</v>
      </c>
      <c r="E67" s="4" t="s">
        <v>4</v>
      </c>
      <c r="F67" s="16" t="s">
        <v>7</v>
      </c>
      <c r="G67" s="80" t="s">
        <v>84</v>
      </c>
      <c r="H67" s="4" t="s">
        <v>2</v>
      </c>
      <c r="I67" s="4" t="s">
        <v>3</v>
      </c>
      <c r="J67" s="4" t="s">
        <v>4</v>
      </c>
      <c r="K67" s="16" t="s">
        <v>7</v>
      </c>
    </row>
    <row r="68" spans="2:11" ht="14.25" x14ac:dyDescent="0.15">
      <c r="B68" s="15" t="s">
        <v>93</v>
      </c>
      <c r="C68" s="82">
        <v>0.63</v>
      </c>
      <c r="D68" s="82">
        <v>0.57499999999999996</v>
      </c>
      <c r="E68" s="82">
        <v>0.56000000000000005</v>
      </c>
      <c r="F68" s="82">
        <f t="shared" ref="F68:F73" si="3">AVERAGE(C68:E68)</f>
        <v>0.58833333333333337</v>
      </c>
      <c r="G68" s="15" t="s">
        <v>93</v>
      </c>
      <c r="H68" s="82">
        <v>0.58299000000000001</v>
      </c>
      <c r="I68" s="82">
        <v>0.52590999999999999</v>
      </c>
      <c r="J68" s="82">
        <v>0.56394</v>
      </c>
      <c r="K68" s="82">
        <f>AVERAGE(C68:E68)</f>
        <v>0.58833333333333337</v>
      </c>
    </row>
    <row r="69" spans="2:11" ht="14.25" x14ac:dyDescent="0.15">
      <c r="B69" s="15" t="s">
        <v>87</v>
      </c>
      <c r="C69" s="82">
        <v>0.745</v>
      </c>
      <c r="D69" s="82">
        <v>0.67</v>
      </c>
      <c r="E69" s="82">
        <v>0.69</v>
      </c>
      <c r="F69" s="82">
        <f t="shared" si="3"/>
        <v>0.70166666666666666</v>
      </c>
      <c r="G69" s="15" t="s">
        <v>87</v>
      </c>
      <c r="H69" s="82">
        <v>0.70040000000000002</v>
      </c>
      <c r="I69" s="82">
        <v>0.63146999999999998</v>
      </c>
      <c r="J69" s="82">
        <v>0.67769999999999997</v>
      </c>
      <c r="K69" s="82">
        <f>AVERAGE(H69:J69)</f>
        <v>0.66985666666666666</v>
      </c>
    </row>
    <row r="70" spans="2:11" ht="14.25" x14ac:dyDescent="0.15">
      <c r="B70" s="15" t="s">
        <v>88</v>
      </c>
      <c r="C70" s="82">
        <v>0.76</v>
      </c>
      <c r="D70" s="82">
        <v>0.65500000000000003</v>
      </c>
      <c r="E70" s="82">
        <v>0.68500000000000005</v>
      </c>
      <c r="F70" s="82">
        <f t="shared" si="3"/>
        <v>0.70000000000000007</v>
      </c>
      <c r="G70" s="15" t="s">
        <v>88</v>
      </c>
      <c r="H70" s="82">
        <v>0.70528999999999997</v>
      </c>
      <c r="I70" s="82">
        <v>0.61987000000000003</v>
      </c>
      <c r="J70" s="82">
        <v>0.66303999999999996</v>
      </c>
      <c r="K70" s="82">
        <f>AVERAGE(H70:J70)</f>
        <v>0.66273333333333329</v>
      </c>
    </row>
    <row r="71" spans="2:11" ht="14.25" x14ac:dyDescent="0.15">
      <c r="B71" s="15" t="s">
        <v>89</v>
      </c>
      <c r="C71" s="82">
        <v>0.755</v>
      </c>
      <c r="D71" s="82">
        <v>0.66</v>
      </c>
      <c r="E71" s="82">
        <v>0.63500000000000001</v>
      </c>
      <c r="F71" s="82">
        <f t="shared" si="3"/>
        <v>0.68333333333333324</v>
      </c>
      <c r="G71" s="15" t="s">
        <v>89</v>
      </c>
      <c r="H71" s="82">
        <v>0.7046</v>
      </c>
      <c r="I71" s="82">
        <v>0.62248000000000003</v>
      </c>
      <c r="J71" s="82">
        <v>0.61416000000000004</v>
      </c>
      <c r="K71" s="82">
        <f>AVERAGE(H71:J71)</f>
        <v>0.64707999999999999</v>
      </c>
    </row>
    <row r="72" spans="2:11" ht="14.25" x14ac:dyDescent="0.15">
      <c r="B72" s="15" t="s">
        <v>90</v>
      </c>
      <c r="C72" s="82">
        <v>0.73</v>
      </c>
      <c r="D72" s="82">
        <v>0.64500000000000002</v>
      </c>
      <c r="E72" s="82">
        <v>0.63</v>
      </c>
      <c r="F72" s="82">
        <f t="shared" si="3"/>
        <v>0.66833333333333333</v>
      </c>
      <c r="G72" s="15" t="s">
        <v>90</v>
      </c>
      <c r="H72" s="82">
        <v>0.68789</v>
      </c>
      <c r="I72" s="82">
        <v>0.60275000000000001</v>
      </c>
      <c r="J72" s="82">
        <v>0.61202000000000001</v>
      </c>
      <c r="K72" s="82">
        <f>AVERAGE(H72:J72)</f>
        <v>0.63422000000000001</v>
      </c>
    </row>
    <row r="73" spans="2:11" ht="14.25" x14ac:dyDescent="0.15">
      <c r="B73" s="15" t="s">
        <v>91</v>
      </c>
      <c r="C73" s="82">
        <v>0.73</v>
      </c>
      <c r="D73" s="82">
        <v>0.65</v>
      </c>
      <c r="E73" s="82">
        <v>0.63</v>
      </c>
      <c r="F73" s="82">
        <f t="shared" si="3"/>
        <v>0.66999999999999993</v>
      </c>
      <c r="G73" s="15" t="s">
        <v>91</v>
      </c>
      <c r="H73" s="82">
        <v>0.69340999999999997</v>
      </c>
      <c r="I73" s="82">
        <v>0.60741999999999996</v>
      </c>
      <c r="J73" s="82">
        <v>0.60855999999999999</v>
      </c>
      <c r="K73" s="82">
        <f>AVERAGE(H73:J73)</f>
        <v>0.63646333333333327</v>
      </c>
    </row>
    <row r="74" spans="2:11" ht="14.25" x14ac:dyDescent="0.15">
      <c r="B74" s="15" t="s">
        <v>92</v>
      </c>
      <c r="G74" s="15" t="s">
        <v>92</v>
      </c>
    </row>
    <row r="77" spans="2:11" ht="42.75" x14ac:dyDescent="0.15">
      <c r="B77" s="80" t="s">
        <v>48</v>
      </c>
      <c r="C77" s="4" t="s">
        <v>2</v>
      </c>
      <c r="D77" s="4" t="s">
        <v>3</v>
      </c>
      <c r="E77" s="4" t="s">
        <v>4</v>
      </c>
      <c r="F77" s="16" t="s">
        <v>7</v>
      </c>
      <c r="G77" s="80" t="s">
        <v>83</v>
      </c>
      <c r="H77" s="4" t="s">
        <v>2</v>
      </c>
      <c r="I77" s="4" t="s">
        <v>3</v>
      </c>
      <c r="J77" s="4" t="s">
        <v>4</v>
      </c>
      <c r="K77" s="16" t="s">
        <v>7</v>
      </c>
    </row>
    <row r="78" spans="2:11" ht="14.25" x14ac:dyDescent="0.15">
      <c r="B78" s="15" t="s">
        <v>105</v>
      </c>
      <c r="C78" s="82">
        <v>0.64</v>
      </c>
      <c r="D78" s="82">
        <v>0.59</v>
      </c>
      <c r="E78" s="82">
        <v>0.56999999999999995</v>
      </c>
      <c r="F78" s="82">
        <f>AVERAGE(C78:E78)</f>
        <v>0.6</v>
      </c>
      <c r="G78" s="15" t="s">
        <v>105</v>
      </c>
      <c r="H78" s="82">
        <v>0.58531999999999995</v>
      </c>
      <c r="I78" s="82">
        <v>0.53835999999999995</v>
      </c>
      <c r="J78" s="82">
        <v>0.57340000000000002</v>
      </c>
      <c r="K78" s="85">
        <f>AVERAGE(H78:J78)</f>
        <v>0.56569333333333327</v>
      </c>
    </row>
    <row r="79" spans="2:11" ht="14.25" x14ac:dyDescent="0.15">
      <c r="B79" s="15" t="s">
        <v>106</v>
      </c>
      <c r="C79" s="82">
        <v>0.745</v>
      </c>
      <c r="D79" s="82">
        <v>0.68</v>
      </c>
      <c r="E79" s="82">
        <v>0.67500000000000004</v>
      </c>
      <c r="F79" s="82">
        <f>AVERAGE(C79:E79)</f>
        <v>0.70000000000000007</v>
      </c>
      <c r="G79" s="15" t="s">
        <v>106</v>
      </c>
      <c r="H79" s="82">
        <v>0.70113000000000003</v>
      </c>
      <c r="I79" s="82">
        <v>0.63399000000000005</v>
      </c>
      <c r="J79" s="82">
        <v>0.66734000000000004</v>
      </c>
      <c r="K79" s="85">
        <f>AVERAGE(H79:J79)</f>
        <v>0.66748666666666667</v>
      </c>
    </row>
    <row r="80" spans="2:11" ht="14.25" x14ac:dyDescent="0.15">
      <c r="B80" s="15" t="s">
        <v>107</v>
      </c>
      <c r="C80" s="82">
        <v>0.77</v>
      </c>
      <c r="D80" s="82">
        <v>0.66500000000000004</v>
      </c>
      <c r="E80" s="82">
        <v>0.69499999999999995</v>
      </c>
      <c r="F80" s="82">
        <f>AVERAGE(C80:E80)</f>
        <v>0.71</v>
      </c>
      <c r="G80" s="15" t="s">
        <v>107</v>
      </c>
      <c r="H80" s="82">
        <v>0.71136999999999995</v>
      </c>
      <c r="I80" s="82">
        <v>0.62534000000000001</v>
      </c>
      <c r="J80" s="82">
        <v>0.66922999999999999</v>
      </c>
      <c r="K80" s="85">
        <f>AVERAGE(H80:J80)</f>
        <v>0.66864666666666661</v>
      </c>
    </row>
    <row r="81" spans="1:11" ht="14.25" x14ac:dyDescent="0.15">
      <c r="B81" s="15" t="s">
        <v>108</v>
      </c>
      <c r="C81" s="82">
        <v>0.76</v>
      </c>
      <c r="D81" s="82">
        <v>0.66500000000000004</v>
      </c>
      <c r="E81" s="82">
        <v>0.64</v>
      </c>
      <c r="F81" s="82">
        <f>AVERAGE(C81:E81)</f>
        <v>0.68833333333333335</v>
      </c>
      <c r="G81" s="15" t="s">
        <v>108</v>
      </c>
      <c r="H81" s="82">
        <v>0.70689000000000002</v>
      </c>
      <c r="I81" s="82">
        <v>0.61809999999999998</v>
      </c>
      <c r="J81" s="82">
        <v>0.61602999999999997</v>
      </c>
      <c r="K81" s="85">
        <f>AVERAGE(H81:J81)</f>
        <v>0.64700666666666662</v>
      </c>
    </row>
    <row r="82" spans="1:11" ht="14.25" x14ac:dyDescent="0.15">
      <c r="B82" s="15" t="s">
        <v>109</v>
      </c>
      <c r="G82" s="15" t="s">
        <v>109</v>
      </c>
    </row>
    <row r="83" spans="1:11" ht="14.25" x14ac:dyDescent="0.15">
      <c r="B83" s="15" t="s">
        <v>110</v>
      </c>
      <c r="G83" s="15" t="s">
        <v>110</v>
      </c>
    </row>
    <row r="84" spans="1:11" ht="14.25" x14ac:dyDescent="0.15">
      <c r="B84" s="15" t="s">
        <v>111</v>
      </c>
      <c r="G84" s="15" t="s">
        <v>111</v>
      </c>
    </row>
    <row r="85" spans="1:11" ht="42.75" x14ac:dyDescent="0.15">
      <c r="A85" s="87" t="s">
        <v>113</v>
      </c>
      <c r="B85" s="80" t="s">
        <v>48</v>
      </c>
      <c r="C85" s="4" t="s">
        <v>2</v>
      </c>
      <c r="D85" s="4" t="s">
        <v>3</v>
      </c>
      <c r="E85" s="4" t="s">
        <v>4</v>
      </c>
      <c r="F85" s="16" t="s">
        <v>7</v>
      </c>
      <c r="G85" s="80" t="s">
        <v>83</v>
      </c>
      <c r="H85" s="4" t="s">
        <v>2</v>
      </c>
      <c r="I85" s="4" t="s">
        <v>3</v>
      </c>
      <c r="J85" s="4" t="s">
        <v>4</v>
      </c>
      <c r="K85" s="16" t="s">
        <v>7</v>
      </c>
    </row>
    <row r="86" spans="1:11" ht="14.25" x14ac:dyDescent="0.15">
      <c r="B86" s="15" t="s">
        <v>114</v>
      </c>
      <c r="C86" s="82">
        <v>0.66</v>
      </c>
      <c r="D86" s="82">
        <v>0.62</v>
      </c>
      <c r="E86" s="82">
        <v>0.57499999999999996</v>
      </c>
      <c r="F86" s="82">
        <f>AVERAGE(C86:E86)</f>
        <v>0.61833333333333329</v>
      </c>
      <c r="G86" s="15" t="s">
        <v>121</v>
      </c>
      <c r="H86" s="82">
        <v>0.60650999999999999</v>
      </c>
      <c r="I86" s="82">
        <v>0.56106</v>
      </c>
      <c r="J86" s="82">
        <v>0.58316000000000001</v>
      </c>
      <c r="K86" s="82">
        <f>AVERAGE(H86:J86)</f>
        <v>0.58357666666666663</v>
      </c>
    </row>
    <row r="87" spans="1:11" ht="14.25" x14ac:dyDescent="0.15">
      <c r="B87" s="15" t="s">
        <v>115</v>
      </c>
      <c r="C87" s="82">
        <v>0.81499999999999995</v>
      </c>
      <c r="D87" s="82">
        <v>0.70499999999999996</v>
      </c>
      <c r="E87" s="82">
        <v>0.66500000000000004</v>
      </c>
      <c r="F87" s="82">
        <f>AVERAGE(C87:E87)</f>
        <v>0.72833333333333339</v>
      </c>
      <c r="G87" s="15" t="s">
        <v>115</v>
      </c>
      <c r="H87" s="82">
        <v>0.76427</v>
      </c>
      <c r="I87" s="82">
        <v>0.67947000000000002</v>
      </c>
      <c r="J87" s="82">
        <v>0.64429999999999998</v>
      </c>
      <c r="K87" s="82">
        <f>AVERAGE(H87:J87)</f>
        <v>0.69601333333333326</v>
      </c>
    </row>
    <row r="88" spans="1:11" ht="14.25" x14ac:dyDescent="0.15">
      <c r="B88" s="15" t="s">
        <v>116</v>
      </c>
      <c r="C88" s="82">
        <v>0.79500000000000004</v>
      </c>
      <c r="D88" s="82">
        <v>0.69499999999999995</v>
      </c>
      <c r="E88" s="82">
        <v>0.66500000000000004</v>
      </c>
      <c r="F88" s="82">
        <f>AVERAGE(C88:E88)</f>
        <v>0.71833333333333338</v>
      </c>
      <c r="G88" s="15" t="s">
        <v>116</v>
      </c>
      <c r="H88" s="82">
        <v>0.73668</v>
      </c>
      <c r="I88" s="82">
        <v>0.66010000000000002</v>
      </c>
      <c r="J88" s="82">
        <v>0.62439999999999996</v>
      </c>
      <c r="K88" s="82">
        <f>AVERAGE(H88:J88)</f>
        <v>0.6737266666666667</v>
      </c>
    </row>
    <row r="89" spans="1:11" ht="14.25" x14ac:dyDescent="0.15">
      <c r="B89" s="15" t="s">
        <v>117</v>
      </c>
      <c r="C89" s="82">
        <v>0.78</v>
      </c>
      <c r="D89" s="82">
        <v>0.67</v>
      </c>
      <c r="E89" s="82">
        <v>0.65500000000000003</v>
      </c>
      <c r="F89" s="82">
        <f>AVERAGE(C89:E89)</f>
        <v>0.70166666666666677</v>
      </c>
      <c r="G89" s="15" t="s">
        <v>117</v>
      </c>
      <c r="H89" s="82">
        <v>0.71360999999999997</v>
      </c>
      <c r="I89" s="82">
        <v>0.63707000000000003</v>
      </c>
      <c r="J89" s="82">
        <v>0.61636000000000002</v>
      </c>
      <c r="K89" s="82">
        <f>AVERAGE(H89:J89)</f>
        <v>0.65568000000000004</v>
      </c>
    </row>
    <row r="90" spans="1:11" ht="14.25" x14ac:dyDescent="0.15">
      <c r="B90" s="15" t="s">
        <v>118</v>
      </c>
      <c r="G90" s="15" t="s">
        <v>118</v>
      </c>
    </row>
    <row r="91" spans="1:11" ht="14.25" x14ac:dyDescent="0.15">
      <c r="B91" s="15" t="s">
        <v>119</v>
      </c>
      <c r="G91" s="15" t="s">
        <v>119</v>
      </c>
    </row>
    <row r="92" spans="1:11" ht="14.25" x14ac:dyDescent="0.15">
      <c r="B92" s="15" t="s">
        <v>120</v>
      </c>
      <c r="G92" s="15" t="s">
        <v>120</v>
      </c>
    </row>
    <row r="94" spans="1:11" ht="28.5" x14ac:dyDescent="0.15">
      <c r="B94" s="80" t="s">
        <v>124</v>
      </c>
      <c r="C94" s="4" t="s">
        <v>2</v>
      </c>
      <c r="D94" s="4" t="s">
        <v>3</v>
      </c>
      <c r="E94" s="4" t="s">
        <v>4</v>
      </c>
    </row>
    <row r="95" spans="1:11" ht="14.25" x14ac:dyDescent="0.15">
      <c r="B95" s="17" t="s">
        <v>75</v>
      </c>
      <c r="C95">
        <v>0.71499999999999997</v>
      </c>
    </row>
    <row r="96" spans="1:11" ht="14.25" x14ac:dyDescent="0.15">
      <c r="B96" s="15" t="s">
        <v>13</v>
      </c>
      <c r="C96">
        <v>0.71514</v>
      </c>
    </row>
    <row r="97" spans="2:2" ht="14.25" x14ac:dyDescent="0.15">
      <c r="B97" s="15" t="s">
        <v>15</v>
      </c>
    </row>
    <row r="98" spans="2:2" ht="14.25" x14ac:dyDescent="0.15">
      <c r="B98" s="15" t="s">
        <v>82</v>
      </c>
    </row>
    <row r="99" spans="2:2" ht="14.25" x14ac:dyDescent="0.15">
      <c r="B99" s="15"/>
    </row>
    <row r="100" spans="2:2" ht="14.25" x14ac:dyDescent="0.15">
      <c r="B100" s="15"/>
    </row>
    <row r="101" spans="2:2" ht="14.25" x14ac:dyDescent="0.15">
      <c r="B101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C12" workbookViewId="0">
      <selection activeCell="U23" sqref="U23"/>
    </sheetView>
  </sheetViews>
  <sheetFormatPr defaultRowHeight="13.5" x14ac:dyDescent="0.15"/>
  <sheetData>
    <row r="1" spans="1:6" ht="28.5" x14ac:dyDescent="0.15">
      <c r="A1" s="15" t="s">
        <v>50</v>
      </c>
      <c r="B1" s="16" t="s">
        <v>7</v>
      </c>
    </row>
    <row r="2" spans="1:6" ht="15" x14ac:dyDescent="0.15">
      <c r="A2" s="17" t="s">
        <v>74</v>
      </c>
      <c r="B2" s="22">
        <v>0.3145</v>
      </c>
      <c r="F2" s="82"/>
    </row>
    <row r="3" spans="1:6" ht="15" x14ac:dyDescent="0.15">
      <c r="A3" s="15" t="s">
        <v>12</v>
      </c>
      <c r="B3" s="24">
        <v>0.38329999999999997</v>
      </c>
      <c r="F3" s="82"/>
    </row>
    <row r="4" spans="1:6" ht="15" x14ac:dyDescent="0.15">
      <c r="A4" s="15" t="s">
        <v>14</v>
      </c>
      <c r="B4" s="24">
        <v>0.42609999999999998</v>
      </c>
      <c r="F4" s="82"/>
    </row>
    <row r="5" spans="1:6" ht="15" x14ac:dyDescent="0.15">
      <c r="A5" s="15" t="s">
        <v>42</v>
      </c>
      <c r="B5" s="24">
        <v>0.44140000000000001</v>
      </c>
      <c r="F5" s="82"/>
    </row>
    <row r="6" spans="1:6" ht="15" x14ac:dyDescent="0.15">
      <c r="A6" s="63" t="s">
        <v>77</v>
      </c>
      <c r="B6" s="22">
        <v>0.44080000000000003</v>
      </c>
    </row>
    <row r="7" spans="1:6" ht="15" x14ac:dyDescent="0.15">
      <c r="A7" s="15" t="s">
        <v>44</v>
      </c>
      <c r="B7" s="22">
        <v>0.437</v>
      </c>
    </row>
    <row r="8" spans="1:6" ht="15.75" thickBot="1" x14ac:dyDescent="0.2">
      <c r="A8" s="15" t="s">
        <v>45</v>
      </c>
      <c r="B8" s="22">
        <v>0.43</v>
      </c>
    </row>
    <row r="9" spans="1:6" ht="15" x14ac:dyDescent="0.15">
      <c r="A9" s="17" t="s">
        <v>73</v>
      </c>
      <c r="B9" s="32">
        <v>0.20810000000000001</v>
      </c>
    </row>
    <row r="10" spans="1:6" ht="15" x14ac:dyDescent="0.15">
      <c r="A10" s="15" t="s">
        <v>11</v>
      </c>
      <c r="B10" s="34">
        <v>0.38569999999999999</v>
      </c>
    </row>
    <row r="11" spans="1:6" ht="15" x14ac:dyDescent="0.15">
      <c r="A11" s="15" t="s">
        <v>16</v>
      </c>
      <c r="B11" s="34">
        <v>0.46300000000000002</v>
      </c>
    </row>
    <row r="12" spans="1:6" ht="15" x14ac:dyDescent="0.15">
      <c r="A12" s="15" t="s">
        <v>28</v>
      </c>
      <c r="B12" s="34">
        <v>0.49569999999999997</v>
      </c>
    </row>
    <row r="13" spans="1:6" ht="15" x14ac:dyDescent="0.15">
      <c r="A13" s="15" t="s">
        <v>46</v>
      </c>
      <c r="B13" s="39">
        <v>0.48</v>
      </c>
    </row>
    <row r="14" spans="1:6" ht="15.75" thickBot="1" x14ac:dyDescent="0.2">
      <c r="A14" s="15" t="s">
        <v>47</v>
      </c>
      <c r="B14" s="43">
        <v>0.47989999999999999</v>
      </c>
    </row>
    <row r="15" spans="1:6" ht="15" x14ac:dyDescent="0.15">
      <c r="A15" s="17" t="s">
        <v>76</v>
      </c>
      <c r="B15" s="24">
        <v>0.4924</v>
      </c>
    </row>
    <row r="16" spans="1:6" ht="15" x14ac:dyDescent="0.15">
      <c r="A16" s="15" t="s">
        <v>13</v>
      </c>
      <c r="B16" s="24">
        <v>0.48159999999999997</v>
      </c>
    </row>
    <row r="17" spans="1:11" ht="15" x14ac:dyDescent="0.15">
      <c r="A17" s="15" t="s">
        <v>15</v>
      </c>
      <c r="B17" s="24">
        <v>0.47810000000000002</v>
      </c>
    </row>
    <row r="18" spans="1:11" ht="15" x14ac:dyDescent="0.15">
      <c r="A18" s="15" t="s">
        <v>29</v>
      </c>
      <c r="B18" s="29">
        <v>0.47049999999999997</v>
      </c>
    </row>
    <row r="19" spans="1:11" x14ac:dyDescent="0.15">
      <c r="D19" s="86" t="s">
        <v>123</v>
      </c>
      <c r="F19" s="65" t="s">
        <v>94</v>
      </c>
      <c r="G19" s="65" t="s">
        <v>95</v>
      </c>
      <c r="H19" s="65" t="s">
        <v>96</v>
      </c>
      <c r="I19" s="65" t="s">
        <v>97</v>
      </c>
      <c r="J19" s="65" t="s">
        <v>112</v>
      </c>
      <c r="K19" s="65" t="s">
        <v>113</v>
      </c>
    </row>
    <row r="20" spans="1:11" x14ac:dyDescent="0.15">
      <c r="E20" s="65" t="s">
        <v>98</v>
      </c>
      <c r="F20" s="83">
        <v>0.64200000000000002</v>
      </c>
      <c r="G20" s="83">
        <v>0.28699999999999998</v>
      </c>
      <c r="H20" s="84">
        <v>0.44500000000000001</v>
      </c>
      <c r="I20" s="84">
        <v>0.58799999999999997</v>
      </c>
      <c r="J20" s="84">
        <v>0.56599999999999995</v>
      </c>
      <c r="K20" s="84">
        <f>AVERAGE(H20:J20)</f>
        <v>0.53299999999999992</v>
      </c>
    </row>
    <row r="21" spans="1:11" x14ac:dyDescent="0.15">
      <c r="E21" s="65" t="s">
        <v>99</v>
      </c>
      <c r="F21" s="83">
        <v>0.66800000000000004</v>
      </c>
      <c r="G21" s="83">
        <v>0.53800000000000003</v>
      </c>
      <c r="H21" s="84">
        <v>0.59299999999999997</v>
      </c>
      <c r="I21" s="84">
        <v>0.70199999999999996</v>
      </c>
      <c r="J21" s="84">
        <v>0.66700000000000004</v>
      </c>
      <c r="K21" s="84">
        <f>AVERAGE(H21:J21)</f>
        <v>0.65400000000000003</v>
      </c>
    </row>
    <row r="22" spans="1:11" x14ac:dyDescent="0.15">
      <c r="E22" s="65" t="s">
        <v>100</v>
      </c>
      <c r="F22" s="83">
        <v>0.67200000000000004</v>
      </c>
      <c r="G22" s="83">
        <v>0.61499999999999999</v>
      </c>
      <c r="H22" s="84">
        <v>0.622</v>
      </c>
      <c r="I22" s="84">
        <v>0.7</v>
      </c>
      <c r="J22" s="84">
        <v>0.66900000000000004</v>
      </c>
      <c r="K22" s="84">
        <f>AVERAGE(H22:J22)</f>
        <v>0.66366666666666674</v>
      </c>
    </row>
    <row r="23" spans="1:11" x14ac:dyDescent="0.15">
      <c r="E23" s="65" t="s">
        <v>101</v>
      </c>
      <c r="F23" s="83">
        <v>0.65200000000000002</v>
      </c>
      <c r="G23" s="83">
        <v>0.63400000000000001</v>
      </c>
      <c r="H23" s="84">
        <v>0.61</v>
      </c>
      <c r="I23" s="84">
        <v>0.68300000000000005</v>
      </c>
      <c r="J23" s="84">
        <v>0.64700000000000002</v>
      </c>
      <c r="K23" s="84">
        <f>AVERAGE(H23:J23)</f>
        <v>0.64666666666666672</v>
      </c>
    </row>
    <row r="24" spans="1:11" x14ac:dyDescent="0.15">
      <c r="E24" s="65" t="s">
        <v>102</v>
      </c>
      <c r="F24" s="83"/>
      <c r="G24" s="83">
        <v>0.65800000000000003</v>
      </c>
      <c r="H24" s="84">
        <v>0.61799999999999999</v>
      </c>
      <c r="I24" s="84">
        <v>0.66800000000000004</v>
      </c>
      <c r="J24" s="84"/>
    </row>
    <row r="25" spans="1:11" x14ac:dyDescent="0.15">
      <c r="E25" s="65" t="s">
        <v>103</v>
      </c>
      <c r="F25" s="83"/>
      <c r="G25" s="83">
        <v>0.67</v>
      </c>
      <c r="H25" s="84">
        <v>0.623</v>
      </c>
      <c r="I25" s="84">
        <v>0.67</v>
      </c>
      <c r="J25" s="84"/>
    </row>
    <row r="26" spans="1:11" x14ac:dyDescent="0.15">
      <c r="E26" s="65" t="s">
        <v>104</v>
      </c>
      <c r="F26" s="83"/>
      <c r="G26" s="83">
        <v>0.66300000000000003</v>
      </c>
      <c r="H26" s="84">
        <v>0.61699999999999999</v>
      </c>
      <c r="I26" s="83"/>
    </row>
    <row r="37" spans="4:11" x14ac:dyDescent="0.15">
      <c r="D37" s="87" t="s">
        <v>122</v>
      </c>
      <c r="F37" s="65" t="s">
        <v>94</v>
      </c>
      <c r="G37" s="65" t="s">
        <v>95</v>
      </c>
      <c r="H37" s="65" t="s">
        <v>96</v>
      </c>
      <c r="I37" s="65" t="s">
        <v>97</v>
      </c>
      <c r="J37" s="65" t="s">
        <v>112</v>
      </c>
      <c r="K37" s="65" t="s">
        <v>113</v>
      </c>
    </row>
    <row r="38" spans="4:11" x14ac:dyDescent="0.15">
      <c r="E38" s="65" t="s">
        <v>98</v>
      </c>
      <c r="F38" s="83">
        <v>0.61899999999999999</v>
      </c>
      <c r="G38" s="83">
        <v>0.254</v>
      </c>
      <c r="H38" s="84">
        <v>0.39</v>
      </c>
      <c r="I38" s="84">
        <v>0.58799999999999997</v>
      </c>
      <c r="J38" s="84">
        <v>0.6</v>
      </c>
      <c r="K38" s="84">
        <v>0.61799999999999999</v>
      </c>
    </row>
    <row r="39" spans="4:11" x14ac:dyDescent="0.15">
      <c r="E39" s="65" t="s">
        <v>99</v>
      </c>
      <c r="F39" s="83">
        <v>0.64900000000000002</v>
      </c>
      <c r="G39" s="83">
        <v>0.51100000000000001</v>
      </c>
      <c r="H39" s="84">
        <v>0.54400000000000004</v>
      </c>
      <c r="I39" s="84">
        <v>0.67</v>
      </c>
      <c r="J39" s="84">
        <v>0.7</v>
      </c>
      <c r="K39" s="84">
        <v>0.72799999999999998</v>
      </c>
    </row>
    <row r="40" spans="4:11" x14ac:dyDescent="0.15">
      <c r="E40" s="65" t="s">
        <v>100</v>
      </c>
      <c r="F40" s="83">
        <v>0.65100000000000002</v>
      </c>
      <c r="G40" s="83">
        <v>0.59899999999999998</v>
      </c>
      <c r="H40" s="84">
        <v>0.56200000000000006</v>
      </c>
      <c r="I40" s="84">
        <v>0.66300000000000003</v>
      </c>
      <c r="J40" s="84">
        <v>0.71</v>
      </c>
      <c r="K40" s="84">
        <v>0.71799999999999997</v>
      </c>
    </row>
    <row r="41" spans="4:11" x14ac:dyDescent="0.15">
      <c r="E41" s="65" t="s">
        <v>101</v>
      </c>
      <c r="F41" s="83">
        <v>0.63</v>
      </c>
      <c r="G41" s="83">
        <v>0.63300000000000001</v>
      </c>
      <c r="H41" s="84">
        <v>0.55300000000000005</v>
      </c>
      <c r="I41" s="84">
        <v>0.64700000000000002</v>
      </c>
      <c r="J41" s="84">
        <v>0.68799999999999994</v>
      </c>
      <c r="K41" s="84">
        <v>0.70199999999999996</v>
      </c>
    </row>
    <row r="42" spans="4:11" x14ac:dyDescent="0.15">
      <c r="E42" s="65" t="s">
        <v>102</v>
      </c>
      <c r="F42" s="83"/>
      <c r="G42" s="83">
        <v>0.65400000000000003</v>
      </c>
      <c r="H42" s="84">
        <v>0.55800000000000005</v>
      </c>
      <c r="I42" s="84">
        <v>0.63400000000000001</v>
      </c>
    </row>
    <row r="43" spans="4:11" x14ac:dyDescent="0.15">
      <c r="E43" s="65" t="s">
        <v>103</v>
      </c>
      <c r="F43" s="83"/>
      <c r="G43" s="83">
        <v>0.66200000000000003</v>
      </c>
      <c r="H43" s="84">
        <v>0.56599999999999995</v>
      </c>
      <c r="I43" s="84">
        <v>0.63600000000000001</v>
      </c>
    </row>
    <row r="44" spans="4:11" x14ac:dyDescent="0.15">
      <c r="E44" s="65" t="s">
        <v>104</v>
      </c>
      <c r="F44" s="83"/>
      <c r="G44" s="83">
        <v>0.65100000000000002</v>
      </c>
      <c r="H44" s="84">
        <v>0.55800000000000005</v>
      </c>
      <c r="I44" s="8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19" workbookViewId="0">
      <selection activeCell="J26" sqref="J26"/>
    </sheetView>
  </sheetViews>
  <sheetFormatPr defaultRowHeight="13.5" x14ac:dyDescent="0.15"/>
  <cols>
    <col min="1" max="1" width="16.375" customWidth="1"/>
    <col min="2" max="2" width="12.125" customWidth="1"/>
    <col min="3" max="3" width="13.5" customWidth="1"/>
    <col min="4" max="4" width="10.5" customWidth="1"/>
    <col min="5" max="5" width="11.75" customWidth="1"/>
    <col min="6" max="6" width="12" customWidth="1"/>
    <col min="9" max="9" width="17.875" customWidth="1"/>
    <col min="10" max="10" width="12.875" customWidth="1"/>
    <col min="11" max="11" width="10.875" customWidth="1"/>
    <col min="12" max="12" width="10.625" customWidth="1"/>
    <col min="13" max="13" width="11.5" customWidth="1"/>
    <col min="14" max="14" width="10.625" customWidth="1"/>
  </cols>
  <sheetData>
    <row r="1" spans="1:14" ht="53.25" customHeight="1" thickBot="1" x14ac:dyDescent="0.2">
      <c r="A1" s="49" t="s">
        <v>72</v>
      </c>
      <c r="B1" s="4" t="s">
        <v>2</v>
      </c>
      <c r="C1" s="4" t="s">
        <v>71</v>
      </c>
      <c r="D1" s="4" t="s">
        <v>4</v>
      </c>
      <c r="E1" s="4" t="s">
        <v>5</v>
      </c>
      <c r="F1" s="4" t="s">
        <v>6</v>
      </c>
      <c r="I1" s="49" t="s">
        <v>72</v>
      </c>
      <c r="J1" s="4" t="s">
        <v>2</v>
      </c>
      <c r="K1" s="4" t="s">
        <v>71</v>
      </c>
      <c r="L1" s="4" t="s">
        <v>4</v>
      </c>
      <c r="M1" s="4" t="s">
        <v>5</v>
      </c>
      <c r="N1" s="4" t="s">
        <v>6</v>
      </c>
    </row>
    <row r="2" spans="1:14" x14ac:dyDescent="0.15">
      <c r="A2" s="8" t="s">
        <v>53</v>
      </c>
      <c r="B2" s="50">
        <v>14</v>
      </c>
      <c r="C2" s="51">
        <v>10</v>
      </c>
      <c r="D2" s="51">
        <v>10</v>
      </c>
      <c r="E2" s="51">
        <v>8</v>
      </c>
      <c r="F2" s="52">
        <v>10</v>
      </c>
      <c r="I2" s="8" t="s">
        <v>53</v>
      </c>
      <c r="J2" s="50">
        <v>37</v>
      </c>
      <c r="K2" s="51">
        <v>41</v>
      </c>
      <c r="L2" s="51">
        <v>41</v>
      </c>
      <c r="M2" s="51">
        <v>43</v>
      </c>
      <c r="N2" s="52">
        <v>41</v>
      </c>
    </row>
    <row r="3" spans="1:14" x14ac:dyDescent="0.15">
      <c r="A3" s="8" t="s">
        <v>62</v>
      </c>
      <c r="B3" s="53">
        <v>34</v>
      </c>
      <c r="C3" s="54">
        <v>34</v>
      </c>
      <c r="D3" s="54">
        <v>36</v>
      </c>
      <c r="E3" s="54">
        <v>29</v>
      </c>
      <c r="F3" s="55">
        <v>39</v>
      </c>
      <c r="I3" s="8" t="s">
        <v>62</v>
      </c>
      <c r="J3" s="53">
        <v>155</v>
      </c>
      <c r="K3" s="54">
        <v>155</v>
      </c>
      <c r="L3" s="54">
        <v>153</v>
      </c>
      <c r="M3" s="54">
        <v>160</v>
      </c>
      <c r="N3" s="55">
        <v>150</v>
      </c>
    </row>
    <row r="4" spans="1:14" x14ac:dyDescent="0.15">
      <c r="A4" s="8" t="s">
        <v>70</v>
      </c>
      <c r="B4" s="53">
        <v>8</v>
      </c>
      <c r="C4" s="54">
        <v>7</v>
      </c>
      <c r="D4" s="54">
        <v>9</v>
      </c>
      <c r="E4" s="54">
        <v>7</v>
      </c>
      <c r="F4" s="55">
        <v>7</v>
      </c>
      <c r="I4" s="8" t="s">
        <v>70</v>
      </c>
      <c r="J4" s="53">
        <v>30</v>
      </c>
      <c r="K4" s="54">
        <v>31</v>
      </c>
      <c r="L4" s="54">
        <v>29</v>
      </c>
      <c r="M4" s="54">
        <v>31</v>
      </c>
      <c r="N4" s="55">
        <v>31</v>
      </c>
    </row>
    <row r="5" spans="1:14" x14ac:dyDescent="0.15">
      <c r="A5" s="8" t="s">
        <v>56</v>
      </c>
      <c r="B5" s="53">
        <v>10</v>
      </c>
      <c r="C5" s="54">
        <v>12</v>
      </c>
      <c r="D5" s="54">
        <v>14</v>
      </c>
      <c r="E5" s="54">
        <v>7</v>
      </c>
      <c r="F5" s="55">
        <v>11</v>
      </c>
      <c r="I5" s="8" t="s">
        <v>56</v>
      </c>
      <c r="J5" s="53">
        <v>53</v>
      </c>
      <c r="K5" s="54">
        <v>51</v>
      </c>
      <c r="L5" s="54">
        <v>49</v>
      </c>
      <c r="M5" s="54">
        <v>56</v>
      </c>
      <c r="N5" s="55">
        <v>52</v>
      </c>
    </row>
    <row r="6" spans="1:14" x14ac:dyDescent="0.15">
      <c r="A6" s="8" t="s">
        <v>54</v>
      </c>
      <c r="B6" s="53">
        <v>4</v>
      </c>
      <c r="C6" s="56">
        <v>0</v>
      </c>
      <c r="D6" s="54">
        <v>4</v>
      </c>
      <c r="E6" s="54">
        <v>3</v>
      </c>
      <c r="F6" s="55">
        <v>4</v>
      </c>
      <c r="I6" s="8" t="s">
        <v>54</v>
      </c>
      <c r="J6" s="53">
        <v>16</v>
      </c>
      <c r="K6" s="56">
        <v>20</v>
      </c>
      <c r="L6" s="54">
        <v>16</v>
      </c>
      <c r="M6" s="54">
        <v>17</v>
      </c>
      <c r="N6" s="55">
        <v>16</v>
      </c>
    </row>
    <row r="7" spans="1:14" x14ac:dyDescent="0.15">
      <c r="A7" s="8" t="s">
        <v>55</v>
      </c>
      <c r="B7" s="53">
        <v>6</v>
      </c>
      <c r="C7" s="54">
        <v>5</v>
      </c>
      <c r="D7" s="54">
        <v>2</v>
      </c>
      <c r="E7" s="54">
        <v>3</v>
      </c>
      <c r="F7" s="55">
        <v>1</v>
      </c>
      <c r="I7" s="8" t="s">
        <v>55</v>
      </c>
      <c r="J7" s="53">
        <v>12</v>
      </c>
      <c r="K7" s="54">
        <v>13</v>
      </c>
      <c r="L7" s="54">
        <v>16</v>
      </c>
      <c r="M7" s="54">
        <v>15</v>
      </c>
      <c r="N7" s="55">
        <v>17</v>
      </c>
    </row>
    <row r="8" spans="1:14" x14ac:dyDescent="0.15">
      <c r="A8" s="8" t="s">
        <v>58</v>
      </c>
      <c r="B8" s="53">
        <v>3</v>
      </c>
      <c r="C8" s="54">
        <v>1</v>
      </c>
      <c r="D8" s="56">
        <v>0</v>
      </c>
      <c r="E8" s="54">
        <v>1</v>
      </c>
      <c r="F8" s="57">
        <v>0</v>
      </c>
      <c r="I8" s="8" t="s">
        <v>58</v>
      </c>
      <c r="J8" s="66">
        <v>1</v>
      </c>
      <c r="K8" s="54">
        <v>3</v>
      </c>
      <c r="L8" s="56">
        <v>4</v>
      </c>
      <c r="M8" s="54">
        <v>3</v>
      </c>
      <c r="N8" s="57">
        <v>4</v>
      </c>
    </row>
    <row r="9" spans="1:14" x14ac:dyDescent="0.15">
      <c r="A9" s="8" t="s">
        <v>60</v>
      </c>
      <c r="B9" s="53">
        <v>3</v>
      </c>
      <c r="C9" s="54">
        <v>7</v>
      </c>
      <c r="D9" s="54">
        <v>3</v>
      </c>
      <c r="E9" s="54">
        <v>3</v>
      </c>
      <c r="F9" s="55">
        <v>2</v>
      </c>
      <c r="I9" s="8" t="s">
        <v>60</v>
      </c>
      <c r="J9" s="53">
        <v>18</v>
      </c>
      <c r="K9" s="54">
        <v>14</v>
      </c>
      <c r="L9" s="54">
        <v>18</v>
      </c>
      <c r="M9" s="54">
        <v>18</v>
      </c>
      <c r="N9" s="55">
        <v>19</v>
      </c>
    </row>
    <row r="10" spans="1:14" x14ac:dyDescent="0.15">
      <c r="A10" s="8" t="s">
        <v>68</v>
      </c>
      <c r="B10" s="53">
        <v>3</v>
      </c>
      <c r="C10" s="54">
        <v>6</v>
      </c>
      <c r="D10" s="54">
        <v>6</v>
      </c>
      <c r="E10" s="54">
        <v>3</v>
      </c>
      <c r="F10" s="55">
        <v>6</v>
      </c>
      <c r="I10" s="8" t="s">
        <v>68</v>
      </c>
      <c r="J10" s="53">
        <v>24</v>
      </c>
      <c r="K10" s="54">
        <v>21</v>
      </c>
      <c r="L10" s="54">
        <v>21</v>
      </c>
      <c r="M10" s="54">
        <v>24</v>
      </c>
      <c r="N10" s="55">
        <v>21</v>
      </c>
    </row>
    <row r="11" spans="1:14" x14ac:dyDescent="0.15">
      <c r="A11" s="8" t="s">
        <v>69</v>
      </c>
      <c r="B11" s="53">
        <v>2</v>
      </c>
      <c r="C11" s="54">
        <v>5</v>
      </c>
      <c r="D11" s="54">
        <v>2</v>
      </c>
      <c r="E11" s="54">
        <v>4</v>
      </c>
      <c r="F11" s="55">
        <v>9</v>
      </c>
      <c r="H11" s="5"/>
      <c r="I11" s="8" t="s">
        <v>69</v>
      </c>
      <c r="J11" s="53">
        <v>23</v>
      </c>
      <c r="K11" s="54">
        <v>20</v>
      </c>
      <c r="L11" s="54">
        <v>23</v>
      </c>
      <c r="M11" s="54">
        <v>21</v>
      </c>
      <c r="N11" s="55">
        <v>16</v>
      </c>
    </row>
    <row r="12" spans="1:14" x14ac:dyDescent="0.15">
      <c r="A12" s="8" t="s">
        <v>59</v>
      </c>
      <c r="B12" s="53">
        <v>10</v>
      </c>
      <c r="C12" s="54">
        <v>6</v>
      </c>
      <c r="D12" s="54">
        <v>7</v>
      </c>
      <c r="E12" s="54">
        <v>15</v>
      </c>
      <c r="F12" s="55">
        <v>12</v>
      </c>
      <c r="I12" s="8" t="s">
        <v>59</v>
      </c>
      <c r="J12" s="53">
        <v>41</v>
      </c>
      <c r="K12" s="54">
        <v>45</v>
      </c>
      <c r="L12" s="54">
        <v>44</v>
      </c>
      <c r="M12" s="54">
        <v>36</v>
      </c>
      <c r="N12" s="55">
        <v>39</v>
      </c>
    </row>
    <row r="13" spans="1:14" x14ac:dyDescent="0.15">
      <c r="A13" s="8" t="s">
        <v>65</v>
      </c>
      <c r="B13" s="53">
        <v>11</v>
      </c>
      <c r="C13" s="54">
        <v>11</v>
      </c>
      <c r="D13" s="54">
        <v>7</v>
      </c>
      <c r="E13" s="54">
        <v>11</v>
      </c>
      <c r="F13" s="55">
        <v>12</v>
      </c>
      <c r="I13" s="8" t="s">
        <v>65</v>
      </c>
      <c r="J13" s="53">
        <v>45</v>
      </c>
      <c r="K13" s="54">
        <v>45</v>
      </c>
      <c r="L13" s="54">
        <v>49</v>
      </c>
      <c r="M13" s="54">
        <v>45</v>
      </c>
      <c r="N13" s="55">
        <v>44</v>
      </c>
    </row>
    <row r="14" spans="1:14" x14ac:dyDescent="0.15">
      <c r="A14" s="8" t="s">
        <v>57</v>
      </c>
      <c r="B14" s="53">
        <v>6</v>
      </c>
      <c r="C14" s="54">
        <v>12</v>
      </c>
      <c r="D14" s="54">
        <v>11</v>
      </c>
      <c r="E14" s="54">
        <v>7</v>
      </c>
      <c r="F14" s="55">
        <v>7</v>
      </c>
      <c r="I14" s="8" t="s">
        <v>57</v>
      </c>
      <c r="J14" s="53">
        <v>41</v>
      </c>
      <c r="K14" s="54">
        <v>35</v>
      </c>
      <c r="L14" s="54">
        <v>36</v>
      </c>
      <c r="M14" s="54">
        <v>40</v>
      </c>
      <c r="N14" s="55">
        <v>40</v>
      </c>
    </row>
    <row r="15" spans="1:14" x14ac:dyDescent="0.15">
      <c r="A15" s="8" t="s">
        <v>64</v>
      </c>
      <c r="B15" s="53">
        <v>7</v>
      </c>
      <c r="C15" s="54">
        <v>5</v>
      </c>
      <c r="D15" s="54">
        <v>12</v>
      </c>
      <c r="E15" s="54">
        <v>13</v>
      </c>
      <c r="F15" s="55">
        <v>14</v>
      </c>
      <c r="I15" s="8" t="s">
        <v>64</v>
      </c>
      <c r="J15" s="53">
        <v>44</v>
      </c>
      <c r="K15" s="54">
        <v>46</v>
      </c>
      <c r="L15" s="54">
        <v>39</v>
      </c>
      <c r="M15" s="54">
        <v>38</v>
      </c>
      <c r="N15" s="55">
        <v>37</v>
      </c>
    </row>
    <row r="16" spans="1:14" x14ac:dyDescent="0.15">
      <c r="A16" s="8" t="s">
        <v>51</v>
      </c>
      <c r="B16" s="53">
        <v>8</v>
      </c>
      <c r="C16" s="54">
        <v>9</v>
      </c>
      <c r="D16" s="54">
        <v>10</v>
      </c>
      <c r="E16" s="54">
        <v>12</v>
      </c>
      <c r="F16" s="55">
        <v>7</v>
      </c>
      <c r="I16" s="8" t="s">
        <v>51</v>
      </c>
      <c r="J16" s="53">
        <v>37</v>
      </c>
      <c r="K16" s="54">
        <v>36</v>
      </c>
      <c r="L16" s="54">
        <v>35</v>
      </c>
      <c r="M16" s="54">
        <v>33</v>
      </c>
      <c r="N16" s="55">
        <v>38</v>
      </c>
    </row>
    <row r="17" spans="1:14" x14ac:dyDescent="0.15">
      <c r="A17" s="8" t="s">
        <v>66</v>
      </c>
      <c r="B17" s="53">
        <v>2</v>
      </c>
      <c r="C17" s="54">
        <v>3</v>
      </c>
      <c r="D17" s="54">
        <v>1</v>
      </c>
      <c r="E17" s="54">
        <v>1</v>
      </c>
      <c r="F17" s="55">
        <v>1</v>
      </c>
      <c r="I17" s="8" t="s">
        <v>66</v>
      </c>
      <c r="J17" s="66">
        <v>6</v>
      </c>
      <c r="K17" s="54">
        <v>5</v>
      </c>
      <c r="L17" s="54">
        <v>7</v>
      </c>
      <c r="M17" s="54">
        <v>7</v>
      </c>
      <c r="N17" s="55">
        <v>7</v>
      </c>
    </row>
    <row r="18" spans="1:14" x14ac:dyDescent="0.15">
      <c r="A18" s="8" t="s">
        <v>63</v>
      </c>
      <c r="B18" s="53">
        <v>8</v>
      </c>
      <c r="C18" s="54">
        <v>8</v>
      </c>
      <c r="D18" s="54">
        <v>9</v>
      </c>
      <c r="E18" s="54">
        <v>15</v>
      </c>
      <c r="F18" s="55">
        <v>7</v>
      </c>
      <c r="I18" s="8" t="s">
        <v>63</v>
      </c>
      <c r="J18" s="53">
        <v>42</v>
      </c>
      <c r="K18" s="54">
        <v>42</v>
      </c>
      <c r="L18" s="54">
        <v>41</v>
      </c>
      <c r="M18" s="54">
        <v>35</v>
      </c>
      <c r="N18" s="55">
        <v>43</v>
      </c>
    </row>
    <row r="19" spans="1:14" x14ac:dyDescent="0.15">
      <c r="A19" s="8" t="s">
        <v>52</v>
      </c>
      <c r="B19" s="53">
        <v>4</v>
      </c>
      <c r="C19" s="54">
        <v>2</v>
      </c>
      <c r="D19" s="54">
        <v>3</v>
      </c>
      <c r="E19" s="54">
        <v>2</v>
      </c>
      <c r="F19" s="55">
        <v>2</v>
      </c>
      <c r="I19" s="8" t="s">
        <v>52</v>
      </c>
      <c r="J19" s="53">
        <v>13</v>
      </c>
      <c r="K19" s="54">
        <v>15</v>
      </c>
      <c r="L19" s="54">
        <v>14</v>
      </c>
      <c r="M19" s="54">
        <v>15</v>
      </c>
      <c r="N19" s="55">
        <v>15</v>
      </c>
    </row>
    <row r="20" spans="1:14" x14ac:dyDescent="0.15">
      <c r="A20" s="8" t="s">
        <v>67</v>
      </c>
      <c r="B20" s="53">
        <v>11</v>
      </c>
      <c r="C20" s="54">
        <v>13</v>
      </c>
      <c r="D20" s="54">
        <v>7</v>
      </c>
      <c r="E20" s="54">
        <v>13</v>
      </c>
      <c r="F20" s="55">
        <v>5</v>
      </c>
      <c r="I20" s="8" t="s">
        <v>67</v>
      </c>
      <c r="J20" s="53">
        <v>42</v>
      </c>
      <c r="K20" s="54">
        <v>40</v>
      </c>
      <c r="L20" s="54">
        <v>46</v>
      </c>
      <c r="M20" s="54">
        <v>40</v>
      </c>
      <c r="N20" s="55">
        <v>48</v>
      </c>
    </row>
    <row r="21" spans="1:14" ht="14.25" thickBot="1" x14ac:dyDescent="0.2">
      <c r="A21" s="8" t="s">
        <v>61</v>
      </c>
      <c r="B21" s="58">
        <v>6</v>
      </c>
      <c r="C21" s="59">
        <v>4</v>
      </c>
      <c r="D21" s="59">
        <v>7</v>
      </c>
      <c r="E21" s="59">
        <v>3</v>
      </c>
      <c r="F21" s="60">
        <v>4</v>
      </c>
      <c r="I21" s="8" t="s">
        <v>61</v>
      </c>
      <c r="J21" s="58">
        <v>28</v>
      </c>
      <c r="K21" s="59">
        <v>30</v>
      </c>
      <c r="L21" s="59">
        <v>27</v>
      </c>
      <c r="M21" s="59">
        <v>31</v>
      </c>
      <c r="N21" s="60">
        <v>30</v>
      </c>
    </row>
    <row r="22" spans="1:14" ht="15.75" customHeight="1" x14ac:dyDescent="0.15">
      <c r="A22" s="79" t="s">
        <v>79</v>
      </c>
      <c r="B22" s="65">
        <f>SUM(B2:B21)</f>
        <v>160</v>
      </c>
      <c r="C22" s="65">
        <f>SUM(C2:C21)</f>
        <v>160</v>
      </c>
      <c r="D22" s="65">
        <f>SUM(D2:D21)</f>
        <v>160</v>
      </c>
      <c r="E22" s="65">
        <f>SUM(E2:E21)</f>
        <v>160</v>
      </c>
      <c r="F22" s="65">
        <f>SUM(F2:F21)</f>
        <v>160</v>
      </c>
      <c r="I22" s="79" t="s">
        <v>79</v>
      </c>
      <c r="J22" s="65">
        <f>SUM(J2:J21)</f>
        <v>708</v>
      </c>
      <c r="K22" s="65">
        <f>SUM(K2:K21)</f>
        <v>708</v>
      </c>
      <c r="L22" s="65">
        <f>SUM(L2:L21)</f>
        <v>708</v>
      </c>
      <c r="M22" s="65">
        <f>SUM(M2:M21)</f>
        <v>708</v>
      </c>
      <c r="N22" s="65">
        <f>SUM(N2:N21)</f>
        <v>708</v>
      </c>
    </row>
    <row r="23" spans="1:14" hidden="1" x14ac:dyDescent="0.15"/>
    <row r="25" spans="1:14" ht="79.5" customHeight="1" thickBot="1" x14ac:dyDescent="0.2">
      <c r="A25" s="49" t="s">
        <v>72</v>
      </c>
      <c r="B25" s="4" t="s">
        <v>2</v>
      </c>
      <c r="C25" s="4" t="s">
        <v>71</v>
      </c>
      <c r="D25" s="4" t="s">
        <v>4</v>
      </c>
      <c r="E25" s="4"/>
      <c r="F25" s="4"/>
      <c r="I25" s="49" t="s">
        <v>72</v>
      </c>
      <c r="J25" s="4" t="s">
        <v>2</v>
      </c>
      <c r="K25" s="4" t="s">
        <v>71</v>
      </c>
      <c r="L25" s="4" t="s">
        <v>4</v>
      </c>
      <c r="M25" s="4"/>
      <c r="N25" s="4"/>
    </row>
    <row r="26" spans="1:14" x14ac:dyDescent="0.15">
      <c r="A26" s="8" t="s">
        <v>53</v>
      </c>
      <c r="B26" s="50">
        <v>9</v>
      </c>
      <c r="C26" s="51">
        <v>13</v>
      </c>
      <c r="D26" s="51">
        <v>13</v>
      </c>
      <c r="E26" s="51"/>
      <c r="F26" s="52"/>
      <c r="I26" s="8" t="s">
        <v>53</v>
      </c>
      <c r="J26" s="50">
        <v>42</v>
      </c>
      <c r="K26" s="51">
        <v>38</v>
      </c>
      <c r="L26" s="51">
        <v>38</v>
      </c>
      <c r="M26" s="51"/>
      <c r="N26" s="52"/>
    </row>
    <row r="27" spans="1:14" x14ac:dyDescent="0.15">
      <c r="A27" s="8" t="s">
        <v>62</v>
      </c>
      <c r="B27" s="53">
        <v>27</v>
      </c>
      <c r="C27" s="54">
        <v>40</v>
      </c>
      <c r="D27" s="54">
        <v>28</v>
      </c>
      <c r="E27" s="54"/>
      <c r="F27" s="55"/>
      <c r="I27" s="8" t="s">
        <v>86</v>
      </c>
      <c r="J27" s="53">
        <v>115</v>
      </c>
      <c r="K27" s="54">
        <v>102</v>
      </c>
      <c r="L27" s="54">
        <v>114</v>
      </c>
      <c r="M27" s="54"/>
      <c r="N27" s="55"/>
    </row>
    <row r="28" spans="1:14" x14ac:dyDescent="0.15">
      <c r="A28" s="8" t="s">
        <v>70</v>
      </c>
      <c r="B28" s="53">
        <v>13</v>
      </c>
      <c r="C28" s="54">
        <v>11</v>
      </c>
      <c r="D28" s="54">
        <v>5</v>
      </c>
      <c r="E28" s="54"/>
      <c r="F28" s="55"/>
      <c r="I28" s="8" t="s">
        <v>70</v>
      </c>
      <c r="J28" s="53">
        <v>37</v>
      </c>
      <c r="K28" s="54">
        <v>39</v>
      </c>
      <c r="L28" s="54">
        <v>45</v>
      </c>
      <c r="M28" s="54"/>
      <c r="N28" s="55"/>
    </row>
    <row r="29" spans="1:14" x14ac:dyDescent="0.15">
      <c r="A29" s="8" t="s">
        <v>56</v>
      </c>
      <c r="B29" s="53">
        <v>21</v>
      </c>
      <c r="C29" s="54">
        <v>13</v>
      </c>
      <c r="D29" s="54">
        <v>14</v>
      </c>
      <c r="E29" s="54"/>
      <c r="F29" s="55"/>
      <c r="I29" s="8" t="s">
        <v>56</v>
      </c>
      <c r="J29" s="53">
        <v>42</v>
      </c>
      <c r="K29" s="54">
        <v>50</v>
      </c>
      <c r="L29" s="54">
        <v>49</v>
      </c>
      <c r="M29" s="54"/>
      <c r="N29" s="55"/>
    </row>
    <row r="30" spans="1:14" x14ac:dyDescent="0.15">
      <c r="A30" s="8" t="s">
        <v>54</v>
      </c>
      <c r="B30" s="53">
        <v>5</v>
      </c>
      <c r="C30" s="56">
        <v>7</v>
      </c>
      <c r="D30" s="54">
        <v>5</v>
      </c>
      <c r="E30" s="54"/>
      <c r="F30" s="55"/>
      <c r="I30" s="8" t="s">
        <v>54</v>
      </c>
      <c r="J30" s="53">
        <v>49</v>
      </c>
      <c r="K30" s="56">
        <v>47</v>
      </c>
      <c r="L30" s="54">
        <v>49</v>
      </c>
      <c r="M30" s="54"/>
      <c r="N30" s="55"/>
    </row>
    <row r="31" spans="1:14" x14ac:dyDescent="0.15">
      <c r="A31" s="8" t="s">
        <v>55</v>
      </c>
      <c r="B31" s="53">
        <v>4</v>
      </c>
      <c r="C31" s="54">
        <v>10</v>
      </c>
      <c r="D31" s="54">
        <v>9</v>
      </c>
      <c r="E31" s="54"/>
      <c r="F31" s="55"/>
      <c r="I31" s="8" t="s">
        <v>55</v>
      </c>
      <c r="J31" s="53">
        <v>48</v>
      </c>
      <c r="K31" s="54">
        <v>42</v>
      </c>
      <c r="L31" s="54">
        <v>43</v>
      </c>
      <c r="M31" s="54"/>
      <c r="N31" s="55"/>
    </row>
    <row r="32" spans="1:14" x14ac:dyDescent="0.15">
      <c r="A32" s="8" t="s">
        <v>58</v>
      </c>
      <c r="B32" s="53">
        <v>4</v>
      </c>
      <c r="C32" s="54">
        <v>5</v>
      </c>
      <c r="D32" s="56">
        <v>4</v>
      </c>
      <c r="E32" s="54"/>
      <c r="F32" s="57"/>
      <c r="I32" s="8" t="s">
        <v>58</v>
      </c>
      <c r="J32" s="66">
        <v>15</v>
      </c>
      <c r="K32" s="54">
        <v>14</v>
      </c>
      <c r="L32" s="56">
        <v>15</v>
      </c>
      <c r="M32" s="54"/>
      <c r="N32" s="57"/>
    </row>
    <row r="33" spans="1:14" x14ac:dyDescent="0.15">
      <c r="A33" s="8" t="s">
        <v>60</v>
      </c>
      <c r="B33" s="53">
        <v>10</v>
      </c>
      <c r="C33" s="54">
        <v>4</v>
      </c>
      <c r="D33" s="54">
        <v>10</v>
      </c>
      <c r="E33" s="54"/>
      <c r="F33" s="55"/>
      <c r="I33" s="8" t="s">
        <v>60</v>
      </c>
      <c r="J33" s="53">
        <v>22</v>
      </c>
      <c r="K33" s="54">
        <v>28</v>
      </c>
      <c r="L33" s="54">
        <v>22</v>
      </c>
      <c r="M33" s="54"/>
      <c r="N33" s="55"/>
    </row>
    <row r="34" spans="1:14" x14ac:dyDescent="0.15">
      <c r="A34" s="8" t="s">
        <v>68</v>
      </c>
      <c r="B34" s="53">
        <v>7</v>
      </c>
      <c r="C34" s="54">
        <v>11</v>
      </c>
      <c r="D34" s="54">
        <v>8</v>
      </c>
      <c r="E34" s="54"/>
      <c r="F34" s="55"/>
      <c r="I34" s="8" t="s">
        <v>68</v>
      </c>
      <c r="J34" s="53">
        <v>26</v>
      </c>
      <c r="K34" s="54">
        <v>22</v>
      </c>
      <c r="L34" s="54">
        <v>25</v>
      </c>
      <c r="M34" s="54"/>
      <c r="N34" s="55"/>
    </row>
    <row r="35" spans="1:14" x14ac:dyDescent="0.15">
      <c r="A35" s="8" t="s">
        <v>69</v>
      </c>
      <c r="B35" s="53">
        <v>5</v>
      </c>
      <c r="C35" s="54">
        <v>3</v>
      </c>
      <c r="D35" s="54">
        <v>4</v>
      </c>
      <c r="E35" s="54"/>
      <c r="F35" s="55"/>
      <c r="I35" s="8" t="s">
        <v>69</v>
      </c>
      <c r="J35" s="53">
        <v>20</v>
      </c>
      <c r="K35" s="54">
        <v>22</v>
      </c>
      <c r="L35" s="54">
        <v>21</v>
      </c>
      <c r="M35" s="54"/>
      <c r="N35" s="55"/>
    </row>
    <row r="36" spans="1:14" x14ac:dyDescent="0.15">
      <c r="A36" s="8" t="s">
        <v>59</v>
      </c>
      <c r="B36" s="53">
        <v>12</v>
      </c>
      <c r="C36" s="54">
        <v>12</v>
      </c>
      <c r="D36" s="54">
        <v>14</v>
      </c>
      <c r="E36" s="54"/>
      <c r="F36" s="55"/>
      <c r="I36" s="8" t="s">
        <v>59</v>
      </c>
      <c r="J36" s="53">
        <v>41</v>
      </c>
      <c r="K36" s="54">
        <v>41</v>
      </c>
      <c r="L36" s="54">
        <v>39</v>
      </c>
      <c r="M36" s="54"/>
      <c r="N36" s="55"/>
    </row>
    <row r="37" spans="1:14" x14ac:dyDescent="0.15">
      <c r="A37" s="8" t="s">
        <v>65</v>
      </c>
      <c r="B37" s="53">
        <v>5</v>
      </c>
      <c r="C37" s="54">
        <v>12</v>
      </c>
      <c r="D37" s="54">
        <v>20</v>
      </c>
      <c r="E37" s="54"/>
      <c r="F37" s="55"/>
      <c r="I37" s="8" t="s">
        <v>65</v>
      </c>
      <c r="J37" s="53">
        <v>56</v>
      </c>
      <c r="K37" s="54">
        <v>49</v>
      </c>
      <c r="L37" s="54">
        <v>41</v>
      </c>
      <c r="M37" s="54"/>
      <c r="N37" s="55"/>
    </row>
    <row r="38" spans="1:14" x14ac:dyDescent="0.15">
      <c r="A38" s="8" t="s">
        <v>57</v>
      </c>
      <c r="B38" s="53">
        <v>6</v>
      </c>
      <c r="C38" s="54">
        <v>5</v>
      </c>
      <c r="D38" s="54">
        <v>6</v>
      </c>
      <c r="E38" s="54"/>
      <c r="F38" s="55"/>
      <c r="I38" s="8" t="s">
        <v>57</v>
      </c>
      <c r="J38" s="53">
        <v>13</v>
      </c>
      <c r="K38" s="54">
        <v>14</v>
      </c>
      <c r="L38" s="54">
        <v>13</v>
      </c>
      <c r="M38" s="54"/>
      <c r="N38" s="55"/>
    </row>
    <row r="39" spans="1:14" x14ac:dyDescent="0.15">
      <c r="A39" s="8" t="s">
        <v>64</v>
      </c>
      <c r="B39" s="53">
        <v>19</v>
      </c>
      <c r="C39" s="54">
        <v>7</v>
      </c>
      <c r="D39" s="54">
        <v>10</v>
      </c>
      <c r="E39" s="54"/>
      <c r="F39" s="55"/>
      <c r="I39" s="8" t="s">
        <v>64</v>
      </c>
      <c r="J39" s="53">
        <v>32</v>
      </c>
      <c r="K39" s="54">
        <v>44</v>
      </c>
      <c r="L39" s="54">
        <v>41</v>
      </c>
      <c r="M39" s="54"/>
      <c r="N39" s="55"/>
    </row>
    <row r="40" spans="1:14" x14ac:dyDescent="0.15">
      <c r="A40" s="8" t="s">
        <v>51</v>
      </c>
      <c r="B40" s="53">
        <v>6</v>
      </c>
      <c r="C40" s="54">
        <v>5</v>
      </c>
      <c r="D40" s="54">
        <v>5</v>
      </c>
      <c r="E40" s="54"/>
      <c r="F40" s="55"/>
      <c r="I40" s="8" t="s">
        <v>51</v>
      </c>
      <c r="J40" s="53">
        <v>16</v>
      </c>
      <c r="K40" s="54">
        <v>17</v>
      </c>
      <c r="L40" s="54">
        <v>17</v>
      </c>
      <c r="M40" s="54"/>
      <c r="N40" s="55"/>
    </row>
    <row r="41" spans="1:14" x14ac:dyDescent="0.15">
      <c r="A41" s="8" t="s">
        <v>66</v>
      </c>
      <c r="B41" s="53">
        <v>6</v>
      </c>
      <c r="C41" s="54">
        <v>5</v>
      </c>
      <c r="D41" s="54">
        <v>6</v>
      </c>
      <c r="E41" s="54"/>
      <c r="F41" s="55"/>
      <c r="I41" s="8" t="s">
        <v>66</v>
      </c>
      <c r="J41" s="66">
        <v>15</v>
      </c>
      <c r="K41" s="54">
        <v>16</v>
      </c>
      <c r="L41" s="54">
        <v>15</v>
      </c>
      <c r="M41" s="54"/>
      <c r="N41" s="55"/>
    </row>
    <row r="42" spans="1:14" x14ac:dyDescent="0.15">
      <c r="A42" s="8" t="s">
        <v>63</v>
      </c>
      <c r="B42" s="53">
        <v>15</v>
      </c>
      <c r="C42" s="54">
        <v>9</v>
      </c>
      <c r="D42" s="54">
        <v>11</v>
      </c>
      <c r="E42" s="54"/>
      <c r="F42" s="55"/>
      <c r="I42" s="8" t="s">
        <v>63</v>
      </c>
      <c r="J42" s="53">
        <v>34</v>
      </c>
      <c r="K42" s="54">
        <v>40</v>
      </c>
      <c r="L42" s="54">
        <v>38</v>
      </c>
      <c r="M42" s="54"/>
      <c r="N42" s="55"/>
    </row>
    <row r="43" spans="1:14" x14ac:dyDescent="0.15">
      <c r="A43" s="8" t="s">
        <v>52</v>
      </c>
      <c r="B43" s="53">
        <v>7</v>
      </c>
      <c r="C43" s="54">
        <v>11</v>
      </c>
      <c r="D43" s="54">
        <v>7</v>
      </c>
      <c r="E43" s="54"/>
      <c r="F43" s="55"/>
      <c r="I43" s="8" t="s">
        <v>52</v>
      </c>
      <c r="J43" s="53">
        <v>25</v>
      </c>
      <c r="K43" s="54">
        <v>21</v>
      </c>
      <c r="L43" s="54">
        <v>25</v>
      </c>
      <c r="M43" s="54"/>
      <c r="N43" s="55"/>
    </row>
    <row r="44" spans="1:14" x14ac:dyDescent="0.15">
      <c r="A44" s="8" t="s">
        <v>67</v>
      </c>
      <c r="B44" s="53">
        <v>13</v>
      </c>
      <c r="C44" s="54">
        <v>10</v>
      </c>
      <c r="D44" s="54">
        <v>13</v>
      </c>
      <c r="E44" s="54"/>
      <c r="F44" s="55"/>
      <c r="I44" s="8" t="s">
        <v>67</v>
      </c>
      <c r="J44" s="53">
        <v>40</v>
      </c>
      <c r="K44" s="54">
        <v>43</v>
      </c>
      <c r="L44" s="54">
        <v>40</v>
      </c>
      <c r="M44" s="54"/>
      <c r="N44" s="55"/>
    </row>
    <row r="45" spans="1:14" ht="14.25" thickBot="1" x14ac:dyDescent="0.2">
      <c r="A45" s="8" t="s">
        <v>61</v>
      </c>
      <c r="B45" s="58">
        <v>6</v>
      </c>
      <c r="C45" s="59">
        <v>7</v>
      </c>
      <c r="D45" s="59">
        <v>8</v>
      </c>
      <c r="E45" s="59"/>
      <c r="F45" s="60"/>
      <c r="I45" s="8" t="s">
        <v>61</v>
      </c>
      <c r="J45" s="58">
        <v>28</v>
      </c>
      <c r="K45" s="59">
        <v>27</v>
      </c>
      <c r="L45" s="59">
        <v>26</v>
      </c>
      <c r="M45" s="59"/>
      <c r="N45" s="60"/>
    </row>
    <row r="46" spans="1:14" x14ac:dyDescent="0.15">
      <c r="A46" s="79" t="s">
        <v>79</v>
      </c>
      <c r="B46" s="65">
        <f>SUM(B26:B45)</f>
        <v>200</v>
      </c>
      <c r="C46" s="65">
        <f>SUM(C26:C45)</f>
        <v>200</v>
      </c>
      <c r="D46" s="65">
        <f>SUM(D26:D45)</f>
        <v>200</v>
      </c>
      <c r="E46" s="65"/>
      <c r="F46" s="65"/>
      <c r="I46" s="79" t="s">
        <v>79</v>
      </c>
      <c r="J46" s="65">
        <f>SUM(J26:J45)</f>
        <v>716</v>
      </c>
      <c r="K46" s="65">
        <f>SUM(K26:K45)</f>
        <v>716</v>
      </c>
      <c r="L46" s="65">
        <f>SUM(L26:L45)</f>
        <v>716</v>
      </c>
      <c r="M46" s="65"/>
      <c r="N46" s="6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2" sqref="C12"/>
    </sheetView>
  </sheetViews>
  <sheetFormatPr defaultRowHeight="13.5" x14ac:dyDescent="0.15"/>
  <sheetData>
    <row r="1" spans="1:2" x14ac:dyDescent="0.15">
      <c r="A1" s="8" t="s">
        <v>53</v>
      </c>
      <c r="B1">
        <v>51</v>
      </c>
    </row>
    <row r="2" spans="1:2" x14ac:dyDescent="0.15">
      <c r="A2" s="8" t="s">
        <v>80</v>
      </c>
      <c r="B2">
        <v>142</v>
      </c>
    </row>
    <row r="3" spans="1:2" x14ac:dyDescent="0.15">
      <c r="A3" s="8" t="s">
        <v>70</v>
      </c>
      <c r="B3">
        <v>55</v>
      </c>
    </row>
    <row r="4" spans="1:2" x14ac:dyDescent="0.15">
      <c r="A4" s="8" t="s">
        <v>81</v>
      </c>
      <c r="B4">
        <v>63</v>
      </c>
    </row>
    <row r="5" spans="1:2" x14ac:dyDescent="0.15">
      <c r="A5" s="8" t="s">
        <v>54</v>
      </c>
      <c r="B5">
        <v>50</v>
      </c>
    </row>
    <row r="6" spans="1:2" x14ac:dyDescent="0.15">
      <c r="A6" s="8" t="s">
        <v>55</v>
      </c>
      <c r="B6">
        <v>40</v>
      </c>
    </row>
    <row r="7" spans="1:2" x14ac:dyDescent="0.15">
      <c r="A7" s="8" t="s">
        <v>58</v>
      </c>
      <c r="B7">
        <v>17</v>
      </c>
    </row>
    <row r="8" spans="1:2" x14ac:dyDescent="0.15">
      <c r="A8" s="8" t="s">
        <v>60</v>
      </c>
      <c r="B8">
        <v>23</v>
      </c>
    </row>
    <row r="9" spans="1:2" x14ac:dyDescent="0.15">
      <c r="A9" s="8" t="s">
        <v>68</v>
      </c>
      <c r="B9">
        <v>27</v>
      </c>
    </row>
    <row r="10" spans="1:2" x14ac:dyDescent="0.15">
      <c r="A10" s="8" t="s">
        <v>69</v>
      </c>
      <c r="B10">
        <v>25</v>
      </c>
    </row>
    <row r="11" spans="1:2" x14ac:dyDescent="0.15">
      <c r="A11" s="8" t="s">
        <v>59</v>
      </c>
      <c r="B11">
        <v>52</v>
      </c>
    </row>
    <row r="12" spans="1:2" x14ac:dyDescent="0.15">
      <c r="A12" s="8" t="s">
        <v>65</v>
      </c>
      <c r="B12">
        <v>61</v>
      </c>
    </row>
    <row r="13" spans="1:2" x14ac:dyDescent="0.15">
      <c r="A13" s="8" t="s">
        <v>57</v>
      </c>
      <c r="B13">
        <v>20</v>
      </c>
    </row>
    <row r="14" spans="1:2" x14ac:dyDescent="0.15">
      <c r="A14" s="8" t="s">
        <v>64</v>
      </c>
      <c r="B14">
        <v>51</v>
      </c>
    </row>
    <row r="15" spans="1:2" x14ac:dyDescent="0.15">
      <c r="A15" s="8" t="s">
        <v>51</v>
      </c>
      <c r="B15">
        <v>22</v>
      </c>
    </row>
    <row r="16" spans="1:2" x14ac:dyDescent="0.15">
      <c r="A16" s="8" t="s">
        <v>66</v>
      </c>
      <c r="B16">
        <v>19</v>
      </c>
    </row>
    <row r="17" spans="1:2" x14ac:dyDescent="0.15">
      <c r="A17" s="8" t="s">
        <v>63</v>
      </c>
      <c r="B17">
        <v>50</v>
      </c>
    </row>
    <row r="18" spans="1:2" x14ac:dyDescent="0.15">
      <c r="A18" s="8" t="s">
        <v>52</v>
      </c>
      <c r="B18">
        <v>18</v>
      </c>
    </row>
    <row r="19" spans="1:2" x14ac:dyDescent="0.15">
      <c r="A19" s="8" t="s">
        <v>67</v>
      </c>
      <c r="B19">
        <v>53</v>
      </c>
    </row>
    <row r="20" spans="1:2" x14ac:dyDescent="0.15">
      <c r="A20" s="8" t="s">
        <v>61</v>
      </c>
      <c r="B20">
        <v>34</v>
      </c>
    </row>
    <row r="21" spans="1:2" x14ac:dyDescent="0.15">
      <c r="B21">
        <f>SUM(B1:B20)</f>
        <v>873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details</vt:lpstr>
      <vt:lpstr>Ngram</vt:lpstr>
      <vt:lpstr>折线图</vt:lpstr>
      <vt:lpstr>Sample_Lbl_Number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2015-08-05T09:39:52Z</dcterms:modified>
</cp:coreProperties>
</file>