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白面书生\Desktop\Windows模版\"/>
    </mc:Choice>
  </mc:AlternateContent>
  <bookViews>
    <workbookView xWindow="0" yWindow="0" windowWidth="28800" windowHeight="13410"/>
  </bookViews>
  <sheets>
    <sheet name="开始" sheetId="28" r:id="rId1"/>
    <sheet name="1.添加" sheetId="21" r:id="rId2"/>
    <sheet name="2.填充" sheetId="23" r:id="rId3"/>
    <sheet name="3.拆分" sheetId="24" r:id="rId4"/>
    <sheet name="4.转置" sheetId="25" r:id="rId5"/>
    <sheet name="5.排序和筛选" sheetId="32" r:id="rId6"/>
    <sheet name="6.表格" sheetId="26" r:id="rId7"/>
    <sheet name="7.下拉列表" sheetId="27" r:id="rId8"/>
    <sheet name="8.分析" sheetId="33" r:id="rId9"/>
    <sheet name="9.图表" sheetId="34" r:id="rId10"/>
    <sheet name="10.数据透视表" sheetId="35" r:id="rId11"/>
  </sheets>
  <definedNames>
    <definedName name="_xlnm._FilterDatabase" localSheetId="5" hidden="1">'5.排序和筛选'!$A$1:$A$8</definedName>
    <definedName name="MoreItems">'1.添加'!$F$47:$G$51</definedName>
    <definedName name="SUMIF">'1.添加'!$C$72:$D$77</definedName>
    <definedName name="SUMIF延伸知识">'1.添加'!$F$72:$G$77</definedName>
    <definedName name="SUM延伸知识">'1.添加'!$F$10:$G$15</definedName>
    <definedName name="更多水果">'1.添加'!$C$37:$D$41</definedName>
    <definedName name="更多项目">'1.添加'!$C$47:$D$51</definedName>
    <definedName name="肉类">'1.添加'!$F$3:$G$7</definedName>
    <definedName name="水果">'1.添加'!$C$3:$D$7</definedName>
    <definedName name="项目​​">'1.添加'!$C$10:$D$15</definedName>
    <definedName name="延伸知识">'1.添加'!$F$10:$G$15</definedName>
    <definedName name="总计">'1.添加'!$E$53:$E$54</definedName>
  </definedNames>
  <calcPr calcId="171027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34" l="1"/>
  <c r="D72" i="34"/>
  <c r="D71" i="34"/>
  <c r="D70" i="34"/>
  <c r="D69" i="34"/>
  <c r="D68" i="34"/>
  <c r="C6" i="34"/>
  <c r="C7" i="34"/>
  <c r="C8" i="34"/>
  <c r="C9" i="34"/>
  <c r="C10" i="34"/>
  <c r="C11" i="34"/>
  <c r="F56" i="24" l="1"/>
  <c r="C40" i="35" l="1"/>
  <c r="C39" i="35"/>
  <c r="C38" i="35"/>
  <c r="C37" i="35"/>
  <c r="C36" i="35"/>
  <c r="C35" i="35"/>
  <c r="C4" i="35"/>
  <c r="C5" i="35"/>
  <c r="C6" i="35"/>
  <c r="C7" i="35"/>
  <c r="C8" i="35"/>
  <c r="C9" i="35"/>
  <c r="C55" i="32"/>
  <c r="C54" i="32"/>
  <c r="C53" i="32"/>
  <c r="C52" i="32"/>
  <c r="C51" i="32"/>
  <c r="C50" i="32"/>
  <c r="C37" i="32"/>
  <c r="C36" i="32"/>
  <c r="C35" i="32"/>
  <c r="C34" i="32"/>
  <c r="C33" i="32"/>
  <c r="C32" i="32"/>
  <c r="E4" i="23" l="1"/>
  <c r="D42" i="21" l="1"/>
  <c r="E54" i="21" l="1"/>
  <c r="E56" i="24" l="1"/>
  <c r="H56" i="24"/>
  <c r="G56" i="24" l="1"/>
  <c r="G78" i="21" l="1"/>
  <c r="E12" i="23" l="1"/>
  <c r="G12" i="23" s="1"/>
  <c r="E13" i="23"/>
  <c r="G13" i="23" s="1"/>
  <c r="E14" i="23"/>
  <c r="G14" i="23" s="1"/>
  <c r="E11" i="23"/>
  <c r="G11" i="23" s="1"/>
  <c r="C15" i="23"/>
  <c r="G4" i="23"/>
  <c r="D78" i="21" l="1"/>
</calcChain>
</file>

<file path=xl/sharedStrings.xml><?xml version="1.0" encoding="utf-8"?>
<sst xmlns="http://schemas.openxmlformats.org/spreadsheetml/2006/main" count="662" uniqueCount="378">
  <si>
    <t>欢迎使用教程。
用于屏幕阅读器的说明：只需 10 个步骤，即可熟练使用 Excel - 全球极受欢迎的电子表格应用。
本教程中还有其他 11 个工作表。每个工作表的说明在单元格 A1 中开始，每个后续步骤在 A2、A3 等单元格中。
说明将指示要导航到哪些单元格以使用功能或进一步阅读。
若要开始，请按 Ctrl+PageDown。</t>
  </si>
  <si>
    <t>使用教程</t>
  </si>
  <si>
    <t>按 Ctrl+Home 返回页首。若要开始教程，请按 Ctrl+PageDown。</t>
  </si>
  <si>
    <t>像高手一样对数字求和</t>
  </si>
  <si>
    <t>以下是在 Excel 中对数字求和的一些方法：</t>
  </si>
  <si>
    <t xml:space="preserve">单元格 C3 到 D7 包含两列数据。一列为“水果”，一列为“金额”。 </t>
  </si>
  <si>
    <t>按 Ctrl+G 转到 D8，键入 D8，然后按 Enter。</t>
  </si>
  <si>
    <t>键入 =SUM(D4:D7)，然后按 Enter。</t>
  </si>
  <si>
    <t xml:space="preserve">结果为 170。 </t>
  </si>
  <si>
    <t>下面是另一种求和方式，使用快捷键。单元格 F3 到 G7 包含两列数据：“肉类”和“金额”。</t>
  </si>
  <si>
    <t>转到单元格 G8。按 Alt+=，然后按 Enter。</t>
  </si>
  <si>
    <t>单元格 G8 中的结果为 140。</t>
  </si>
  <si>
    <t>下面是另一种求和方法。单元格 C10 到 D15 包含两列数据：“项目”和“金额”。</t>
  </si>
  <si>
    <t>现在，只添加 50 以上的数字。转到单元格 D16。键入 =SUMIF(D11:D15,"&gt;50") ，然后按 Enter。结果为 100。</t>
  </si>
  <si>
    <t>延伸知识：单元格 F10 到 G15 包含两列数据：“项目”和“金额”。转到单元格 G16。尝试在此处添加另一个 SUMIF 公式。在 G 列的单元格 G11 到 G15 中添加金额，但添加的金额要小于 100。结果应为 160。</t>
  </si>
  <si>
    <t>向下滚动查看更多详细信息：转到 A27。或者，若要继续下一步，请按 Ctrl+PageDown。</t>
  </si>
  <si>
    <t xml:space="preserve">有关 SUM 函数的详细信息 </t>
  </si>
  <si>
    <t>在上面的一些提示中，我们向你演示了如何使用 SUM 函数。下面是关于该函数的详细信息。</t>
  </si>
  <si>
    <t xml:space="preserve">单元格 C37 到 D41 包含两列数据：“水果”和“金额”。 </t>
  </si>
  <si>
    <t>单元格 D42 中的公式 =SUM(D38:D41)。</t>
  </si>
  <si>
    <t>如果对单元格 D42 中的 SUM 函数进行解释，应会是：对单元格 D38、D39、D40 和 D41 中的值求和。</t>
  </si>
  <si>
    <t xml:space="preserve">单元格 C47 到 D48 包含两列数据：“项目”和“金额”。 </t>
  </si>
  <si>
    <t xml:space="preserve">单元格 F47 到 G51 包含两列数据：“项目”和“金额”。 </t>
  </si>
  <si>
    <t>单元格 E53 到 E54 包含一列数据：总计。</t>
  </si>
  <si>
    <t>单元格 E54 中的公式 =SUM(D48 ,G48:G51,100)。</t>
  </si>
  <si>
    <t>如果对单元格 E54 中的公式进行解释，应会是：对这些值进行求和：单元格 D48 中的值，单元格 G48、G49、G50 和 G51 中的值，100。</t>
  </si>
  <si>
    <t>单元格 E54 中的公式使用了下列内容：</t>
  </si>
  <si>
    <t xml:space="preserve">• 单个单元格引用，它是单元格的“地址”或“名称”。上述公式中，D48 是单个单元格引用。 </t>
  </si>
  <si>
    <t xml:space="preserve">• 单元格范围，这是一系列单元格，从一个单元格开始并以另一个单元格结束。公式中 G48:G51 是单元格范围。 </t>
  </si>
  <si>
    <t xml:space="preserve">• 是常量，即数值 100。 </t>
  </si>
  <si>
    <t xml:space="preserve">重要详细信息：转到单元格 E54。你会注意到公式最后面的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D16。这样就可以容易地看到，而不是隐藏在公式中。 </t>
  </si>
  <si>
    <t xml:space="preserve">有关 SUMIF 函数的详细信息 </t>
  </si>
  <si>
    <t xml:space="preserve">在本工作表顶部的 A10 和 A11 单元格中，我们还向你展示了 SUMIF 函数。SUMIF 函数根据条件求和。 </t>
  </si>
  <si>
    <t xml:space="preserve">单元格 C72 到 D77 包含两列数据：“项目”和“金额”。 </t>
  </si>
  <si>
    <t>单元格 D78 中的公式：=SUMIF(D73:D77,"&gt;50")。</t>
  </si>
  <si>
    <t>如果 SUMIF 函数进行解释，应会是：基于此条件求和，遍历查看 D73 到 D77，如果值大于 50，则将其加入求和。</t>
  </si>
  <si>
    <t>注意：如果要制作大量 SUMIF 公式，那么数据透视表是一种更好的解决方案。有关详细信息，请参阅数据透视表工作表。</t>
  </si>
  <si>
    <t xml:space="preserve">单元格 F72 到 G77 包含两列数据：“项目”和“金额”。 </t>
  </si>
  <si>
    <t xml:space="preserve">扩展知识：转到单元格 G78。单元格 G78 中的公式：=SUMIF(G73:G77,"&gt;=50") 与单元格 D78 中的公式不同。具体来说，求和条件是“&gt;=50”，也就是大于或等于 50。还可以使用其他运算符，如“&lt;=50”（小于或等于 50）。还有“&lt;&gt; 50”（不等于 50）。 
</t>
  </si>
  <si>
    <t>访问网页获取详细信息</t>
  </si>
  <si>
    <t>有关 SUM 函数的全部内容</t>
  </si>
  <si>
    <t>有关 SUMIF 函数的全部内容</t>
  </si>
  <si>
    <t>使用 Excel 作为计算器</t>
  </si>
  <si>
    <t>免费 Excel 在线培训</t>
  </si>
  <si>
    <t>按 Ctrl+Home 返回页首。若要继续下一步，请按 Ctrl+PageDown。</t>
  </si>
  <si>
    <t>水果</t>
  </si>
  <si>
    <t>苹果</t>
  </si>
  <si>
    <t>橙子</t>
  </si>
  <si>
    <t>香蕉</t>
  </si>
  <si>
    <t>柠檬</t>
  </si>
  <si>
    <t>面包</t>
  </si>
  <si>
    <t>甜甜圈</t>
  </si>
  <si>
    <t>曲奇饼</t>
  </si>
  <si>
    <t>蛋糕</t>
  </si>
  <si>
    <t>馅饼</t>
  </si>
  <si>
    <t>表格</t>
  </si>
  <si>
    <t>金额</t>
  </si>
  <si>
    <t>总计:</t>
  </si>
  <si>
    <t>肉类</t>
  </si>
  <si>
    <t>牛肉</t>
  </si>
  <si>
    <t>鸡肉</t>
  </si>
  <si>
    <t>猪肉</t>
  </si>
  <si>
    <t>鱼肉</t>
  </si>
  <si>
    <t>汽车</t>
  </si>
  <si>
    <t>卡车</t>
  </si>
  <si>
    <t>自行车</t>
  </si>
  <si>
    <t>冰鞋</t>
  </si>
  <si>
    <t>自动填充单元格以节省时间</t>
  </si>
  <si>
    <t>以下是在 Excel 中使用填充功能的方法：</t>
  </si>
  <si>
    <t>单元格 C3 到 G7 包含五列数据：“加数:”列，每个单元格中包含数字 50；“被加数:”列，其中包含数字 50、60、70 和 80；“和:”列，单元格 E4 包含单元格 C4 和 D4 的总和；“被加数:”列，每个单元格中包含数字 75；以及“和:”列，单元格 G4 包含单元格 E4 和 F4 的总和。</t>
  </si>
  <si>
    <t xml:space="preserve">转到单元格 E4。按 Ctrl+G，键入 E4，然后按 Enter。 </t>
  </si>
  <si>
    <t>在按住 Shift 键的同时按下箭头键选择单元格 E4、E5、E6 和 E7，然后按 Ctrl+D。Excel 将自动填充单元格的总计：110、120 和 130。该操作称为“向下填充”。</t>
  </si>
  <si>
    <t>延伸知识：转到单元格 G4，然后重复上述步骤向下填充。</t>
  </si>
  <si>
    <t>单元格 C10 到 G14 包含五列数据。在执行单元格 A5 和 A6 中的步骤之后，这些列包含从 C3 到 G3 的标题和从单元格 C4 到 G7 的值。</t>
  </si>
  <si>
    <t>转到单元格 C15。选择单元格 C15、D15、E15、F15 和 G15。这次按 Ctrl+R 填充单元格。此操作称为“向右填充”。</t>
  </si>
  <si>
    <t>向下滚动查看更多详细信息：转到单元格 A27。或者，若要继续下一步，请按 Ctrl+PageDown。</t>
  </si>
  <si>
    <t>使用填充柄复制单元格</t>
  </si>
  <si>
    <t>可自动基于某个序列填充一些单元格。例如，可在一个单元格中键入 1 月，然后用 2 月、3 月等填充其他单元格。</t>
  </si>
  <si>
    <t xml:space="preserve">单元格 C33 到单元格 F37 含有四列：部门、类别、产品和计数。 </t>
  </si>
  <si>
    <t>转到单元格 C34。选择 C34、C35，C36，C37，然后按 Ctrl+D。C34 中的值被填充到所选单元格中。</t>
  </si>
  <si>
    <t>转到单元格 A64 查看下一条说明。</t>
  </si>
  <si>
    <t>在工作表单元格中自动填充数据</t>
  </si>
  <si>
    <t>将公式填充到相邻单元格中</t>
  </si>
  <si>
    <t>加数:</t>
  </si>
  <si>
    <t>部门</t>
  </si>
  <si>
    <t>农产品</t>
  </si>
  <si>
    <t>第 1 周</t>
  </si>
  <si>
    <t>间隔</t>
  </si>
  <si>
    <t>被加数:</t>
  </si>
  <si>
    <t>类别</t>
  </si>
  <si>
    <t>1 月</t>
  </si>
  <si>
    <t>和:</t>
  </si>
  <si>
    <t>产品</t>
  </si>
  <si>
    <t>梨</t>
  </si>
  <si>
    <t>计数</t>
  </si>
  <si>
    <t>第 1 季度</t>
  </si>
  <si>
    <t>数据都塞进一列中了？拆分数据。</t>
  </si>
  <si>
    <t>转到单元格 D5。按 Ctrl+G，键入 D5，然后按 Enter。键入“电子邮件”列单元格 C5 中的名字：Nancy。</t>
  </si>
  <si>
    <t>转到单元格 D6。按 Ctrl+E，这是用于“快速填充”的快捷方式。</t>
  </si>
  <si>
    <t xml:space="preserve">快速填充会在你键入一致模式时检测，并在检测到模式后填充单元格。 </t>
  </si>
  <si>
    <t>尝试使用另一种方式来快速填充：转到单元格 E5。</t>
  </si>
  <si>
    <t>按 Alt+H 进入功能区上方的“开始”选项卡，然后按 FI 选择“填充”选项。按向下键，从列表中选择“快速填充”，或按 F 键。现在，从单元格 E5 到 E9，所有姓氏位于其各自列中。</t>
  </si>
  <si>
    <t>基于分隔符拆分列。</t>
  </si>
  <si>
    <t>快速填充非常方便。但是如果想要将数据一次拆分到多个列，则它不是此作业的最佳工具。在此情况下，尝试使用“分列”：</t>
  </si>
  <si>
    <t xml:space="preserve">转到单元格 C32。选择 C32 到 C39 所有的单元格：从 Nancy 一直到 Yvonne。 </t>
  </si>
  <si>
    <t>“文本分列向导 - 第 2 步，共 3 步”：按 Tab 键，在“分隔符号”下方找到“逗号”选项。确保只选中“逗号”复选框，然后按 Tab键选择“下一步”并按 Enter。</t>
  </si>
  <si>
    <t xml:space="preserve">“文本分列向导 - 第 3 步，共 3 步”：按 Tab 键，只选择“常规”选项。 </t>
  </si>
  <si>
    <t>最后，按 Tab 键直到转至“目标区域”文本框。键入 $D$32，然后按 Enter。</t>
  </si>
  <si>
    <t>转到单元格 A49 查看下一条说明。</t>
  </si>
  <si>
    <t>使用公式拆分列</t>
  </si>
  <si>
    <t>转到单元格 E56：Yvonne。我们使用了 LEFT 函数提取 C56 单元格左侧的字符。为了指定要提取的字符数，使用了 FIND 函数。下面是公式“=LEFT(C56,FIND(" " ,C56)-1)”的工作原理：</t>
  </si>
  <si>
    <t xml:space="preserve">LEFT 函数提取 C56 单元格内左侧指定数量的字符。
</t>
  </si>
  <si>
    <t xml:space="preserve">FIND 函数用来确定要提取的字符数。下面是 FIND 函数的工作原理：找到单元格 C56 中第一个空格的字符位置编号。然后减去 1，排除空格本身。
</t>
  </si>
  <si>
    <t>结果为 Yvonne。</t>
  </si>
  <si>
    <t xml:space="preserve">然后，我们创建了一个 [辅助列]。这只是为了“辅助”提取单元格中的其他文本。该列是暂时的，可稍后将其隐藏。 </t>
  </si>
  <si>
    <t xml:space="preserve">选择单元格 F56：[辅助列] 中的“Francis McKay”。你将看到我们使用 RIGHT、LEN 和 FIND 函数在单元格 C56 中提取从第一个空格开始直到单元格结尾的字符。 </t>
  </si>
  <si>
    <t>下面是“=RIGHT(C56,LEN(C73)-FIND(" ",C56))”的工作原理：</t>
  </si>
  <si>
    <t>RIGHT 函数提取 C56 单元格内右侧指定数量的字符。</t>
  </si>
  <si>
    <t xml:space="preserve">在这种情况下，LEN 函数用来确定要提取的字符数。下面是 LEN 函数的工作原理：计算单元格 C56 中的字符数，并减去 FIND 函数中的字符数，后者找到单元格 C56 中第一个空格的字符位置编号，并返回空格前面的字符数。 </t>
  </si>
  <si>
    <t>结果为 Francis McKay。</t>
  </si>
  <si>
    <t xml:space="preserve">选择单元格 G56：Francis。这里我们使用了与单元格 A51中几乎相同的公式，但不是从单元格 C56 中提取字符，而是从单元格 F56 中提取。 
</t>
  </si>
  <si>
    <t xml:space="preserve">选择单元格 H56：McKay。此处是与 A56 步骤中相同的公式，但是从 F56 而不是 C56 单元格中提取字符。 </t>
  </si>
  <si>
    <t>转到单元格 A79 以转到下一条说明。</t>
  </si>
  <si>
    <t>将文本拆分成不同的列</t>
  </si>
  <si>
    <t xml:space="preserve">有关获取和转换的全部内容 </t>
  </si>
  <si>
    <t>有关 LEFT 函数的全部内容</t>
  </si>
  <si>
    <t>有关 RIGHT 函数的全部内容</t>
  </si>
  <si>
    <t>有关 FIND 函数的全部内容</t>
  </si>
  <si>
    <t>有关 LEN 函数的全部内容</t>
  </si>
  <si>
    <t>电子邮件</t>
  </si>
  <si>
    <t>Nancy.Smith@contoso.com</t>
  </si>
  <si>
    <t>Andy.North@fabrikam.com</t>
  </si>
  <si>
    <t>Jan.Kotas@relecloud.com</t>
  </si>
  <si>
    <t>数据</t>
  </si>
  <si>
    <t>Nancy,Smith,Contoso Ltd.</t>
  </si>
  <si>
    <t>Andy,North,Fabrikam Inc.</t>
  </si>
  <si>
    <t>Jan,Kotas,Relecloud</t>
  </si>
  <si>
    <t>Steven,Thorpe,Relecloud</t>
  </si>
  <si>
    <t>Michael,Neipper,Fabrikam Inc.</t>
  </si>
  <si>
    <t>Robert,Zare,Relecloud</t>
  </si>
  <si>
    <t>姓名位于一个单元格中</t>
  </si>
  <si>
    <t>Yvonne Francis McKay</t>
  </si>
  <si>
    <t>名字</t>
  </si>
  <si>
    <t>姓氏</t>
  </si>
  <si>
    <t>Smith</t>
  </si>
  <si>
    <t>公司名称</t>
  </si>
  <si>
    <t>[辅助列]</t>
  </si>
  <si>
    <t>中间名</t>
  </si>
  <si>
    <t>通过转置来变换数据位置</t>
  </si>
  <si>
    <t>当需要旋转列和行时，可在 Excel 中进行转置。</t>
  </si>
  <si>
    <t>单元格 C5 至 H6 包含两行“项目”和“金额”。选择单元格 C5 至 H6。</t>
  </si>
  <si>
    <t>现在，复制单元格。按 Ctrl+C。</t>
  </si>
  <si>
    <t>选择单元格 C9。</t>
  </si>
  <si>
    <t xml:space="preserve">按 Alt+H 进入功能区上方的“开始”选项卡，然后按 V 选择“粘贴”选项。按向下键或按 S 选择“选择性粘贴”。 </t>
  </si>
  <si>
    <t>按 Tab 直到找到“转置”。按空格键选中“转置”，然后按 Enter。</t>
  </si>
  <si>
    <t>使用公式进行转置</t>
  </si>
  <si>
    <t>有时，你不想通过复制和粘贴来转置。在这种情况下，可使用公式来转置行和列。方法如下：</t>
  </si>
  <si>
    <t xml:space="preserve">若要转置此数据，需要首先选择一些空白单元格。由于右侧单元格 C33 至 H34 中的数据具有六列和两行，因此需要反过来选择两列和六行。为此，选择单元格 C40 至 D45。 </t>
  </si>
  <si>
    <t xml:space="preserve">这有点麻烦，所以要多加注意。在保持选中这些单元格的情况下，键入以下内容：=TRANSPOSE(C33:H34)，但不要按 Enter。而是改为按 Ctrl+Shift+Enter。如果最终收到错误或 #VALUE!，请按照单元格 A29 中的说明再次开始尝试。 
</t>
  </si>
  <si>
    <t>选择任意转置后的单元格，例如单元格 C41。查看 Excel 顶部的公式。你会看到如下公式：{=TRANSPOSE(C33:H34)}</t>
  </si>
  <si>
    <t xml:space="preserve">从单元格 C40 至 D45 中选择另一个转置后的单元格，例如单元格 D43。再看一下编辑栏。该公式与单元格 C41 中相同。为什么呢？因为这是一个数组公式。
</t>
  </si>
  <si>
    <t>转到单元格 A54 查看下一条说明。</t>
  </si>
  <si>
    <t>什么是数组公式？</t>
  </si>
  <si>
    <t>数组公式可以对数组中的多个单元格执行计算。在上面的示例中，该数组是单元格 C33:H34 中的原始数据集。TRANSPOSE 函数随后将单元格从水平方向切换到垂直方向。 </t>
  </si>
  <si>
    <t xml:space="preserve"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t>
  </si>
  <si>
    <t>请记住...
使用数组公式时，需要注意以下三点：
1) 首先选择多个单元格，然后在保持这些单元格选中的状态下，开始输入数组公式。要点：首先选择多个单元格，然后开始输入。
2) 完成键入数组公式后，按 Ctrl+Shift+Enter。
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t>
  </si>
  <si>
    <t xml:space="preserve">EXCEL 说：因为数组公式需要 Ctrl+Shift+Enter，有些人会非正式地将数组公式称为“CSE 公式”。 
</t>
  </si>
  <si>
    <t>转到单元格 A72 查看下一条说明。</t>
  </si>
  <si>
    <t>将数据从行转置（旋转）到列，或从列转置到行</t>
  </si>
  <si>
    <t>有关 TRANSPOSE 函数的全部内容</t>
  </si>
  <si>
    <t>创建数组公式</t>
  </si>
  <si>
    <t xml:space="preserve"> 继续下一步</t>
  </si>
  <si>
    <t>物品</t>
  </si>
  <si>
    <t>轻松排序和筛选</t>
  </si>
  <si>
    <t xml:space="preserve">假设你希望各部门按字母顺序排序。选择“部门”列，转到单元格 C5。按 Ctrl+G，键入 C5，然后按 Enter。现在按 Alt+H 进入功能区上方的“开始”选项卡，然后按 S 打开“排序和筛选”选项。使用箭头键找到“升序”选项，或按 S，然后按 Enter。 </t>
  </si>
  <si>
    <t>“筛选”按钮出现在单元格 C5 到 G5 的首行。转到“部门”单元格 C5，然后按 Alt+向下键，随后按向下键和空格键清除“全选”复选框。然后，使用箭头键找到“烘焙品”，按空格键，然后按 Enter。</t>
  </si>
  <si>
    <t xml:space="preserve">延伸知识：尝试按字母顺序对两列进行排序。方法如下：首先按字母顺序对“部门”进行排序（请参阅上方单元格 A3 中的步骤）。然后选择“开始”选项卡和“排序和筛选”选项。找到“自定义排序”，并将“类别”添加为次要条件。选择“确定”后，“部门”将被排序，并且在每个部门内，“类别”行也将按字母顺序排序。 </t>
  </si>
  <si>
    <t>按日期或按颜色排序</t>
  </si>
  <si>
    <t>Excel 中有多种排序方法。下面是另外两种排序方式：</t>
  </si>
  <si>
    <t>单元格 C31 到 F31 包含四列数据：消费日期、员工、餐饮和住宿。</t>
  </si>
  <si>
    <t>如果希望按“消费日期”排序。为此，选择“消费日期”标题（单元格 C31），然后按 Alt+向下键，并使用箭头键找到“升序”。按 Enter。行将按“消费日期”升序排序。</t>
  </si>
  <si>
    <t xml:space="preserve">已有三个单元格填充了黄色。你可以按该颜色对行进行排序。转到单元格 F31，然后按 Alt+向下键，并使用箭头键找到“按颜色筛选”选项。按向右键选择突出显示颜色“黄色”rgb 颜色 255,255,0，然后按 Enter。突出显示的单元格将自动排序到列内的顶部。若要验证这一点，请转到单元格 F32，然后按 INS+F 聆听单元格的格式。 </t>
  </si>
  <si>
    <t xml:space="preserve">重要详细信息：你无法像清除筛选一样清除排序。因此，如果不想保留排序，请按 Ctrl+Z 来撤消。
</t>
  </si>
  <si>
    <t>转到单元格 A43 查看下一条说明。</t>
  </si>
  <si>
    <t>对数据进行筛选的更多方法</t>
  </si>
  <si>
    <t>单元格 C49 到 F49 包含四列数据：消费日期、员工、餐饮和住宿。</t>
  </si>
  <si>
    <t xml:space="preserve">转到单元格 F49：住宿。按 Alt+向下键，然后使用箭头键找到“数字筛选”选项。按向右键进入“数字筛选”列表，然后使用箭头键找到“高于平均值”选项，然后按 Enter。Excel 会计算“住宿”列的平均金额，然后仅显示金额大于该平均值的行。 </t>
  </si>
  <si>
    <t>现在添加次要筛选。转到单元格 E49：餐饮。按 Alt+向下键，然后使用箭头键找到“数字筛选”选项。按向右键进入“数字筛选”列表。使用箭头键找到“大于...”选项，然后键入 25 并按 Enter。在已筛选出超过平均值的三行中，Excel 会显示“餐饮”金额大于 25 的两行</t>
  </si>
  <si>
    <t>转到单元格 A60 查看下一条说明。</t>
  </si>
  <si>
    <t>对范围或表格中的数据进行排序</t>
  </si>
  <si>
    <t>对范围或表格中的数据进行筛选</t>
  </si>
  <si>
    <t>烘焙品</t>
  </si>
  <si>
    <t>熟食</t>
  </si>
  <si>
    <t>消费日期</t>
  </si>
  <si>
    <t>甜点</t>
  </si>
  <si>
    <t>蔬菜</t>
  </si>
  <si>
    <t>沙拉</t>
  </si>
  <si>
    <t>三明治</t>
  </si>
  <si>
    <t>员工</t>
  </si>
  <si>
    <t>餐饮</t>
  </si>
  <si>
    <t>住宿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</si>
  <si>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</si>
  <si>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</si>
  <si>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Ctrl+G，键入 D8，然后按 Enter。</t>
  </si>
  <si>
    <t>按 Alt+N 进入功能区上方的“插入”选项卡，然后按 T 并按 Enter。或者，按快捷键组合 Ctrl+T，然后按 Enter。</t>
  </si>
  <si>
    <t>现在，你创建了一个表格，即一个具有特殊功能的单元格的集合。对于初学者：表格提供了镶边行，更易于阅读。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</si>
  <si>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</si>
  <si>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</si>
  <si>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 xml:space="preserve">延伸知识：尝试更改表格样式。首先在表格中的单元格 C5 和 I14 之间选择一个单元格。“表格工具设计”选项卡将显示在 Excel 的顶部。按 Alt+JT 进入功能区上方的“设计”选项卡，然后按 S 打开“表格样式”。使用箭头键在选项中导航，并选择你喜欢的表格样式。
</t>
  </si>
  <si>
    <t>表格中的计算列</t>
  </si>
  <si>
    <t>表格为你提供方便的一个示例：计算列。输入公式，表格将会自动填充。工作方式如下：</t>
  </si>
  <si>
    <t>单元格 C33 到 H41 包含六列数据：部门、类别、10 月、11 月、12 月和总计。</t>
  </si>
  <si>
    <t>按 Alt+=，然后按 Enter。</t>
  </si>
  <si>
    <t xml:space="preserve">SUM 公式会自动向下填充，无需手动操作。 </t>
  </si>
  <si>
    <t>转到单元格 A47 查看下一条说明。</t>
  </si>
  <si>
    <t>表格中的汇总行</t>
  </si>
  <si>
    <t>表格中的另一个方便之处是汇总行。不同于键入 SUM 公式，Excel 可轻松进行总计。对于 AVERAGE 公式和许多其他公式同理。工作方式如下：</t>
  </si>
  <si>
    <t>转到上述范围内的任意单元格，例如单元格 D57。</t>
  </si>
  <si>
    <t>在 Excel 顶部将出现“表格工具设计”选项卡。按 Alt+JT 进入功能区上方的“设计”选项卡，然后按 T 从“表格样式选项”中选择“汇总行”。</t>
  </si>
  <si>
    <t>表格底部单元格 C62 至 E62 中添加了一行。</t>
  </si>
  <si>
    <t xml:space="preserve">扩展知识：下面是用于显示和隐藏汇总行的快捷方式。在表格中选择任意位置，然后按 Ctrl+Shift+T。
</t>
  </si>
  <si>
    <t>Excel 表格概述</t>
  </si>
  <si>
    <t>汇总 Excel 表格中的数据</t>
  </si>
  <si>
    <t>使用 Excel 表格中的计算列</t>
  </si>
  <si>
    <t xml:space="preserve"> 按 Ctrl+PageDown。</t>
  </si>
  <si>
    <t>销售额</t>
  </si>
  <si>
    <t>插入下拉列表</t>
  </si>
  <si>
    <t xml:space="preserve">下拉列表使数据输入更容易。方法如下： </t>
  </si>
  <si>
    <t>我们希望对于右侧的每种食品，仅三个部门名称是有效项。这些部门为农产品、肉类和烘焙品。</t>
  </si>
  <si>
    <t>转到单元格 D4。按 Ctrl+G，键入 D4，然后按 Enter。选择从 D4 到 D15 的所有单元格。</t>
  </si>
  <si>
    <t>在“来源”文本框中，键入“农产品, 肉类, 烘焙品”。确保在各项之间加上逗号。完成后，按 Enter。</t>
  </si>
  <si>
    <t>现在，选择单元格 D4，它是 C4 “苹果”旁边的单元格。按 Alt+向下键。将会出现一个下拉菜单，其中包含你添加的三个项目：农产品、肉类和烘焙品。</t>
  </si>
  <si>
    <t>下拉列表的最佳做法：使用表格。</t>
  </si>
  <si>
    <t>我们刚刚介绍了如何为部门列表插入下拉菜单。但如果此列表发生了更改会怎么样？例如，如果新增了一个叫做“奶制品”的部门？必须更新数据有效性对话框。但是，更有效的方法是先创建一个表格：</t>
  </si>
  <si>
    <t xml:space="preserve">从单元格 F31 到 F34，选择“部门”列中的一个单元格。例如，选择单元格 F33：肉类。 </t>
  </si>
  <si>
    <t>按 Ctrl+T 创建表格，然后按 Enter。</t>
  </si>
  <si>
    <t>现在，再次设置数据有效性。在单元格 D31：“部门”下方，选择从 D32 到 D43 的所有空白单元格。</t>
  </si>
  <si>
    <t>在“来源”文本框中，键入“=$F$32:$F$34”，然后按 Enter。</t>
  </si>
  <si>
    <t>选择从单元格 F31：“部门”开始的单列中的值。</t>
  </si>
  <si>
    <t>现在转到单元格 D32，然后按 Alt+向下键。下拉列表中只有三个部门：农产品、肉类和烘焙品。但是如果在单元格 F35 下方的 F 列中添加一个新部门：烘焙品，该列表将更新显示新的部门。试一试。</t>
  </si>
  <si>
    <t xml:space="preserve">专家提示：人们通常会把类似这样的有效性列表放在另一个工作表中。这样一来，其他人就不会想去更改列表了。
</t>
  </si>
  <si>
    <t>将数据有效性应用于单元格</t>
  </si>
  <si>
    <t>创建下拉列表</t>
  </si>
  <si>
    <t>西兰花</t>
  </si>
  <si>
    <t>甘蓝</t>
  </si>
  <si>
    <t>火腿</t>
  </si>
  <si>
    <t>快速分析数据</t>
  </si>
  <si>
    <t>下面介绍了分析数据以快速确定模式和趋势的方法：</t>
  </si>
  <si>
    <t>转到表格中单元格 C5 到 G13 之间的单元格，例如转到单元格 E9，然后按 Ctrl+Q。此时将显示“快速分析”面板。</t>
  </si>
  <si>
    <t>现在清除数据条。选择从 C5 到 G13 的整个单元格范围，然后按 Ctrl+Q 再次显示“快速分析”面板。</t>
  </si>
  <si>
    <t>按 Tab 键进入“格式”选项，然后按向右键找到“清除…”，然后按 Enter。</t>
  </si>
  <si>
    <t xml:space="preserve">扩展知识：当选择单元格时，会显示“快速分析”按钮。很贴切的名称，不是吗？可随时使用快捷键 Ctrl+Q访问按钮。如果你有关于所选数据的问题，请选择此选项，看看它是否为你提供了一些答案。 </t>
  </si>
  <si>
    <t>快速制作图表</t>
  </si>
  <si>
    <t>可以随时使用“插入”选项卡创建图表。但下面是制作图表的另一种方式，使用“快速分析”选项。这一次，我们将使用键盘快捷键：</t>
  </si>
  <si>
    <t>转到表格中单元格 C34 到 G42 之间的单元格，例如转到单元格 D38，然后按 Ctrl+Q。</t>
  </si>
  <si>
    <t>此时将显示“快速分析”面板。按向右键，直到找到“图表”。</t>
  </si>
  <si>
    <t>按 Tab 键进入“图表”选项，然后按 Enter 选择“簇状柱形图”。</t>
  </si>
  <si>
    <t>快速制作迷你图</t>
  </si>
  <si>
    <t>假设要在这些数据的右侧增加一些趋势线，显示三个月内金额的上升或下降情况。无需制作 8 个小折线图。可以改为制作迷你图。</t>
  </si>
  <si>
    <t>转到表格中单元格 C55 到 G62 之间的单元格，然后按 Ctrl+Q。</t>
  </si>
  <si>
    <t>在出现的“快速分析”面板上，按向右键，直到找到“迷你图”，然后按 Tab 键选择“折线图”选项。按 Enter，将迷你图添加到表格中。</t>
  </si>
  <si>
    <t>转到单元格 A68 查看下一条说明。</t>
  </si>
  <si>
    <t>即时分析数据</t>
  </si>
  <si>
    <t>使用迷你图分析数据趋势</t>
  </si>
  <si>
    <t>推荐使用的图表</t>
  </si>
  <si>
    <t>单元格 C5 到 D11 包含两列数据：年份和参会人数。</t>
  </si>
  <si>
    <t>转到表格中单元格 C5 到 D11 之间的单元格，例如转到单元格 C6。按 Ctrl+G，键入 C6，然后按 Enter。</t>
  </si>
  <si>
    <t>现在按 Alt+N 进入功能区上方的“插入图表”选项卡。按 R 打开“推荐的图表”选项。</t>
  </si>
  <si>
    <t>将出现几个建议。按 Tab 键进入列表，然后使用箭头键找到名为“簇状柱形图”的选项，然后按 Enter。</t>
  </si>
  <si>
    <t xml:space="preserve">现在，可以添加趋势线。选择刚刚创建的图表，然后按 Alt+JC 进入功能区上方的“图表工具设计”选项卡。 </t>
  </si>
  <si>
    <t>按 A 选择“添加图表元素”，然后按向下键找到“趋势线”选项。按向右键打开“趋势线”选项，然后按向下键导航到“线性”选项，然后按 Enter。现在，创建了一条趋势线，显示随时间推移销售数量的大致走向。</t>
  </si>
  <si>
    <t xml:space="preserve">延伸知识：想要直接在图表下方创建数据表？选择图表。按 Alt+JC，进入“图表工具设计”选项卡。然后按 A 选择“添加图表元素”。按向下键找到“数据表”选项，然后按向右键打开“数据表”选项。按向下键，直到找到“显示图例项标示”选项。选择“显示图例项标示”，然后按 Enter 即可向图表添加“图例项标示”。
</t>
  </si>
  <si>
    <t>横坐标轴和纵坐标轴</t>
  </si>
  <si>
    <t xml:space="preserve">在学校里，你可能已经学过了什么是 x 轴和 y 轴。Excel 也有这两个轴，但其名称不同。 </t>
  </si>
  <si>
    <t>在 Excel 中，其名称为：</t>
  </si>
  <si>
    <t xml:space="preserve">• 位于底部的 x 轴称为横坐标轴。 </t>
  </si>
  <si>
    <t xml:space="preserve">• 指示上下的 y 轴称为纵坐标轴。 </t>
  </si>
  <si>
    <t xml:space="preserve">每个坐标轴都可以是数值轴或分类轴。 </t>
  </si>
  <si>
    <t xml:space="preserve">• 数值轴表示数值。例如，数值轴可以表示金额、小时数、持续时间、温度等。右侧图表中从单元格 D30 开始的纵坐标轴是数值轴。 </t>
  </si>
  <si>
    <t xml:space="preserve">• 分类轴表示日期、人名、产品名称等。右侧图表中从单元格 D30 开始的横坐标轴显示年份：2012、2013 等等，因此它是分类轴。 </t>
  </si>
  <si>
    <t>转到单元格 A52 查看下一条说明。</t>
  </si>
  <si>
    <t>次坐标轴</t>
  </si>
  <si>
    <t>你也可以在图表中使用次坐标轴。次坐标轴是附加值轴，可以显示不同于其他数值轴的值。</t>
  </si>
  <si>
    <t>右侧图表中从单元格 D52 开始的图表就是一个常见示例。它与上方图表相同，但具有额外的次要纵坐标轴，表示每月销售额。有人会说，通过次坐标轴，几乎实现了“一表两用”。确实如此。该图表既是柱形图又是折线图。这类图表在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中称为组合图。如果你对这类图表感兴趣，请选择单元格 A70 中的超链接。</t>
  </si>
  <si>
    <t>单元格 D67 到 F73 包含三列数据：日期、参会人数和食品销售额。“食品销售额”列包含支持上方图表的次坐标轴的数据。</t>
  </si>
  <si>
    <t xml:space="preserve">延伸知识：尝试制作组合图。通过选择单元格 D67 到 F73 来选中整个表格。使用“快速分析”选项 Ctrl+Q 找到“图表”选项。按 Tab 键进入“图表”选项，然后按向右键选择“更多...”。将出现“推荐的图表”选项。按向右键选择“所有图表”选项卡，然后按向下键，直到找到底部列出的“组合”选项。按两次 Tab，转到“系列名称”。按两次向下键找到“食品销售额”，然后按两次 Tab 选中“次坐标轴”选项。按空格键启用此选项，然后按 Enter。 
</t>
  </si>
  <si>
    <t>创建图表的全过程</t>
  </si>
  <si>
    <t>创建具有次坐标轴的组合图</t>
  </si>
  <si>
    <t>Office 中的可用图表类型</t>
  </si>
  <si>
    <t>年份</t>
  </si>
  <si>
    <t>参会人数</t>
  </si>
  <si>
    <t>日期</t>
  </si>
  <si>
    <t>食品销售额</t>
  </si>
  <si>
    <t>使用数据透视表汇总数据</t>
  </si>
  <si>
    <t>单元格 C3 到 F9 包含四列数据：日期、销售人员、产品和金额。</t>
  </si>
  <si>
    <t>遍历浏览“日期”、“销售人员”、“产品”和“金额”列。你能快速确定哪个产品是最赚钱的吗？或者哪个销售人员的销售额名列前茅？E11 到 F15 单元格中的数据透视表可帮助你回答这些问题。</t>
  </si>
  <si>
    <t xml:space="preserve">创建数据透视表时，单击几个按钮即可汇总数据。现在我们知道了哪个产品是最赚钱的。 </t>
  </si>
  <si>
    <t xml:space="preserve">接下来，将介绍如何透视数据，以便找出哪位销售人员的销售额名列前茅。选择数据透视表内的任意单元格，例如转到单元格 E12。按 Ctrl+G，键入 E12，然后按 Enter。“数据透视表字段”窗格可能会在 Excel 窗口的右侧打开。 </t>
  </si>
  <si>
    <t>按 Shift+F6 直到进入“数据透视表字段”窗格，或按 Alt+JT，然后按 L 启动“数据透视表字段”窗格。焦点默认位于“搜索”文本框：键入要搜索的字词进行编辑。请勿输入任何内容，而是改为按两次 Tab 键在类别中浏览，然后再按一次 Tab 键进入“字段”窗格的“行”部分。“产品”处于选中状态。按空格键进入上下文菜单，然后按向下键，直到找到“删除字段”。按 Enter。</t>
  </si>
  <si>
    <t>现在，按 Tab 键三次进入类别列表：日期、销售人员、产品和金额。选中“销售人员”复选框。请注意，可能必须按向上键，才能找到“销售人员”复选框。选中后，现在可以知道单元格 E11 到 F16 中谁是业绩领先的销售人员。</t>
  </si>
  <si>
    <t>创建数据透视表</t>
  </si>
  <si>
    <t>现在，你将自己创建数据透视表，以便在需要汇总数据时知道如何制作数据透视表。</t>
  </si>
  <si>
    <t>单元格 C34 到 F40 包含四列数据：日期、销售人员、产品和金额。</t>
  </si>
  <si>
    <t>选择表格中的一个单元格。例如，转到单元格 E38，然后按 Alt+JT 进入功能区上方的“设计”菜单。按 V 插入数据透视表。</t>
  </si>
  <si>
    <t>将显示“创建数据透视表”对话框。焦点位于“选择一个表或区域”。保持选中此单选按钮选项，按 Tab 键转到“选择放置数据透视表报表的位置”。默认情况下已选中：新工作表。按向下键选择“现有工作表”。按 Tab 键进入“位置”文本框，键入 C42，然后按 Enter。</t>
  </si>
  <si>
    <t xml:space="preserve">右侧将显示“数据透视表字段”窗格。按 Shift+F6 直到进入“搜索”文本框：键入要搜索的字词进行编辑。 </t>
  </si>
  <si>
    <t>按 Tab 键进入类别列表。按向下键找到“产品”复选框。按空格键选中“产品”。
执行该操作时，“产品”字段将添加到窗格底部的“行”区域。而且，产品数据会在新数据透视表中显示为“行标签”。</t>
  </si>
  <si>
    <t xml:space="preserve">现在按向下键找到“金额”复选框。
执行该操作时，“金额”字段将添加到窗格底部的“值”区域。同时，数据透视表中的每个产品的金额都已汇总。
</t>
  </si>
  <si>
    <t>恭喜，你制作了一个数据透视表。但还有很多可执行的操作。如果想要了解更多信息，请转到单元格 A60。</t>
  </si>
  <si>
    <t>转到单元格 A58 查看下一条说明。</t>
  </si>
  <si>
    <t>创建数据透视表以分析工作表数据</t>
  </si>
  <si>
    <t>使用字段列表排列数据透视表中的字段</t>
  </si>
  <si>
    <t>销售人员</t>
  </si>
  <si>
    <t>啤酒</t>
  </si>
  <si>
    <t>葡萄酒</t>
  </si>
  <si>
    <t>苏打饮料</t>
  </si>
  <si>
    <t>求和项:金额</t>
  </si>
  <si>
    <t>十月</t>
    <phoneticPr fontId="22" type="noConversion"/>
  </si>
  <si>
    <t>十一月</t>
    <phoneticPr fontId="22" type="noConversion"/>
  </si>
  <si>
    <t>十二月</t>
    <phoneticPr fontId="22" type="noConversion"/>
  </si>
  <si>
    <t>十月</t>
    <phoneticPr fontId="22" type="noConversion"/>
  </si>
  <si>
    <t>十一月</t>
    <phoneticPr fontId="22" type="noConversion"/>
  </si>
  <si>
    <t>十二月</t>
    <phoneticPr fontId="22" type="noConversion"/>
  </si>
  <si>
    <t>十月</t>
    <phoneticPr fontId="22" type="noConversion"/>
  </si>
  <si>
    <t>十一月</t>
    <phoneticPr fontId="22" type="noConversion"/>
  </si>
  <si>
    <t>十二月</t>
    <phoneticPr fontId="22" type="noConversion"/>
  </si>
  <si>
    <t>汇总</t>
    <phoneticPr fontId="22" type="noConversion"/>
  </si>
  <si>
    <t>按 Alt+A 进入功能区上方的“数据”选项卡，然后按 E 选择“数据工具”部分中的“分列”。将出现“文本分列向导 - 第 1 步，共 3 步”。请确保已选择“分隔符号”单选按钮，然后按 Enter。使用 Tab 键导航对话。</t>
    <phoneticPr fontId="22" type="noConversion"/>
  </si>
  <si>
    <t>若要清除迷你图，请选择 H53 至 H60 单元格。按 Alt+JD 进入功能区上方的“迷你图工具设计”选项卡。按 C 选择“清除”选项，然后再次按 C 选择“清除所选的迷你图”。</t>
    <phoneticPr fontId="22" type="noConversion"/>
  </si>
  <si>
    <t>转到单元格 A70 查看下一条说明。</t>
  </si>
  <si>
    <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LEN。有关这些功能的详细信息，请参阅此工作表底部的链接，从单元格 A79开始的“访问网页获取详细信息”。如果有兴趣，可在下方查看如何拆分 C56 单元格。</t>
  </si>
  <si>
    <t>单元格 C54 到 E61 包含三列数据：部门、类别和销售额。</t>
  </si>
  <si>
    <t xml:space="preserve">汇总行的单元格 E62 中添加了总计金额 ¥24,000。 </t>
  </si>
  <si>
    <t>但是如果想要了解平均值呢？选择单元格 E62：¥24,000。</t>
  </si>
  <si>
    <t>按 Alt+向下键，然后使用箭头键找到“平均值”选项，然后按 Enter。将显示平均金额为 ¥3,000。</t>
  </si>
  <si>
    <t>单元格 C31 到 D43 包含两列数据：“餐饮”和“部门”。单元格 F31 到 F34 包含一列数据：部门。</t>
  </si>
  <si>
    <t>在“数据”选项卡上，选择“数据有效性”，或按 Alt+DL 打开“数据验证”对话框。按 Tab 键移动到“允许”，然后按向下键选择“序列”。再次按 Tab 键。</t>
  </si>
  <si>
    <t>按 Tab 键进入“格式化”选项，然后按 Enter 选择“数据条”。</t>
  </si>
  <si>
    <t>转到单元格 A91 以转到下一条说明。</t>
  </si>
  <si>
    <t>只需 10 个步骤，即可熟练使用 Excel - 
全球极受欢迎的电子表格应用。</t>
    <phoneticPr fontId="3" type="noConversion"/>
  </si>
  <si>
    <t>十一月</t>
    <phoneticPr fontId="22" type="noConversion"/>
  </si>
  <si>
    <t>十二月</t>
    <phoneticPr fontId="22" type="noConversion"/>
  </si>
  <si>
    <t>行标签</t>
  </si>
  <si>
    <t>总计</t>
  </si>
  <si>
    <t>Yvonne,McKay,Contoso Ltd.</t>
    <phoneticPr fontId="22" type="noConversion"/>
  </si>
  <si>
    <t>单元格 C5 至 G13 到包含五个列：部门、类别和 十 月、十一月、十二 月的金额</t>
    <phoneticPr fontId="22" type="noConversion"/>
  </si>
  <si>
    <t>请注意这两列的创建和格式设置方式，并且文本“一 月”和“二 月”被填充到单元格 H5 和 I5 中。</t>
    <phoneticPr fontId="22" type="noConversion"/>
  </si>
  <si>
    <t>十 月</t>
    <phoneticPr fontId="22" type="noConversion"/>
  </si>
  <si>
    <t>十一月</t>
    <phoneticPr fontId="22" type="noConversion"/>
  </si>
  <si>
    <t>十二 月</t>
    <phoneticPr fontId="22" type="noConversion"/>
  </si>
  <si>
    <t>转到单元格 H34：汇总。</t>
    <phoneticPr fontId="22" type="noConversion"/>
  </si>
  <si>
    <t>单元格 C3 到 D15 包含两列数据：“餐饮”和“部门”。</t>
    <phoneticPr fontId="22" type="noConversion"/>
  </si>
  <si>
    <t>单元格 C5 至 G13 包含五列数据：部门、类别、十 月、十一月和十二 月。</t>
    <phoneticPr fontId="22" type="noConversion"/>
  </si>
  <si>
    <t>单元格 C34 到 G42 包含五列数据：部门、类别、十月、十一月和十二月。</t>
    <phoneticPr fontId="22" type="noConversion"/>
  </si>
  <si>
    <t>随即显示一个新的簇状柱形图，并已选中。使用箭头键将其移动到任何所需位置。在图表中，每个产品有三个柱形，每个柱形表示各月的销售额：十月、十一月和十二月。</t>
    <phoneticPr fontId="22" type="noConversion"/>
  </si>
  <si>
    <t>单元格 C54 到 G62 包含五列数据：部门、类别、十月、十一月和十二月。</t>
    <phoneticPr fontId="22" type="noConversion"/>
  </si>
  <si>
    <t>Yvonne,McKay@fabrikam.com</t>
    <phoneticPr fontId="22" type="noConversion"/>
  </si>
  <si>
    <t xml:space="preserve"> “十 月”、“十一 月”和“十二 月”列下的单元格（即单元格 E6 到 G13）中将出现可视化其金额的特殊数据条。</t>
    <phoneticPr fontId="22" type="noConversion"/>
  </si>
  <si>
    <t>迷你图随即出现在“十二 月”列右侧的 H55 到 H62 单元格中。每条折线表示该行的数据，并显示金额是上升还是下降。</t>
    <phoneticPr fontId="22" type="noConversion"/>
  </si>
  <si>
    <t xml:space="preserve">将“十二 月”的金额从大到小排序。选择“十二 月”列单元格，转到 G5，然后选择单元格 G5 到 G13。按 Alt+H 进入功能区上方的“开始”选项卡，然后按 S 打开“排序和筛选”选项。请注意，选项由“升序”更改为“降序”等等。使用箭头键找到“降序”选项，然后按 Enter。 </t>
    <phoneticPr fontId="22" type="noConversion"/>
  </si>
  <si>
    <t>现在，对数据进行筛选，使其仅显示“烘焙品”行。转到单元格 G5，“十二 月”。按 Ctrl+A 选择所有单元格，然后按 Alt+H 打开“开始”选项卡。按 S 打开“排序和筛选”选项，然后使用箭头键找到“筛选”选项或按 F。</t>
    <phoneticPr fontId="22" type="noConversion"/>
  </si>
  <si>
    <t>物品​​</t>
  </si>
  <si>
    <t>才可采用以下使用方式：</t>
  </si>
  <si>
    <t>值得一读：还有另一种处理数据的方法。可以查询外部源，拆分来自源的数据。只需操作一次，之后数据会刷新，易于使用。对此感兴趣？选择“数据”选项卡 (Alt+A)，然后浏览“获取和转换”区域中的选项（按以下按键之一：PN、T1、FW、PT、PR 或 X）。或者，转到单元格 A80，访问网页获取详细信息。</t>
    <phoneticPr fontId="22" type="noConversion"/>
  </si>
  <si>
    <t xml:space="preserve">专家提示：“选择性粘贴”快捷键是 Ctrl+Alt+V。 
</t>
    <phoneticPr fontId="22" type="noConversion"/>
  </si>
  <si>
    <t>在“数据”选项卡上，选择“数据有效性”，或按 Alt+DL 打开“数据验证”对话框。按 Tab 键转到“允许”并选择“序列”。再次按 Tab 键。</t>
    <phoneticPr fontId="22" type="noConversion"/>
  </si>
  <si>
    <t>扩展知识：下拉列表有助于确保用户输入有效的数据。因此，下拉列表属于名为数据有效性的较大功能组，这是合理的。
还有其他数据有效性方法。例如，可将项限制为整数、日期，甚至最小和最大数量。有很多可用的选项，可选择单元格 A61 中的链接，阅读关于这些选项的详细信息。</t>
    <phoneticPr fontId="22" type="noConversion"/>
  </si>
  <si>
    <t>赵强</t>
  </si>
  <si>
    <t>宋臻</t>
  </si>
  <si>
    <t>柏隼</t>
  </si>
  <si>
    <t>廖磊</t>
  </si>
  <si>
    <t>康霓</t>
  </si>
  <si>
    <t>王锷</t>
  </si>
  <si>
    <t>茅彩</t>
  </si>
  <si>
    <t>游皑</t>
  </si>
  <si>
    <t>Mariva.Jones@contoso.com</t>
    <phoneticPr fontId="22" type="noConversion"/>
  </si>
  <si>
    <t>Mariya,Jones,Contoso Ltd.</t>
    <phoneticPr fontId="22" type="noConversion"/>
  </si>
  <si>
    <t>柱形图显示每年与会者的总人数。可将其移动到任何所需位置。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</si>
</sst>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¥&quot;#,##0;&quot;¥&quot;\-#,##0"/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[$¥-804]#,##0;[$¥-804]\-#,##0"/>
    <numFmt numFmtId="177" formatCode="yyyy&quot;年&quot;m&quot;月&quot;d&quot;日&quot;;@"/>
    <numFmt numFmtId="178" formatCode="[$¥-804]#,##0;[Red][$¥-804]\-#,##0"/>
    <numFmt numFmtId="179" formatCode="_ [$¥-804]* #,##0_ ;_ [$¥-804]* \-#,##0_ ;_ [$¥-804]* &quot;-&quot;_ ;_ @_ "/>
    <numFmt numFmtId="180" formatCode="yyyy"/>
  </numFmts>
  <fonts count="32" x14ac:knownFonts="1">
    <font>
      <sz val="11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26"/>
      <color theme="2" tint="-0.74999237037263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 style="thin">
        <color rgb="FF339966"/>
      </top>
      <bottom/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3" borderId="0"/>
    <xf numFmtId="0" fontId="5" fillId="5" borderId="10"/>
    <xf numFmtId="0" fontId="5" fillId="3" borderId="1"/>
    <xf numFmtId="0" fontId="1" fillId="0" borderId="8"/>
    <xf numFmtId="176" fontId="5" fillId="0" borderId="0" applyFill="0" applyBorder="0" applyAlignment="0" applyProtection="0"/>
    <xf numFmtId="0" fontId="8" fillId="0" borderId="0"/>
    <xf numFmtId="0" fontId="4" fillId="0" borderId="0" applyFill="0" applyBorder="0">
      <alignment wrapText="1"/>
    </xf>
    <xf numFmtId="179" fontId="5" fillId="0" borderId="0" applyFill="0" applyBorder="0" applyAlignment="0" applyProtection="0"/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4" fillId="6" borderId="0" applyNumberFormat="0" applyProtection="0">
      <alignment horizontal="left" wrapText="1" indent="4"/>
    </xf>
    <xf numFmtId="0" fontId="8" fillId="2" borderId="0" applyNumberFormat="0" applyBorder="0" applyProtection="0"/>
    <xf numFmtId="0" fontId="21" fillId="0" borderId="0" applyNumberFormat="0" applyFill="0" applyBorder="0" applyAlignment="0" applyProtection="0"/>
    <xf numFmtId="0" fontId="5" fillId="0" borderId="11" applyNumberFormat="0" applyFill="0" applyAlignment="0"/>
    <xf numFmtId="0" fontId="5" fillId="0" borderId="3" applyNumberFormat="0" applyFill="0" applyAlignment="0"/>
    <xf numFmtId="0" fontId="5" fillId="0" borderId="4" applyNumberFormat="0" applyFill="0" applyAlignment="0"/>
    <xf numFmtId="0" fontId="5" fillId="0" borderId="6" applyNumberFormat="0" applyFill="0" applyAlignment="0"/>
    <xf numFmtId="0" fontId="5" fillId="0" borderId="5" applyNumberFormat="0" applyFill="0"/>
    <xf numFmtId="0" fontId="5" fillId="0" borderId="7" applyNumberFormat="0" applyFill="0" applyAlignment="0"/>
    <xf numFmtId="178" fontId="5" fillId="4" borderId="0" applyBorder="0" applyAlignment="0"/>
    <xf numFmtId="177" fontId="5" fillId="0" borderId="0" applyFill="0" applyBorder="0" applyAlignment="0"/>
    <xf numFmtId="180" fontId="5" fillId="0" borderId="0" applyFill="0" applyBorder="0" applyAlignment="0"/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5" fillId="0" borderId="0" applyFill="0" applyBorder="0" applyAlignment="0" applyProtection="0">
      <alignment vertical="center"/>
    </xf>
    <xf numFmtId="41" fontId="5" fillId="0" borderId="0" applyFill="0" applyBorder="0" applyAlignment="0" applyProtection="0">
      <alignment vertical="center"/>
    </xf>
    <xf numFmtId="9" fontId="5" fillId="0" borderId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0" borderId="12" applyNumberFormat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13" fillId="11" borderId="12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12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3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53">
    <xf numFmtId="0" fontId="0" fillId="0" borderId="0" xfId="0"/>
    <xf numFmtId="0" fontId="23" fillId="0" borderId="0" xfId="8" applyFo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3" fillId="2" borderId="0" xfId="14" applyFont="1"/>
    <xf numFmtId="0" fontId="25" fillId="3" borderId="0" xfId="3" applyFont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5" borderId="10" xfId="4" applyFont="1"/>
    <xf numFmtId="0" fontId="25" fillId="3" borderId="1" xfId="5" applyFont="1"/>
    <xf numFmtId="0" fontId="25" fillId="0" borderId="0" xfId="0" applyFont="1"/>
    <xf numFmtId="0" fontId="25" fillId="0" borderId="0" xfId="0" applyFont="1" applyAlignment="1">
      <alignment horizontal="left" indent="1"/>
    </xf>
    <xf numFmtId="0" fontId="25" fillId="3" borderId="11" xfId="16" applyFont="1" applyFill="1"/>
    <xf numFmtId="0" fontId="27" fillId="3" borderId="0" xfId="15" applyFont="1" applyFill="1"/>
    <xf numFmtId="0" fontId="25" fillId="0" borderId="0" xfId="0" applyFont="1" applyBorder="1"/>
    <xf numFmtId="0" fontId="25" fillId="0" borderId="3" xfId="17" applyFont="1" applyFill="1"/>
    <xf numFmtId="0" fontId="25" fillId="0" borderId="2" xfId="0" applyFont="1" applyFill="1" applyBorder="1"/>
    <xf numFmtId="0" fontId="25" fillId="0" borderId="4" xfId="18" applyFont="1" applyFill="1"/>
    <xf numFmtId="0" fontId="25" fillId="0" borderId="0" xfId="0" applyFont="1" applyFill="1" applyBorder="1"/>
    <xf numFmtId="0" fontId="25" fillId="0" borderId="5" xfId="20" applyFont="1" applyFill="1"/>
    <xf numFmtId="0" fontId="25" fillId="0" borderId="6" xfId="0" applyFont="1" applyFill="1" applyBorder="1"/>
    <xf numFmtId="0" fontId="25" fillId="0" borderId="7" xfId="18" applyFont="1" applyFill="1" applyBorder="1"/>
    <xf numFmtId="0" fontId="25" fillId="0" borderId="0" xfId="0" applyFont="1" applyBorder="1" applyAlignment="1">
      <alignment horizontal="left"/>
    </xf>
    <xf numFmtId="0" fontId="25" fillId="0" borderId="0" xfId="0" applyFont="1" applyBorder="1" applyAlignment="1"/>
    <xf numFmtId="0" fontId="23" fillId="2" borderId="0" xfId="14" applyFont="1" applyBorder="1"/>
    <xf numFmtId="0" fontId="25" fillId="0" borderId="11" xfId="16" applyFont="1"/>
    <xf numFmtId="0" fontId="25" fillId="0" borderId="9" xfId="0" applyFont="1" applyBorder="1"/>
    <xf numFmtId="0" fontId="23" fillId="0" borderId="0" xfId="8" applyFont="1" applyAlignment="1"/>
    <xf numFmtId="0" fontId="23" fillId="0" borderId="0" xfId="8" applyFont="1" applyAlignment="1">
      <alignment wrapText="1"/>
    </xf>
    <xf numFmtId="176" fontId="25" fillId="3" borderId="0" xfId="7" applyFont="1" applyFill="1"/>
    <xf numFmtId="176" fontId="25" fillId="0" borderId="0" xfId="7" applyFont="1"/>
    <xf numFmtId="0" fontId="25" fillId="3" borderId="0" xfId="0" applyFont="1" applyFill="1"/>
    <xf numFmtId="177" fontId="25" fillId="0" borderId="0" xfId="23" applyFont="1"/>
    <xf numFmtId="0" fontId="25" fillId="0" borderId="0" xfId="0" applyFont="1" applyFill="1"/>
    <xf numFmtId="5" fontId="25" fillId="0" borderId="0" xfId="0" applyNumberFormat="1" applyFont="1"/>
    <xf numFmtId="178" fontId="25" fillId="4" borderId="0" xfId="22" applyFont="1"/>
    <xf numFmtId="0" fontId="23" fillId="2" borderId="0" xfId="0" applyFont="1" applyFill="1"/>
    <xf numFmtId="0" fontId="23" fillId="2" borderId="0" xfId="14" applyNumberFormat="1" applyFont="1" applyFill="1" applyBorder="1" applyAlignment="1"/>
    <xf numFmtId="0" fontId="23" fillId="2" borderId="0" xfId="0" applyFont="1" applyFill="1" applyAlignment="1"/>
    <xf numFmtId="176" fontId="25" fillId="3" borderId="0" xfId="7" applyFont="1" applyFill="1" applyAlignment="1"/>
    <xf numFmtId="176" fontId="25" fillId="0" borderId="0" xfId="7" applyFont="1" applyAlignment="1"/>
    <xf numFmtId="179" fontId="25" fillId="0" borderId="0" xfId="10" applyFont="1" applyAlignment="1">
      <alignment horizontal="right"/>
    </xf>
    <xf numFmtId="0" fontId="25" fillId="0" borderId="0" xfId="0" pivotButton="1" applyFont="1"/>
    <xf numFmtId="7" fontId="25" fillId="0" borderId="0" xfId="0" applyNumberFormat="1" applyFont="1"/>
    <xf numFmtId="177" fontId="25" fillId="0" borderId="0" xfId="23" applyFont="1" applyAlignment="1"/>
    <xf numFmtId="0" fontId="5" fillId="0" borderId="3" xfId="17" applyFill="1"/>
    <xf numFmtId="0" fontId="28" fillId="6" borderId="0" xfId="9" applyFont="1" applyFill="1">
      <alignment wrapText="1"/>
    </xf>
    <xf numFmtId="0" fontId="29" fillId="0" borderId="0" xfId="0" applyFont="1"/>
    <xf numFmtId="0" fontId="30" fillId="6" borderId="0" xfId="11" applyFont="1">
      <alignment horizontal="left" indent="1"/>
    </xf>
    <xf numFmtId="0" fontId="31" fillId="6" borderId="0" xfId="12" applyFont="1">
      <alignment horizontal="left" wrapText="1" indent="4"/>
    </xf>
    <xf numFmtId="177" fontId="29" fillId="0" borderId="0" xfId="23" applyFont="1"/>
    <xf numFmtId="0" fontId="28" fillId="6" borderId="0" xfId="13" applyFont="1">
      <alignment horizontal="left" wrapText="1" indent="4"/>
    </xf>
  </cellXfs>
  <cellStyles count="66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/>
    <cellStyle name="百分比" xfId="29" builtinId="5" customBuiltin="1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差" xfId="31" builtinId="27" customBuiltin="1"/>
    <cellStyle name="常规" xfId="0" builtinId="0" customBuiltin="1"/>
    <cellStyle name="超链接" xfId="25" builtinId="8" customBuiltin="1"/>
    <cellStyle name="橙色边框" xfId="5"/>
    <cellStyle name="好" xfId="30" builtinId="26" customBuiltin="1"/>
    <cellStyle name="黄色单元格" xfId="4"/>
    <cellStyle name="灰色单元格" xfId="3"/>
    <cellStyle name="汇总" xfId="41" builtinId="25" customBuiltin="1"/>
    <cellStyle name="货币" xfId="7" builtinId="4" customBuiltin="1"/>
    <cellStyle name="货币[0]" xfId="10" builtinId="7" customBuiltin="1"/>
    <cellStyle name="计算" xfId="35" builtinId="22" customBuiltin="1"/>
    <cellStyle name="检查单元格" xfId="37" builtinId="23" customBuiltin="1"/>
    <cellStyle name="解释性文本" xfId="40" builtinId="53" customBuiltin="1"/>
    <cellStyle name="警告文本" xfId="38" builtinId="11" customBuiltin="1"/>
    <cellStyle name="开始文本" xfId="9"/>
    <cellStyle name="链接单元格" xfId="36" builtinId="24" customBuiltin="1"/>
    <cellStyle name="绿色下边框" xfId="19"/>
    <cellStyle name="绿色右边框" xfId="18"/>
    <cellStyle name="绿色右下边框" xfId="21"/>
    <cellStyle name="绿色左边框" xfId="17"/>
    <cellStyle name="绿色左下边框" xfId="20"/>
    <cellStyle name="年" xfId="24"/>
    <cellStyle name="千位分隔" xfId="27" builtinId="3" customBuiltin="1"/>
    <cellStyle name="千位分隔[0]" xfId="28" builtinId="6" customBuiltin="1"/>
    <cellStyle name="日期" xfId="23"/>
    <cellStyle name="适中" xfId="32" builtinId="28" customBuiltin="1"/>
    <cellStyle name="输出" xfId="34" builtinId="21" customBuiltin="1"/>
    <cellStyle name="输入" xfId="33" builtinId="20" customBuiltin="1"/>
    <cellStyle name="突出显示" xfId="22"/>
    <cellStyle name="下边框" xfId="16"/>
    <cellStyle name="已访问的超链接" xfId="1" builtinId="9" hidden="1"/>
    <cellStyle name="已访问的超链接" xfId="2" builtinId="9" hidden="1"/>
    <cellStyle name="已访问的超链接" xfId="26" builtinId="9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注释" xfId="39" builtinId="10" customBuiltin="1"/>
    <cellStyle name="左边框" xfId="6"/>
  </cellStyles>
  <dxfs count="85"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numFmt numFmtId="181" formatCode="&quot;¥&quot;#,##0_);\(&quot;¥&quot;#,##0\)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182" formatCode="&quot;$&quot;#,##0_);\(&quot;$&quot;#,##0\)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CustomTableStyle" defaultPivotStyle="PivotStyleLight16">
    <tableStyle name="CustomTableStyle" pivot="0" count="2">
      <tableStyleElement type="headerRow" dxfId="84"/>
      <tableStyleElement type="firstRowStripe" dxfId="83"/>
    </tableStyle>
    <tableStyle name="数据透视表样式 1" table="0" count="2">
      <tableStyleElement type="headerRow" dxfId="82"/>
      <tableStyleElement type="totalRow" dxfId="81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'9.图表'!$E$67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'9.图表'!$D$68:$D$73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'9.图表'!$E$68:$E$73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109584"/>
        <c:axId val="740109912"/>
      </c:barChart>
      <c:lineChart>
        <c:grouping val="standard"/>
        <c:varyColors val="0"/>
        <c:ser>
          <c:idx val="1"/>
          <c:order val="1"/>
          <c:tx>
            <c:strRef>
              <c:f>'9.图表'!$F$67</c:f>
              <c:strCache>
                <c:ptCount val="1"/>
                <c:pt idx="0">
                  <c:v>食品销售额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'9.图表'!$D$68:$D$73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'9.图表'!$F$68:$F$73</c:f>
              <c:numCache>
                <c:formatCode>[$¥-804]#,##0;[$¥-804]\-#,##0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17856"/>
        <c:axId val="741712280"/>
      </c:lineChart>
      <c:catAx>
        <c:axId val="74010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912"/>
        <c:crosses val="autoZero"/>
        <c:auto val="1"/>
        <c:lblAlgn val="ctr"/>
        <c:lblOffset val="100"/>
        <c:noMultiLvlLbl val="1"/>
      </c:catAx>
      <c:valAx>
        <c:axId val="74010991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584"/>
        <c:crosses val="autoZero"/>
        <c:crossBetween val="between"/>
        <c:majorUnit val="200"/>
      </c:valAx>
      <c:valAx>
        <c:axId val="741712280"/>
        <c:scaling>
          <c:orientation val="minMax"/>
          <c:max val="35000"/>
        </c:scaling>
        <c:delete val="0"/>
        <c:axPos val="r"/>
        <c:numFmt formatCode="[$¥-804]#,##0;[$¥-804]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1717856"/>
        <c:crosses val="max"/>
        <c:crossBetween val="between"/>
        <c:majorUnit val="5000"/>
      </c:valAx>
      <c:catAx>
        <c:axId val="7417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71228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'9.图表'!$D$5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'9.图表'!$C$6:$C$11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'9.图表'!$D$6:$D$11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9BD-A4C3-01AC1417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12304"/>
        <c:axId val="910610336"/>
      </c:barChart>
      <c:catAx>
        <c:axId val="9106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0336"/>
        <c:crosses val="autoZero"/>
        <c:auto val="1"/>
        <c:lblAlgn val="ctr"/>
        <c:lblOffset val="100"/>
        <c:noMultiLvlLbl val="0"/>
      </c:catAx>
      <c:valAx>
        <c:axId val="91061033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23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.&#28155;&#21152;'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13" Type="http://schemas.openxmlformats.org/officeDocument/2006/relationships/hyperlink" Target="https://go.microsoft.com/fwlink/?linkid=844739" TargetMode="External"/><Relationship Id="rId3" Type="http://schemas.openxmlformats.org/officeDocument/2006/relationships/hyperlink" Target="#'10.&#25968;&#25454;&#36879;&#35270;&#34920;'!A1"/><Relationship Id="rId7" Type="http://schemas.openxmlformats.org/officeDocument/2006/relationships/hyperlink" Target="https://go.microsoft.com/fwlink/?linkid=844734" TargetMode="External"/><Relationship Id="rId1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2" Type="http://schemas.openxmlformats.org/officeDocument/2006/relationships/image" Target="../media/image12.svg"/><Relationship Id="rId1" Type="http://schemas.openxmlformats.org/officeDocument/2006/relationships/image" Target="../media/image11.png"/><Relationship Id="rId6" Type="http://schemas.openxmlformats.org/officeDocument/2006/relationships/hyperlink" Target="#'9.&#22270;&#34920;'!A1"/><Relationship Id="rId11" Type="http://schemas.openxmlformats.org/officeDocument/2006/relationships/hyperlink" Target="https://go.microsoft.com/fwlink/?linkid=844738" TargetMode="External"/><Relationship Id="rId5" Type="http://schemas.openxmlformats.org/officeDocument/2006/relationships/chart" Target="../charts/chart2.xml"/><Relationship Id="rId10" Type="http://schemas.openxmlformats.org/officeDocument/2006/relationships/image" Target="../media/image4.svg"/><Relationship Id="rId4" Type="http://schemas.openxmlformats.org/officeDocument/2006/relationships/chart" Target="../charts/chart1.xml"/><Relationship Id="rId9" Type="http://schemas.openxmlformats.org/officeDocument/2006/relationships/image" Target="../media/image3.png"/><Relationship Id="rId14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image" Target="../media/image34.png"/><Relationship Id="rId7" Type="http://schemas.openxmlformats.org/officeDocument/2006/relationships/image" Target="../media/image3.png"/><Relationship Id="rId2" Type="http://schemas.openxmlformats.org/officeDocument/2006/relationships/image" Target="../media/image33.png"/><Relationship Id="rId1" Type="http://schemas.openxmlformats.org/officeDocument/2006/relationships/hyperlink" Target="#&#20102;&#35299;&#35814;&#32454;&#20449;&#24687;!A1"/><Relationship Id="rId6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Relationship Id="rId5" Type="http://schemas.openxmlformats.org/officeDocument/2006/relationships/hyperlink" Target="https://go.microsoft.com/fwlink/?linkid=844744" TargetMode="External"/><Relationship Id="rId10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4" Type="http://schemas.openxmlformats.org/officeDocument/2006/relationships/hyperlink" Target="#'10.&#25968;&#25454;&#36879;&#35270;&#34920;'!A1"/><Relationship Id="rId9" Type="http://schemas.openxmlformats.org/officeDocument/2006/relationships/hyperlink" Target="https://go.microsoft.com/fwlink/?linkid=844749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A1ABC057-ED11-443A-A635-68216555AD0A" TargetMode="External"/><Relationship Id="rId13" Type="http://schemas.openxmlformats.org/officeDocument/2006/relationships/hyperlink" Target="#'10.&#25968;&#25454;&#36879;&#35270;&#34920;'!A1"/><Relationship Id="rId18" Type="http://schemas.openxmlformats.org/officeDocument/2006/relationships/image" Target="../media/image11.png"/><Relationship Id="rId3" Type="http://schemas.openxmlformats.org/officeDocument/2006/relationships/hyperlink" Target="#'2.&#22635;&#20805;'!A1"/><Relationship Id="rId7" Type="http://schemas.openxmlformats.org/officeDocument/2006/relationships/hyperlink" Target="https://support.office.com/zh-cn/article/SUMIF-%e5%87%bd%e6%95%b0-169B8C99-C05C-4483-A712-1697A653039B?omkt=zh-CN&amp;ui=zh-CN&amp;rs=zh-CN&amp;ad=CN" TargetMode="External"/><Relationship Id="rId12" Type="http://schemas.openxmlformats.org/officeDocument/2006/relationships/image" Target="../media/image6.svg"/><Relationship Id="rId17" Type="http://schemas.openxmlformats.org/officeDocument/2006/relationships/image" Target="../media/image10.svg"/><Relationship Id="rId2" Type="http://schemas.openxmlformats.org/officeDocument/2006/relationships/hyperlink" Target="#'1.&#28155;&#21152;'!A1"/><Relationship Id="rId16" Type="http://schemas.openxmlformats.org/officeDocument/2006/relationships/image" Target="../media/image9.png"/><Relationship Id="rId1" Type="http://schemas.openxmlformats.org/officeDocument/2006/relationships/image" Target="../media/image2.png"/><Relationship Id="rId6" Type="http://schemas.openxmlformats.org/officeDocument/2006/relationships/image" Target="../media/image4.svg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8.svg"/><Relationship Id="rId10" Type="http://schemas.openxmlformats.org/officeDocument/2006/relationships/hyperlink" Target="https://support.office.com/zh-cn/article/Excel-%e5%9f%b9%e8%ae%ad-9bc05390-e94c-46af-a5b3-d7c22f6990bb?omkt=zh-CN&amp;ui=zh-CN&amp;rs=zh-CN&amp;ad=CN" TargetMode="External"/><Relationship Id="rId19" Type="http://schemas.openxmlformats.org/officeDocument/2006/relationships/image" Target="../media/image12.svg"/><Relationship Id="rId4" Type="http://schemas.openxmlformats.org/officeDocument/2006/relationships/hyperlink" Target="https://support.office.com/zh-cn/article/SUM-%e5%87%bd%e6%95%b0-043E1C7D-7726-4E80-8F32-07B23E057F89?omkt=zh-CN&amp;ui=zh-CN&amp;rs=zh-CN&amp;ad=CN" TargetMode="External"/><Relationship Id="rId9" Type="http://schemas.openxmlformats.org/officeDocument/2006/relationships/hyperlink" Target="https://support.office.com/zh-cn/article/%e5%b0%86-Excel-%e4%bd%9c%e4%b8%ba%e8%ae%a1%e7%ae%97%e5%99%a8-A1ABC057-ED11-443A-A635-68216555AD0A?omkt=zh-CN&amp;ui=zh-CN&amp;rs=zh-CN&amp;ad=CN" TargetMode="External"/><Relationship Id="rId1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13" Type="http://schemas.microsoft.com/office/2007/relationships/hdphoto" Target="../media/hdphoto1.wdp"/><Relationship Id="rId3" Type="http://schemas.openxmlformats.org/officeDocument/2006/relationships/image" Target="../media/image12.svg"/><Relationship Id="rId7" Type="http://schemas.openxmlformats.org/officeDocument/2006/relationships/hyperlink" Target="#'2.&#22635;&#20805;'!A1"/><Relationship Id="rId12" Type="http://schemas.openxmlformats.org/officeDocument/2006/relationships/image" Target="../media/image14.png"/><Relationship Id="rId2" Type="http://schemas.openxmlformats.org/officeDocument/2006/relationships/image" Target="../media/image11.png"/><Relationship Id="rId1" Type="http://schemas.openxmlformats.org/officeDocument/2006/relationships/hyperlink" Target="#'3.&#25286;&#20998;'!A1"/><Relationship Id="rId6" Type="http://schemas.openxmlformats.org/officeDocument/2006/relationships/image" Target="../media/image13.png"/><Relationship Id="rId11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5" Type="http://schemas.openxmlformats.org/officeDocument/2006/relationships/image" Target="../media/image6.svg"/><Relationship Id="rId15" Type="http://schemas.openxmlformats.org/officeDocument/2006/relationships/image" Target="../media/image16.svg"/><Relationship Id="rId10" Type="http://schemas.openxmlformats.org/officeDocument/2006/relationships/image" Target="../media/image4.svg"/><Relationship Id="rId4" Type="http://schemas.openxmlformats.org/officeDocument/2006/relationships/image" Target="../media/image5.png"/><Relationship Id="rId9" Type="http://schemas.openxmlformats.org/officeDocument/2006/relationships/image" Target="../media/image3.png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3" Type="http://schemas.openxmlformats.org/officeDocument/2006/relationships/image" Target="../media/image17.png"/><Relationship Id="rId3" Type="http://schemas.openxmlformats.org/officeDocument/2006/relationships/hyperlink" Target="#'3.&#25286;&#20998;'!A1"/><Relationship Id="rId7" Type="http://schemas.openxmlformats.org/officeDocument/2006/relationships/image" Target="../media/image4.svg"/><Relationship Id="rId12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6" Type="http://schemas.openxmlformats.org/officeDocument/2006/relationships/image" Target="../media/image3.png"/><Relationship Id="rId11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5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15" Type="http://schemas.openxmlformats.org/officeDocument/2006/relationships/image" Target="../media/image19.png"/><Relationship Id="rId10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4" Type="http://schemas.openxmlformats.org/officeDocument/2006/relationships/hyperlink" Target="#'4.&#36716;&#32622;'!A1"/><Relationship Id="rId9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14" Type="http://schemas.openxmlformats.org/officeDocument/2006/relationships/image" Target="../media/image18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3" Type="http://schemas.openxmlformats.org/officeDocument/2006/relationships/image" Target="../media/image21.svg"/><Relationship Id="rId7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2" Type="http://schemas.openxmlformats.org/officeDocument/2006/relationships/hyperlink" Target="https://support.office.com/zh-cn/article/%E5%88%9B%E5%BB%BA%E6%95%B0%E7%BB%84%E5%85%AC%E5%BC%8F-E43E12E0-AFC6-4A12-BC7F-48361075954D?ui=zh-CN&amp;rs=zh-CN&amp;ad=CN" TargetMode="External"/><Relationship Id="rId2" Type="http://schemas.openxmlformats.org/officeDocument/2006/relationships/image" Target="../media/image20.png"/><Relationship Id="rId16" Type="http://schemas.openxmlformats.org/officeDocument/2006/relationships/image" Target="../media/image26.svg"/><Relationship Id="rId1" Type="http://schemas.openxmlformats.org/officeDocument/2006/relationships/hyperlink" Target="#'5.&#25490;&#24207;&#21644;&#31579;&#36873;'!A1"/><Relationship Id="rId6" Type="http://schemas.openxmlformats.org/officeDocument/2006/relationships/hyperlink" Target="#'4.&#36716;&#32622;'!A1"/><Relationship Id="rId1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image" Target="../media/image23.svg"/><Relationship Id="rId15" Type="http://schemas.openxmlformats.org/officeDocument/2006/relationships/image" Target="../media/image25.png"/><Relationship Id="rId10" Type="http://schemas.openxmlformats.org/officeDocument/2006/relationships/hyperlink" Target="https://go.microsoft.com/fwlink/?linkid=844747" TargetMode="External"/><Relationship Id="rId4" Type="http://schemas.openxmlformats.org/officeDocument/2006/relationships/image" Target="../media/image22.png"/><Relationship Id="rId9" Type="http://schemas.openxmlformats.org/officeDocument/2006/relationships/image" Target="../media/image4.svg"/><Relationship Id="rId14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s://go.microsoft.com/fwlink/?linkid=844746" TargetMode="External"/><Relationship Id="rId13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3" Type="http://schemas.openxmlformats.org/officeDocument/2006/relationships/hyperlink" Target="#'6.&#34920;&#26684;'!A1"/><Relationship Id="rId7" Type="http://schemas.openxmlformats.org/officeDocument/2006/relationships/hyperlink" Target="#'5.&#25490;&#24207;&#21644;&#31579;&#36873;'!A1"/><Relationship Id="rId12" Type="http://schemas.openxmlformats.org/officeDocument/2006/relationships/hyperlink" Target="https://go.microsoft.com/fwlink/?linkid=844750" TargetMode="External"/><Relationship Id="rId2" Type="http://schemas.openxmlformats.org/officeDocument/2006/relationships/image" Target="../media/image12.svg"/><Relationship Id="rId1" Type="http://schemas.openxmlformats.org/officeDocument/2006/relationships/image" Target="../media/image11.png"/><Relationship Id="rId6" Type="http://schemas.openxmlformats.org/officeDocument/2006/relationships/image" Target="../media/image8.svg"/><Relationship Id="rId11" Type="http://schemas.openxmlformats.org/officeDocument/2006/relationships/image" Target="../media/image4.svg"/><Relationship Id="rId5" Type="http://schemas.openxmlformats.org/officeDocument/2006/relationships/image" Target="../media/image7.png"/><Relationship Id="rId10" Type="http://schemas.openxmlformats.org/officeDocument/2006/relationships/image" Target="../media/image3.png"/><Relationship Id="rId4" Type="http://schemas.openxmlformats.org/officeDocument/2006/relationships/image" Target="../media/image27.png"/><Relationship Id="rId9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svg"/><Relationship Id="rId13" Type="http://schemas.openxmlformats.org/officeDocument/2006/relationships/image" Target="../media/image3.png"/><Relationship Id="rId18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3" Type="http://schemas.openxmlformats.org/officeDocument/2006/relationships/image" Target="../media/image5.png"/><Relationship Id="rId7" Type="http://schemas.openxmlformats.org/officeDocument/2006/relationships/image" Target="../media/image15.png"/><Relationship Id="rId12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17" Type="http://schemas.openxmlformats.org/officeDocument/2006/relationships/hyperlink" Target="https://go.microsoft.com/fwlink/?linkid=844731" TargetMode="External"/><Relationship Id="rId2" Type="http://schemas.openxmlformats.org/officeDocument/2006/relationships/image" Target="../media/image28.png"/><Relationship Id="rId16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#'7.&#19979;&#25289;&#21015;&#34920;'!A1"/><Relationship Id="rId6" Type="http://schemas.openxmlformats.org/officeDocument/2006/relationships/image" Target="../media/image12.svg"/><Relationship Id="rId11" Type="http://schemas.openxmlformats.org/officeDocument/2006/relationships/hyperlink" Target="https://go.microsoft.com/fwlink/?linkid=844726" TargetMode="External"/><Relationship Id="rId5" Type="http://schemas.openxmlformats.org/officeDocument/2006/relationships/image" Target="../media/image11.png"/><Relationship Id="rId15" Type="http://schemas.openxmlformats.org/officeDocument/2006/relationships/hyperlink" Target="https://go.microsoft.com/fwlink/?linkid=844728" TargetMode="External"/><Relationship Id="rId10" Type="http://schemas.openxmlformats.org/officeDocument/2006/relationships/hyperlink" Target="#'6.&#34920;&#26684;'!A1"/><Relationship Id="rId4" Type="http://schemas.openxmlformats.org/officeDocument/2006/relationships/image" Target="../media/image6.svg"/><Relationship Id="rId9" Type="http://schemas.openxmlformats.org/officeDocument/2006/relationships/image" Target="../media/image29.png"/><Relationship Id="rId1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7.&#19979;&#25289;&#21015;&#34920;'!A1"/><Relationship Id="rId13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3" Type="http://schemas.openxmlformats.org/officeDocument/2006/relationships/image" Target="../media/image31.png"/><Relationship Id="rId7" Type="http://schemas.openxmlformats.org/officeDocument/2006/relationships/image" Target="../media/image6.svg"/><Relationship Id="rId12" Type="http://schemas.openxmlformats.org/officeDocument/2006/relationships/hyperlink" Target="https://go.microsoft.com/fwlink/?linkid=844742" TargetMode="External"/><Relationship Id="rId2" Type="http://schemas.openxmlformats.org/officeDocument/2006/relationships/image" Target="../media/image30.png"/><Relationship Id="rId1" Type="http://schemas.openxmlformats.org/officeDocument/2006/relationships/hyperlink" Target="#'8.&#20998;&#26512;'!A1"/><Relationship Id="rId6" Type="http://schemas.openxmlformats.org/officeDocument/2006/relationships/image" Target="../media/image5.png"/><Relationship Id="rId11" Type="http://schemas.openxmlformats.org/officeDocument/2006/relationships/image" Target="../media/image4.svg"/><Relationship Id="rId5" Type="http://schemas.openxmlformats.org/officeDocument/2006/relationships/image" Target="../media/image26.svg"/><Relationship Id="rId10" Type="http://schemas.openxmlformats.org/officeDocument/2006/relationships/image" Target="../media/image3.png"/><Relationship Id="rId4" Type="http://schemas.openxmlformats.org/officeDocument/2006/relationships/image" Target="../media/image25.png"/><Relationship Id="rId9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3" Type="http://schemas.openxmlformats.org/officeDocument/2006/relationships/hyperlink" Target="https://go.microsoft.com/fwlink/?linkid=844725" TargetMode="External"/><Relationship Id="rId7" Type="http://schemas.openxmlformats.org/officeDocument/2006/relationships/hyperlink" Target="https://go.microsoft.com/fwlink/?linkid=844730" TargetMode="External"/><Relationship Id="rId2" Type="http://schemas.openxmlformats.org/officeDocument/2006/relationships/hyperlink" Target="#'9.&#22270;&#34920;'!A1"/><Relationship Id="rId1" Type="http://schemas.openxmlformats.org/officeDocument/2006/relationships/hyperlink" Target="#'8.&#20998;&#26512;'!A1"/><Relationship Id="rId6" Type="http://schemas.openxmlformats.org/officeDocument/2006/relationships/image" Target="../media/image4.svg"/><Relationship Id="rId11" Type="http://schemas.openxmlformats.org/officeDocument/2006/relationships/image" Target="../media/image6.svg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9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</xdr:row>
      <xdr:rowOff>2314576</xdr:rowOff>
    </xdr:from>
    <xdr:to>
      <xdr:col>0</xdr:col>
      <xdr:colOff>2041238</xdr:colOff>
      <xdr:row>3</xdr:row>
      <xdr:rowOff>3311525</xdr:rowOff>
    </xdr:to>
    <xdr:pic>
      <xdr:nvPicPr>
        <xdr:cNvPr id="2" name="图片 1" descr="Excel 徽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4308476"/>
          <a:ext cx="1879313" cy="996949"/>
        </a:xfrm>
        <a:prstGeom prst="rect">
          <a:avLst/>
        </a:prstGeom>
      </xdr:spPr>
    </xdr:pic>
    <xdr:clientData/>
  </xdr:twoCellAnchor>
  <xdr:absoluteAnchor>
    <xdr:pos x="6962775" y="4641850"/>
    <xdr:ext cx="1170432" cy="514350"/>
    <xdr:sp macro="" textlink="">
      <xdr:nvSpPr>
        <xdr:cNvPr id="3" name="“下一步”按钮" descr="导航到下一步的超链接按钮形状">
          <a:hlinkClick xmlns:r="http://schemas.openxmlformats.org/officeDocument/2006/relationships" r:id="rId2" tooltip="选择此处开始教程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62775" y="4641850"/>
          <a:ext cx="1170432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</a:t>
          </a:r>
          <a:r>
            <a:rPr lang="zh-cn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13</xdr:row>
      <xdr:rowOff>161926</xdr:rowOff>
    </xdr:from>
    <xdr:to>
      <xdr:col>4</xdr:col>
      <xdr:colOff>200025</xdr:colOff>
      <xdr:row>21</xdr:row>
      <xdr:rowOff>171451</xdr:rowOff>
    </xdr:to>
    <xdr:grpSp>
      <xdr:nvGrpSpPr>
        <xdr:cNvPr id="5" name="组 4" descr="延伸知识&#10;想要直接在图表下方创建数据表？单击图表。在“图表工具”选项卡上，单击“设计”。然后单击“添加图表元素”&gt;“数据表”&gt;“显示图例项标示”">
          <a:extLst>
            <a:ext uri="{FF2B5EF4-FFF2-40B4-BE49-F238E27FC236}">
              <a16:creationId xmlns:a16="http://schemas.microsoft.com/office/drawing/2014/main" id="{FBAEC2C8-8F29-4E3B-9074-EB1EF5E2CFA5}"/>
            </a:ext>
          </a:extLst>
        </xdr:cNvPr>
        <xdr:cNvGrpSpPr/>
      </xdr:nvGrpSpPr>
      <xdr:grpSpPr>
        <a:xfrm>
          <a:off x="6858000" y="3209926"/>
          <a:ext cx="2638425" cy="1533525"/>
          <a:chOff x="7096125" y="3419474"/>
          <a:chExt cx="2762250" cy="1277937"/>
        </a:xfrm>
      </xdr:grpSpPr>
      <xdr:sp macro="" textlink="">
        <xdr:nvSpPr>
          <xdr:cNvPr id="40" name="步骤" descr="延伸知识&#10;想要直接在图表下方创建数据表？单击图表。在“图表工具”选项卡上，单击“设计”。然后单击“添加图表元素”&gt;“数据表”&gt;“显示图例项标示”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 txBox="1"/>
        </xdr:nvSpPr>
        <xdr:spPr>
          <a:xfrm>
            <a:off x="7455706" y="3419474"/>
            <a:ext cx="2402669" cy="127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想要直接在图表下方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创建数据表？单击图表。在“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图表工具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选项卡上，单击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添加图表元素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 “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 &gt;”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显示图例项标示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3474301"/>
            <a:ext cx="471716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77" name="推荐使用的图表" descr="推荐使用的图表&#10;单击右侧数据中的任意位置，然后单击“插入”&gt;“推荐的图表”。&#10;你会看到几个建议。单击左侧第二个名为“簇状柱形图”的图表。然后单击“确定”。&#10;将出现一个柱形图，显示每月销售数量。可将其移动到任何所需位置。&#10;现在，可以添加趋势线。选择图表，“图表工具”选项卡将显示在 Excel 窗口的顶部。&#10;在“图表工具”选项卡上，单击“设计”。然后单击“添加图表元素”&gt;“趋势线”&gt;“线性”。现在，创建了一条趋势线，显示随时间推移销售数量的大致走向。&#10;向下滚动查看更多详细信息&#10;下一步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GrpSpPr/>
      </xdr:nvGrpSpPr>
      <xdr:grpSpPr>
        <a:xfrm>
          <a:off x="333375" y="266700"/>
          <a:ext cx="5654675" cy="4619625"/>
          <a:chOff x="0" y="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/>
        </xdr:nvSpPr>
        <xdr:spPr>
          <a:xfrm>
            <a:off x="0" y="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推荐使用的图表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推荐使用的图表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/>
        </xdr:nvSpPr>
        <xdr:spPr>
          <a:xfrm>
            <a:off x="234924" y="38425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cxnSpLocks/>
          </xdr:cNvCxnSpPr>
        </xdr:nvCxnSpPr>
        <xdr:spPr>
          <a:xfrm>
            <a:off x="234924" y="37052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SpPr/>
        </xdr:nvSpPr>
        <xdr:spPr>
          <a:xfrm>
            <a:off x="4293870" y="38425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单击右侧数据中的任意位置，然后单击“插入”&gt;“推荐的图表”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>
          <a:xfrm>
            <a:off x="638783" y="814277"/>
            <a:ext cx="4809516" cy="421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单击右侧数据中的任意位置，然后单击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 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推荐的图表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900-000055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你会看到几个建议。单击左侧第二个名为“簇状柱形图”的图表。然后单击“确定”">
            <a:extLst>
              <a:ext uri="{FF2B5EF4-FFF2-40B4-BE49-F238E27FC236}">
                <a16:creationId xmlns:a16="http://schemas.microsoft.com/office/drawing/2014/main" id="{00000000-0008-0000-0900-000056000000}"/>
              </a:ext>
            </a:extLst>
          </xdr:cNvPr>
          <xdr:cNvSpPr txBox="1"/>
        </xdr:nvSpPr>
        <xdr:spPr>
          <a:xfrm>
            <a:off x="638782" y="1319302"/>
            <a:ext cx="4809517" cy="4999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你会看到几个建议。单击左侧第二个名为“簇状柱形图”的图表。然后单击“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231749" y="12768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柱形图显示每年与会者的总人数。可将其移动到任何所需位置。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638783" y="1816432"/>
            <a:ext cx="4809516" cy="517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柱形图显示每年与会者的总人数。可将其移动到任何所需位置。</a:t>
            </a:r>
            <a:endParaRPr lang="zh-cn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SpPr/>
        </xdr:nvSpPr>
        <xdr:spPr>
          <a:xfrm>
            <a:off x="231749" y="17739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现在，可以添加趋势线。选择图表，“图表工具”选项卡将显示在 Excel 窗口的顶部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>
          <a:xfrm>
            <a:off x="638783" y="2312507"/>
            <a:ext cx="4809516" cy="5068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现在，可以添加趋势线。选择图表，“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 Excel 窗口的顶部。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231749" y="22700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在“图表工具”选项卡上，单击“设计”。然后单击“添加图表元素”&gt;“趋势线”&gt;“线性”。现在，创建了一条趋势线，显示随时间推移销售数量的大致走向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 txBox="1"/>
        </xdr:nvSpPr>
        <xdr:spPr>
          <a:xfrm>
            <a:off x="638783" y="286108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添加图表元素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趋势线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线性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。现在，创建了一条趋势线，显示随时间推移销售数量的大致走向。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231749" y="281858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50</xdr:row>
      <xdr:rowOff>47625</xdr:rowOff>
    </xdr:to>
    <xdr:grpSp>
      <xdr:nvGrpSpPr>
        <xdr:cNvPr id="12" name="横坐标轴和纵坐标轴" descr="横坐标轴和纵坐标轴&#10;在学校里，你可能已经学过了什么是 x 轴和 y 轴。Excel 也有这两个轴，但其名称不同。&#10;&#10;在 Excel 中，其名称为：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90525" y="5524500"/>
          <a:ext cx="5654675" cy="4619625"/>
          <a:chOff x="390525" y="5943600"/>
          <a:chExt cx="5695950" cy="4619625"/>
        </a:xfrm>
      </xdr:grpSpPr>
      <xdr:sp macro="" textlink="">
        <xdr:nvSpPr>
          <xdr:cNvPr id="100" name="矩形 99" descr="背景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SpPr/>
        </xdr:nvSpPr>
        <xdr:spPr>
          <a:xfrm>
            <a:off x="390525" y="59436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>
            <a:cxnSpLocks/>
          </xdr:cNvCxnSpPr>
        </xdr:nvCxnSpPr>
        <xdr:spPr>
          <a:xfrm>
            <a:off x="625449" y="65697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>
            <a:cxnSpLocks/>
          </xdr:cNvCxnSpPr>
        </xdr:nvCxnSpPr>
        <xdr:spPr>
          <a:xfrm>
            <a:off x="625449" y="103225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步骤" descr="横坐标轴和纵坐标轴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SpPr txBox="1"/>
        </xdr:nvSpPr>
        <xdr:spPr>
          <a:xfrm>
            <a:off x="622273" y="60622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横坐标轴和纵坐标轴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97" name="步骤" descr="在学校里，你可能已经学过了什么是 x 轴和 y 轴。Excel 也有这两个轴，但其名称不同。&#10;&#10;在 Excel 中，其名称为：&#10;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 txBox="1"/>
        </xdr:nvSpPr>
        <xdr:spPr>
          <a:xfrm>
            <a:off x="619125" y="6643320"/>
            <a:ext cx="5300938" cy="3438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在学校里，你可能已经学过了什么是 x 轴和 y 轴。Excel 也有这两个轴，但其名称不同。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中，其名称为：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位于底部的 x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横坐标轴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指示上下的 y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纵坐标轴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每个坐标轴都可以是数值轴或分类轴。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数值轴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表示数值。例如，数值轴可以表示金额、小时数、持续时间、温度等。右侧的纵坐标轴是数值轴。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altLang="en-US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分类轴</a:t>
            </a:r>
            <a:r>
              <a:rPr lang="zh-CN" altLang="en-US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表示日期、人名、产品名称等。右侧的横坐标显示有年份，因此是分类轴。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19050</xdr:colOff>
      <xdr:row>51</xdr:row>
      <xdr:rowOff>133350</xdr:rowOff>
    </xdr:from>
    <xdr:to>
      <xdr:col>5</xdr:col>
      <xdr:colOff>1328786</xdr:colOff>
      <xdr:row>64</xdr:row>
      <xdr:rowOff>171450</xdr:rowOff>
    </xdr:to>
    <xdr:grpSp>
      <xdr:nvGrpSpPr>
        <xdr:cNvPr id="14" name="次坐标轴图表" descr="组合图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7296150" y="10420350"/>
          <a:ext cx="5265786" cy="2514600"/>
          <a:chOff x="7315200" y="10839450"/>
          <a:chExt cx="5453111" cy="2514600"/>
        </a:xfrm>
      </xdr:grpSpPr>
      <xdr:sp macro="" textlink="">
        <xdr:nvSpPr>
          <xdr:cNvPr id="131" name="任意多边形：形状 130" descr="括号线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1638121" y="10985227"/>
            <a:ext cx="181608" cy="7944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 rot="10800000" flipH="1">
            <a:off x="11627123" y="12006584"/>
            <a:ext cx="183793" cy="79501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3" name="弧形 132" descr="括号线">
            <a:extLst>
              <a:ext uri="{FF2B5EF4-FFF2-40B4-BE49-F238E27FC236}">
                <a16:creationId xmlns:a16="http://schemas.microsoft.com/office/drawing/2014/main" id="{00000000-0008-0000-0900-000085000000}"/>
              </a:ext>
            </a:extLst>
          </xdr:cNvPr>
          <xdr:cNvSpPr/>
        </xdr:nvSpPr>
        <xdr:spPr>
          <a:xfrm rot="16200000">
            <a:off x="11788745" y="11908378"/>
            <a:ext cx="260289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900-000086000000}"/>
              </a:ext>
            </a:extLst>
          </xdr:cNvPr>
          <xdr:cNvSpPr/>
        </xdr:nvSpPr>
        <xdr:spPr>
          <a:xfrm rot="16200000" flipH="1">
            <a:off x="11786541" y="11641477"/>
            <a:ext cx="260289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0" name="步骤" descr="次坐标轴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SpPr txBox="1"/>
        </xdr:nvSpPr>
        <xdr:spPr>
          <a:xfrm>
            <a:off x="11744324" y="11699707"/>
            <a:ext cx="1023987" cy="9780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129" name="图表 128" descr="组合图">
            <a:extLst>
              <a:ext uri="{FF2B5EF4-FFF2-40B4-BE49-F238E27FC236}">
                <a16:creationId xmlns:a16="http://schemas.microsoft.com/office/drawing/2014/main" id="{00000000-0008-0000-0900-000081000000}"/>
              </a:ext>
            </a:extLst>
          </xdr:cNvPr>
          <xdr:cNvGraphicFramePr/>
        </xdr:nvGraphicFramePr>
        <xdr:xfrm>
          <a:off x="7315200" y="10839450"/>
          <a:ext cx="4257675" cy="251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0</xdr:col>
      <xdr:colOff>390525</xdr:colOff>
      <xdr:row>51</xdr:row>
      <xdr:rowOff>1</xdr:rowOff>
    </xdr:from>
    <xdr:to>
      <xdr:col>1</xdr:col>
      <xdr:colOff>4991100</xdr:colOff>
      <xdr:row>65</xdr:row>
      <xdr:rowOff>114301</xdr:rowOff>
    </xdr:to>
    <xdr:grpSp>
      <xdr:nvGrpSpPr>
        <xdr:cNvPr id="11" name="次坐标轴" descr="次坐标轴&#10;你也可以在图表中使用次坐标轴。次坐标轴是附加值轴，可以显示不同于其他数值轴的值。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390525" y="10287001"/>
          <a:ext cx="5654675" cy="2781300"/>
          <a:chOff x="390525" y="10810875"/>
          <a:chExt cx="5695950" cy="2676525"/>
        </a:xfrm>
      </xdr:grpSpPr>
      <xdr:sp macro="" textlink="">
        <xdr:nvSpPr>
          <xdr:cNvPr id="122" name="矩形 121" descr="背景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SpPr/>
        </xdr:nvSpPr>
        <xdr:spPr>
          <a:xfrm>
            <a:off x="390525" y="10810875"/>
            <a:ext cx="5695950" cy="26765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cxnSpLocks/>
          </xdr:cNvCxnSpPr>
        </xdr:nvCxnSpPr>
        <xdr:spPr>
          <a:xfrm>
            <a:off x="625449" y="114369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cxnSpLocks/>
          </xdr:cNvCxnSpPr>
        </xdr:nvCxnSpPr>
        <xdr:spPr>
          <a:xfrm>
            <a:off x="625449" y="132492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次坐标轴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 txBox="1"/>
        </xdr:nvSpPr>
        <xdr:spPr>
          <a:xfrm>
            <a:off x="622273" y="109295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9" name="步骤" descr="你也可以在图表中使用次坐标轴。次坐标轴是附加值轴，可以显示不同于其他数值轴的值。&#10;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  <a:extLst>
              <a:ext uri="{FF2B5EF4-FFF2-40B4-BE49-F238E27FC236}">
                <a16:creationId xmlns:a16="http://schemas.microsoft.com/office/drawing/2014/main" id="{00000000-0008-0000-0900-000077000000}"/>
              </a:ext>
            </a:extLst>
          </xdr:cNvPr>
          <xdr:cNvSpPr txBox="1"/>
        </xdr:nvSpPr>
        <xdr:spPr>
          <a:xfrm>
            <a:off x="619125" y="11456766"/>
            <a:ext cx="5300938" cy="1708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你也可以在图表中使用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次坐标轴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。次坐标轴是附加值轴，可以显示不同于其他数值轴的值。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组合图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。如果你对这类图表感兴趣，请单击此工作表底部的链接。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</xdr:col>
      <xdr:colOff>5200650</xdr:colOff>
      <xdr:row>29</xdr:row>
      <xdr:rowOff>85725</xdr:rowOff>
    </xdr:from>
    <xdr:to>
      <xdr:col>5</xdr:col>
      <xdr:colOff>9525</xdr:colOff>
      <xdr:row>46</xdr:row>
      <xdr:rowOff>61120</xdr:rowOff>
    </xdr:to>
    <xdr:grpSp>
      <xdr:nvGrpSpPr>
        <xdr:cNvPr id="10" name="横坐标轴和纵坐标轴图表" descr="显示横坐标轴和纵坐标轴的图表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6134100" y="6181725"/>
          <a:ext cx="5140325" cy="3213895"/>
          <a:chOff x="6048375" y="6600825"/>
          <a:chExt cx="5419725" cy="3213895"/>
        </a:xfrm>
      </xdr:grpSpPr>
      <xdr:sp macro="" textlink="">
        <xdr:nvSpPr>
          <xdr:cNvPr id="116" name="步骤" descr="分类轴">
            <a:extLst>
              <a:ext uri="{FF2B5EF4-FFF2-40B4-BE49-F238E27FC236}">
                <a16:creationId xmlns:a16="http://schemas.microsoft.com/office/drawing/2014/main" id="{00000000-0008-0000-0900-000074000000}"/>
              </a:ext>
            </a:extLst>
          </xdr:cNvPr>
          <xdr:cNvSpPr txBox="1"/>
        </xdr:nvSpPr>
        <xdr:spPr>
          <a:xfrm>
            <a:off x="8010525" y="9480382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（分类轴）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94" name="图表 93" descr="图表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GraphicFramePr/>
        </xdr:nvGraphicFramePr>
        <xdr:xfrm>
          <a:off x="7339012" y="6600825"/>
          <a:ext cx="4129088" cy="2438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36" name="任意多边形：形状 135" descr="括号线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/>
        </xdr:nvSpPr>
        <xdr:spPr>
          <a:xfrm rot="5400000">
            <a:off x="10405107" y="8322832"/>
            <a:ext cx="181608" cy="163957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7" name="任意多边形：形状 136" descr="括号线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SpPr/>
        </xdr:nvSpPr>
        <xdr:spPr>
          <a:xfrm rot="16200000" flipH="1">
            <a:off x="8413546" y="8321878"/>
            <a:ext cx="183793" cy="1640724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8" name="弧形 137" descr="括号线">
            <a:extLst>
              <a:ext uri="{FF2B5EF4-FFF2-40B4-BE49-F238E27FC236}">
                <a16:creationId xmlns:a16="http://schemas.microsoft.com/office/drawing/2014/main" id="{00000000-0008-0000-0900-00008A000000}"/>
              </a:ext>
            </a:extLst>
          </xdr:cNvPr>
          <xdr:cNvSpPr/>
        </xdr:nvSpPr>
        <xdr:spPr>
          <a:xfrm>
            <a:off x="8987136" y="9228997"/>
            <a:ext cx="53717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9" name="弧形 138" descr="括号线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/>
        </xdr:nvSpPr>
        <xdr:spPr>
          <a:xfrm flipH="1">
            <a:off x="9524312" y="9220181"/>
            <a:ext cx="53717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11" name="步骤" descr="横坐标轴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SpPr txBox="1"/>
        </xdr:nvSpPr>
        <xdr:spPr>
          <a:xfrm>
            <a:off x="8010525" y="9337507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横坐标轴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纵坐标轴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SpPr txBox="1"/>
        </xdr:nvSpPr>
        <xdr:spPr>
          <a:xfrm>
            <a:off x="6048375" y="7718257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纵坐标轴</a:t>
            </a:r>
          </a:p>
        </xdr:txBody>
      </xdr:sp>
      <xdr:sp macro="" textlink="">
        <xdr:nvSpPr>
          <xdr:cNvPr id="115" name="步骤" descr="数值轴">
            <a:extLst>
              <a:ext uri="{FF2B5EF4-FFF2-40B4-BE49-F238E27FC236}">
                <a16:creationId xmlns:a16="http://schemas.microsoft.com/office/drawing/2014/main" id="{00000000-0008-0000-0900-000073000000}"/>
              </a:ext>
            </a:extLst>
          </xdr:cNvPr>
          <xdr:cNvSpPr txBox="1"/>
        </xdr:nvSpPr>
        <xdr:spPr>
          <a:xfrm>
            <a:off x="6048375" y="7861132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（数值轴）</a:t>
            </a:r>
          </a:p>
        </xdr:txBody>
      </xdr:sp>
      <xdr:sp macro="" textlink="">
        <xdr:nvSpPr>
          <xdr:cNvPr id="142" name="任意多边形：形状 141" descr="括号线">
            <a:extLst>
              <a:ext uri="{FF2B5EF4-FFF2-40B4-BE49-F238E27FC236}">
                <a16:creationId xmlns:a16="http://schemas.microsoft.com/office/drawing/2014/main" id="{00000000-0008-0000-0900-00008E000000}"/>
              </a:ext>
            </a:extLst>
          </xdr:cNvPr>
          <xdr:cNvSpPr/>
        </xdr:nvSpPr>
        <xdr:spPr>
          <a:xfrm rot="10800000">
            <a:off x="7121654" y="7987498"/>
            <a:ext cx="181608" cy="80408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SpPr/>
        </xdr:nvSpPr>
        <xdr:spPr>
          <a:xfrm flipH="1">
            <a:off x="7120941" y="7011053"/>
            <a:ext cx="183793" cy="804642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弧形 143" descr="括号线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SpPr/>
        </xdr:nvSpPr>
        <xdr:spPr>
          <a:xfrm rot="5400000">
            <a:off x="6890772" y="7677738"/>
            <a:ext cx="263441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5" name="弧形 144" descr="括号线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SpPr/>
        </xdr:nvSpPr>
        <xdr:spPr>
          <a:xfrm rot="5400000" flipH="1">
            <a:off x="6892976" y="7934567"/>
            <a:ext cx="263441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66</xdr:row>
      <xdr:rowOff>171450</xdr:rowOff>
    </xdr:from>
    <xdr:to>
      <xdr:col>1</xdr:col>
      <xdr:colOff>4991100</xdr:colOff>
      <xdr:row>84</xdr:row>
      <xdr:rowOff>9525</xdr:rowOff>
    </xdr:to>
    <xdr:grpSp>
      <xdr:nvGrpSpPr>
        <xdr:cNvPr id="146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GrpSpPr/>
      </xdr:nvGrpSpPr>
      <xdr:grpSpPr>
        <a:xfrm>
          <a:off x="390525" y="13315950"/>
          <a:ext cx="5654675" cy="3267075"/>
          <a:chOff x="0" y="0"/>
          <a:chExt cx="5695950" cy="3267075"/>
        </a:xfrm>
      </xdr:grpSpPr>
      <xdr:sp macro="" textlink="">
        <xdr:nvSpPr>
          <xdr:cNvPr id="147" name="矩形 146" descr="背景">
            <a:extLst>
              <a:ext uri="{FF2B5EF4-FFF2-40B4-BE49-F238E27FC236}">
                <a16:creationId xmlns:a16="http://schemas.microsoft.com/office/drawing/2014/main" id="{00000000-0008-0000-0900-000093000000}"/>
              </a:ext>
            </a:extLst>
          </xdr:cNvPr>
          <xdr:cNvSpPr/>
        </xdr:nvSpPr>
        <xdr:spPr>
          <a:xfrm>
            <a:off x="0" y="0"/>
            <a:ext cx="5695950" cy="32670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8" name="步骤" descr="访问网页获取详细信息">
            <a:extLst>
              <a:ext uri="{FF2B5EF4-FFF2-40B4-BE49-F238E27FC236}">
                <a16:creationId xmlns:a16="http://schemas.microsoft.com/office/drawing/2014/main" id="{00000000-0008-0000-0900-00009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900-000095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900-000096000000}"/>
              </a:ext>
            </a:extLst>
          </xdr:cNvPr>
          <xdr:cNvSpPr/>
        </xdr:nvSpPr>
        <xdr:spPr>
          <a:xfrm>
            <a:off x="234924" y="2502776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51" name="直接连接符 150" descr="装饰性线条">
            <a:extLst>
              <a:ext uri="{FF2B5EF4-FFF2-40B4-BE49-F238E27FC236}">
                <a16:creationId xmlns:a16="http://schemas.microsoft.com/office/drawing/2014/main" id="{00000000-0008-0000-0900-000097000000}"/>
              </a:ext>
            </a:extLst>
          </xdr:cNvPr>
          <xdr:cNvCxnSpPr>
            <a:cxnSpLocks/>
          </xdr:cNvCxnSpPr>
        </xdr:nvCxnSpPr>
        <xdr:spPr>
          <a:xfrm>
            <a:off x="234924" y="22574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98000000}"/>
              </a:ext>
            </a:extLst>
          </xdr:cNvPr>
          <xdr:cNvSpPr/>
        </xdr:nvSpPr>
        <xdr:spPr>
          <a:xfrm>
            <a:off x="4293870" y="269327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3" name="步骤" descr="创建图表的全过程，超链接到网页">
            <a:hlinkClick xmlns:r="http://schemas.openxmlformats.org/officeDocument/2006/relationships" r:id="rId7" tooltip="选择此处，从网页上了解创建图表的全过程"/>
            <a:extLst>
              <a:ext uri="{FF2B5EF4-FFF2-40B4-BE49-F238E27FC236}">
                <a16:creationId xmlns:a16="http://schemas.microsoft.com/office/drawing/2014/main" id="{00000000-0008-0000-0900-000099000000}"/>
              </a:ext>
            </a:extLst>
          </xdr:cNvPr>
          <xdr:cNvSpPr txBox="1"/>
        </xdr:nvSpPr>
        <xdr:spPr>
          <a:xfrm>
            <a:off x="638783" y="794849"/>
            <a:ext cx="227586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创建图表的全过程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9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55" name="步骤" descr="创建具有次坐标轴的组合图，超链接到网页">
            <a:hlinkClick xmlns:r="http://schemas.openxmlformats.org/officeDocument/2006/relationships" r:id="rId11" tooltip="选择此处，从网页上了解如何创建具有次坐标轴的组合图"/>
            <a:extLst>
              <a:ext uri="{FF2B5EF4-FFF2-40B4-BE49-F238E27FC236}">
                <a16:creationId xmlns:a16="http://schemas.microsoft.com/office/drawing/2014/main" id="{00000000-0008-0000-0900-00009B000000}"/>
              </a:ext>
            </a:extLst>
          </xdr:cNvPr>
          <xdr:cNvSpPr txBox="1"/>
        </xdr:nvSpPr>
        <xdr:spPr>
          <a:xfrm>
            <a:off x="638783" y="1259456"/>
            <a:ext cx="301881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创建具有次坐标轴的组合图</a:t>
            </a:r>
          </a:p>
        </xdr:txBody>
      </xdr:sp>
      <xdr:pic>
        <xdr:nvPicPr>
          <xdr:cNvPr id="156" name="图形 22" descr="箭头">
            <a:hlinkClick xmlns:r="http://schemas.openxmlformats.org/officeDocument/2006/relationships" r:id="rId12" tooltip="选择此处，从网页上了解详细信息"/>
            <a:extLst>
              <a:ext uri="{FF2B5EF4-FFF2-40B4-BE49-F238E27FC236}">
                <a16:creationId xmlns:a16="http://schemas.microsoft.com/office/drawing/2014/main" id="{00000000-0008-0000-0900-00009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  <xdr:sp macro="" textlink="">
        <xdr:nvSpPr>
          <xdr:cNvPr id="157" name="步骤" descr="Office 中的可用图表类型，超链接到网页">
            <a:hlinkClick xmlns:r="http://schemas.openxmlformats.org/officeDocument/2006/relationships" r:id="rId13" tooltip="选择此处，从网页上了解 Office 中的可用图表类型"/>
            <a:extLst>
              <a:ext uri="{FF2B5EF4-FFF2-40B4-BE49-F238E27FC236}">
                <a16:creationId xmlns:a16="http://schemas.microsoft.com/office/drawing/2014/main" id="{00000000-0008-0000-0900-00009D000000}"/>
              </a:ext>
            </a:extLst>
          </xdr:cNvPr>
          <xdr:cNvSpPr txBox="1"/>
        </xdr:nvSpPr>
        <xdr:spPr>
          <a:xfrm>
            <a:off x="638783" y="1726622"/>
            <a:ext cx="20853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Office 中的可用图表类型</a:t>
            </a:r>
          </a:p>
        </xdr:txBody>
      </xdr:sp>
      <xdr:pic>
        <xdr:nvPicPr>
          <xdr:cNvPr id="158" name="图形 22" descr="箭头">
            <a:hlinkClick xmlns:r="http://schemas.openxmlformats.org/officeDocument/2006/relationships" r:id="rId14" tooltip="选择此处，从网页上了解详细信息"/>
            <a:extLst>
              <a:ext uri="{FF2B5EF4-FFF2-40B4-BE49-F238E27FC236}">
                <a16:creationId xmlns:a16="http://schemas.microsoft.com/office/drawing/2014/main" id="{00000000-0008-0000-0900-00009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1624592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104775</xdr:colOff>
      <xdr:row>67</xdr:row>
      <xdr:rowOff>57149</xdr:rowOff>
    </xdr:from>
    <xdr:to>
      <xdr:col>8</xdr:col>
      <xdr:colOff>44823</xdr:colOff>
      <xdr:row>74</xdr:row>
      <xdr:rowOff>33617</xdr:rowOff>
    </xdr:to>
    <xdr:grpSp>
      <xdr:nvGrpSpPr>
        <xdr:cNvPr id="2" name="次坐标轴数据" descr="支持上方次坐标轴的数据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2665075" y="13392149"/>
          <a:ext cx="1400548" cy="1309968"/>
          <a:chOff x="11627124" y="13830299"/>
          <a:chExt cx="1464048" cy="1309968"/>
        </a:xfrm>
      </xdr:grpSpPr>
      <xdr:sp macro="" textlink="">
        <xdr:nvSpPr>
          <xdr:cNvPr id="160" name="任意多边形：形状 159" descr="括号线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SpPr/>
        </xdr:nvSpPr>
        <xdr:spPr>
          <a:xfrm>
            <a:off x="11638122" y="13830299"/>
            <a:ext cx="181608" cy="4688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1" name="任意多边形：形状 160" descr="括号线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SpPr/>
        </xdr:nvSpPr>
        <xdr:spPr>
          <a:xfrm rot="10800000" flipH="1">
            <a:off x="11627124" y="14399337"/>
            <a:ext cx="183793" cy="46918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2" name="弧形 161" descr="括号线">
            <a:extLst>
              <a:ext uri="{FF2B5EF4-FFF2-40B4-BE49-F238E27FC236}">
                <a16:creationId xmlns:a16="http://schemas.microsoft.com/office/drawing/2014/main" id="{00000000-0008-0000-0900-0000A2000000}"/>
              </a:ext>
            </a:extLst>
          </xdr:cNvPr>
          <xdr:cNvSpPr/>
        </xdr:nvSpPr>
        <xdr:spPr>
          <a:xfrm rot="16200000">
            <a:off x="11842084" y="14306264"/>
            <a:ext cx="15361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3" name="弧形 162" descr="括号线">
            <a:extLst>
              <a:ext uri="{FF2B5EF4-FFF2-40B4-BE49-F238E27FC236}">
                <a16:creationId xmlns:a16="http://schemas.microsoft.com/office/drawing/2014/main" id="{00000000-0008-0000-0900-0000A3000000}"/>
              </a:ext>
            </a:extLst>
          </xdr:cNvPr>
          <xdr:cNvSpPr/>
        </xdr:nvSpPr>
        <xdr:spPr>
          <a:xfrm rot="16200000" flipH="1">
            <a:off x="11839880" y="14146039"/>
            <a:ext cx="15361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4" name="步骤" descr="支持上方次坐标轴的数据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SpPr txBox="1"/>
        </xdr:nvSpPr>
        <xdr:spPr>
          <a:xfrm>
            <a:off x="11849099" y="14075708"/>
            <a:ext cx="1242073" cy="106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支持上方次坐标轴的数据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724558</xdr:colOff>
      <xdr:row>74</xdr:row>
      <xdr:rowOff>0</xdr:rowOff>
    </xdr:from>
    <xdr:to>
      <xdr:col>4</xdr:col>
      <xdr:colOff>438149</xdr:colOff>
      <xdr:row>82</xdr:row>
      <xdr:rowOff>133350</xdr:rowOff>
    </xdr:to>
    <xdr:grpSp>
      <xdr:nvGrpSpPr>
        <xdr:cNvPr id="3" name="延伸知识" descr="延伸知识：尝试制作组合图。选择上方的数据，然后单击“插入”&gt;“推荐的图表”。在顶部，单击“所有图表”选项卡，然后单击底部的“组合图”。在右侧，单击“食物销售额”的“次坐标轴”复选框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6858658" y="14668500"/>
          <a:ext cx="2875891" cy="1657350"/>
          <a:chOff x="7096125" y="15201900"/>
          <a:chExt cx="3000375" cy="1657350"/>
        </a:xfrm>
      </xdr:grpSpPr>
      <xdr:sp macro="" textlink="">
        <xdr:nvSpPr>
          <xdr:cNvPr id="165" name="步骤" descr="延伸知识&#10;尝试制作组合图。选择上方的数据，然后单击“插入”&gt;“推荐的图表”。在顶部，单击“所有图表”选项卡，然后单击底部的“组合图”。在右侧，单击“食物销售额”的“次坐标轴”复选框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SpPr txBox="1"/>
        </xdr:nvSpPr>
        <xdr:spPr>
          <a:xfrm>
            <a:off x="7455706" y="15201900"/>
            <a:ext cx="2640794" cy="165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尝试制作组合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图。选择上方的数据，然后单击“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推荐的图表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”。在顶部，单击“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所有图表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选项卡，然后单击底部的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”。在右侧，单击“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食品销售额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”的“次坐标轴”复选框。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66" name="图形 263" descr="功能区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15256726"/>
            <a:ext cx="471716" cy="43973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28575</xdr:rowOff>
    </xdr:to>
    <xdr:grpSp>
      <xdr:nvGrpSpPr>
        <xdr:cNvPr id="97" name="使用数据透视表汇总数据" descr="使用数据透视表汇总数据&#10;查看“日期”、“销售人员”、“产品”和“金额”列。你能快速确定哪个产品是最赚钱的吗？或者哪个销售人员的销售额名列前茅？此时可使用下方的数据透视表。&#10;创建数据透视表时，单击几个按钮即可汇总数据。现在我们知道了哪个产品是最赚钱的。&#10;现在，将介绍如何透视数据，以便可以找出哪位销售人员的销售额名列前茅。右键单击数据透视表中的任意单元格，然后单击“显示字段列表”。&#10;将显示“数据透视表字段”窗格。在窗格底部的“行”下方，单击“产品”，然后单击“删除字段”。&#10;在窗格顶部，单击“销售人员”复选框。现在可以知道谁是业绩领先的销售人员&#10;向下滚动查看更多详细信息&#10;下一步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GrpSpPr/>
      </xdr:nvGrpSpPr>
      <xdr:grpSpPr>
        <a:xfrm>
          <a:off x="333375" y="266700"/>
          <a:ext cx="5654675" cy="4619625"/>
          <a:chOff x="0" y="52174"/>
          <a:chExt cx="5695950" cy="4619625"/>
        </a:xfrm>
      </xdr:grpSpPr>
      <xdr:sp macro="" textlink="">
        <xdr:nvSpPr>
          <xdr:cNvPr id="98" name="矩形 97" descr="背景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SpPr/>
        </xdr:nvSpPr>
        <xdr:spPr>
          <a:xfrm>
            <a:off x="0" y="52174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9" name="步骤" descr="使用数据透视表汇总数据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使用数据透视表汇总数据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0" name="直接连接符 99" descr="装饰性线条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A00-000065000000}"/>
              </a:ext>
            </a:extLst>
          </xdr:cNvPr>
          <xdr:cNvSpPr/>
        </xdr:nvSpPr>
        <xdr:spPr>
          <a:xfrm>
            <a:off x="234924" y="395790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>
            <a:cxnSpLocks/>
          </xdr:cNvCxnSpPr>
        </xdr:nvCxnSpPr>
        <xdr:spPr>
          <a:xfrm>
            <a:off x="234924" y="373362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SpPr/>
        </xdr:nvSpPr>
        <xdr:spPr>
          <a:xfrm>
            <a:off x="4293870" y="395790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4" name="步骤" descr="查看“日期”、“销售人员”、“产品”和“金额”列。你能快速确定哪个产品是最赚钱的吗？或者哪个销售人员的销售额名列前茅？这是下方的数据透视表可以帮得上的地方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SpPr txBox="1"/>
        </xdr:nvSpPr>
        <xdr:spPr>
          <a:xfrm>
            <a:off x="638783" y="814277"/>
            <a:ext cx="4809516" cy="6380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查看“日期”、“销售人员”、“产品”和“金额”列。你能快速确定哪个产品是最赚钱的吗？或者哪个销售人员的销售额名列前茅？此时可使用下方的数据透视表。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创建数据透视表时，单击几个按钮即可汇总数据。现在我们知道了哪个产品是最赚钱的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SpPr txBox="1"/>
        </xdr:nvSpPr>
        <xdr:spPr>
          <a:xfrm>
            <a:off x="638783" y="1483807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创建数据透视表时，单击几个按钮即可汇总数据。现在我们知道了哪个产品是最赚钱的。 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A00-00006B000000}"/>
              </a:ext>
            </a:extLst>
          </xdr:cNvPr>
          <xdr:cNvSpPr/>
        </xdr:nvSpPr>
        <xdr:spPr>
          <a:xfrm>
            <a:off x="231749" y="14413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现在，将介绍如何透视数据，以便可以找出哪位销售人员的销售额名列前茅。单击数据透视表中的任意单元格，然后单击“显示字段列表”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SpPr txBox="1"/>
        </xdr:nvSpPr>
        <xdr:spPr>
          <a:xfrm>
            <a:off x="638783" y="1988451"/>
            <a:ext cx="4809516" cy="664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现在，将介绍如何透视数据，以便可以找出哪位销售人员的销售额名列前茅。右键单击数据透视表中的任意单元格，然后单击“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显示字段列表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SpPr/>
        </xdr:nvSpPr>
        <xdr:spPr>
          <a:xfrm>
            <a:off x="231749" y="194595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将显示“数据透视表字段”窗格。在窗格底部的“行”下方，单击“产品”，然后单击“删除字段”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 txBox="1"/>
        </xdr:nvSpPr>
        <xdr:spPr>
          <a:xfrm>
            <a:off x="638783" y="2651970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将显示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“数据透视表字段”窗格。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在窗格底部的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删除字段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231749" y="26094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窗格顶部，单击“销售人员”复选框。现在可以知道谁是业绩领先的销售人员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 txBox="1"/>
        </xdr:nvSpPr>
        <xdr:spPr>
          <a:xfrm>
            <a:off x="638783" y="3173897"/>
            <a:ext cx="4809516" cy="4882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销售人员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”复选框。现在可以知道谁是业绩领先的销售人员。</a:t>
            </a:r>
          </a:p>
        </xdr:txBody>
      </xdr:sp>
      <xdr:sp macro="" textlink="">
        <xdr:nvSpPr>
          <xdr:cNvPr id="113" name="椭圆 112" descr="5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231749" y="309156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56</xdr:row>
      <xdr:rowOff>21772</xdr:rowOff>
    </xdr:to>
    <xdr:grpSp>
      <xdr:nvGrpSpPr>
        <xdr:cNvPr id="4" name="创建数据透视表" descr="创建数据透视表&#10;现在，你将自己创建数据透视表，以便在需要汇总数据时知道如何制作数据透视表。&#10;单击右侧单元格中的数据，然后单击“插入”菜单上的“数据透视表”。&#10;在出现的对话框中，单击“现有工作表”，然后在“位置”框中键入 C42。单击“确定”&#10;右侧将显示“数据透视表字段”窗格。&#10;在窗格顶部，单击“产品”复选框。&#10;执行该操作时，“产品”字段将添加到窗格底部的“行”区域。而且，产品数据会在新数据透视表中显示为“行标签”。&#10;在窗格顶部，单击“金额”复选框。&#10;执行该操作时，“金额”字段将添加到窗格底部的“值”区域。同时，数据透视表中的每个产品的金额都已汇总。&#10;恭喜，你制作了一个数据透视表。但还有很多可执行的操作。如果想要了解详细信息，请单击此工作表底部的链接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390525" y="5619750"/>
          <a:ext cx="5654675" cy="5736772"/>
          <a:chOff x="390525" y="5943600"/>
          <a:chExt cx="5695950" cy="5647502"/>
        </a:xfrm>
      </xdr:grpSpPr>
      <xdr:sp macro="" textlink="">
        <xdr:nvSpPr>
          <xdr:cNvPr id="124" name="矩形 123" descr="背景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SpPr/>
        </xdr:nvSpPr>
        <xdr:spPr>
          <a:xfrm>
            <a:off x="390525" y="5943600"/>
            <a:ext cx="5695950" cy="564750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5" name="步骤" descr="创建数据透视表">
            <a:extLst>
              <a:ext uri="{FF2B5EF4-FFF2-40B4-BE49-F238E27FC236}">
                <a16:creationId xmlns:a16="http://schemas.microsoft.com/office/drawing/2014/main" id="{00000000-0008-0000-0A00-00007D000000}"/>
              </a:ext>
            </a:extLst>
          </xdr:cNvPr>
          <xdr:cNvSpPr txBox="1"/>
        </xdr:nvSpPr>
        <xdr:spPr>
          <a:xfrm>
            <a:off x="622273" y="605037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创建数据透视表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6" name="直接连接符 125" descr="装饰性线条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>
            <a:cxnSpLocks/>
          </xdr:cNvCxnSpPr>
        </xdr:nvCxnSpPr>
        <xdr:spPr>
          <a:xfrm>
            <a:off x="625449" y="65577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接连接符 133" descr="装饰性线条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CxnSpPr>
            <a:cxnSpLocks/>
          </xdr:cNvCxnSpPr>
        </xdr:nvCxnSpPr>
        <xdr:spPr>
          <a:xfrm>
            <a:off x="625449" y="11267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步骤" descr="现在，你将自己创建数据透视表，以便在需要汇总数据时知道如何制作数据透视表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SpPr txBox="1"/>
        </xdr:nvSpPr>
        <xdr:spPr>
          <a:xfrm>
            <a:off x="619125" y="6631401"/>
            <a:ext cx="5300938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现在，你将自己创建数据透视表，以便在需要汇总数据时知道如何制作数据透视表。</a:t>
            </a:r>
          </a:p>
        </xdr:txBody>
      </xdr:sp>
      <xdr:sp macro="" textlink="">
        <xdr:nvSpPr>
          <xdr:cNvPr id="128" name="步骤" descr="单击右侧单元格中的数据，然后单击“插入”菜单上的“数据透视表”">
            <a:extLst>
              <a:ext uri="{FF2B5EF4-FFF2-40B4-BE49-F238E27FC236}">
                <a16:creationId xmlns:a16="http://schemas.microsoft.com/office/drawing/2014/main" id="{00000000-0008-0000-0A00-000080000000}"/>
              </a:ext>
            </a:extLst>
          </xdr:cNvPr>
          <xdr:cNvSpPr txBox="1"/>
        </xdr:nvSpPr>
        <xdr:spPr>
          <a:xfrm>
            <a:off x="1029308" y="7208787"/>
            <a:ext cx="4809516" cy="507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菜单上的“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9" name="椭圆 128" descr="1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SpPr/>
        </xdr:nvSpPr>
        <xdr:spPr>
          <a:xfrm>
            <a:off x="622274" y="71662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0" name="步骤" descr="在出现的对话框中，单击“现有工作表”，然后在“位置”框中键入 C42。单击“确定”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SpPr txBox="1"/>
        </xdr:nvSpPr>
        <xdr:spPr>
          <a:xfrm>
            <a:off x="1029308" y="7720802"/>
            <a:ext cx="4809516" cy="473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在出现的对话框中，单击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现有工作表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然后在“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位置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”框中键入 C42。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A00-000083000000}"/>
              </a:ext>
            </a:extLst>
          </xdr:cNvPr>
          <xdr:cNvSpPr/>
        </xdr:nvSpPr>
        <xdr:spPr>
          <a:xfrm>
            <a:off x="622274" y="76783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32" name="步骤" descr="右侧将显示“数据透视表字段”窗格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SpPr txBox="1"/>
        </xdr:nvSpPr>
        <xdr:spPr>
          <a:xfrm>
            <a:off x="1029308" y="8210250"/>
            <a:ext cx="4809516" cy="813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右侧将显示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数据透视表字段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”窗格。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3" name="椭圆 132" descr="3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622274" y="816775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6" name="步骤" descr="在窗格顶部，单击“产品”复选框。&#10;执行该操作时，“产品”字段将添加到窗格底部的“行”区域。而且，产品数据会在新数据透视表中显示为“行标签”">
            <a:extLst>
              <a:ext uri="{FF2B5EF4-FFF2-40B4-BE49-F238E27FC236}">
                <a16:creationId xmlns:a16="http://schemas.microsoft.com/office/drawing/2014/main" id="{00000000-0008-0000-0A00-000074000000}"/>
              </a:ext>
            </a:extLst>
          </xdr:cNvPr>
          <xdr:cNvSpPr txBox="1"/>
        </xdr:nvSpPr>
        <xdr:spPr>
          <a:xfrm>
            <a:off x="1029308" y="8700056"/>
            <a:ext cx="4809516" cy="909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执行该操作时，“产品”字段将添加到窗格底部的“行”区域。而且，产品数据会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在新数据透视表中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显示为“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行标签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7" name="椭圆 116" descr="4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SpPr/>
        </xdr:nvSpPr>
        <xdr:spPr>
          <a:xfrm>
            <a:off x="622274" y="86575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8" name="步骤" descr="在窗格顶部，单击“金额”复选框。&#10;执行该操作时，“金额”字段将添加到窗格底部的“值”区域。同时，数据透视表中的每个产品的金额都已汇总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SpPr txBox="1"/>
        </xdr:nvSpPr>
        <xdr:spPr>
          <a:xfrm>
            <a:off x="1029308" y="9703695"/>
            <a:ext cx="4809516" cy="993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执行该操作时，“金额”字段将添加到窗格底部的“值”区域。同时，数据透视表中的每个产品的金额都已汇总。</a:t>
            </a:r>
          </a:p>
        </xdr:txBody>
      </xdr:sp>
      <xdr:sp macro="" textlink="">
        <xdr:nvSpPr>
          <xdr:cNvPr id="119" name="椭圆 118" descr="5">
            <a:extLst>
              <a:ext uri="{FF2B5EF4-FFF2-40B4-BE49-F238E27FC236}">
                <a16:creationId xmlns:a16="http://schemas.microsoft.com/office/drawing/2014/main" id="{00000000-0008-0000-0A00-000077000000}"/>
              </a:ext>
            </a:extLst>
          </xdr:cNvPr>
          <xdr:cNvSpPr/>
        </xdr:nvSpPr>
        <xdr:spPr>
          <a:xfrm>
            <a:off x="622274" y="96611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20" name="步骤" descr="恭喜，你制作了一个数据透视表。但还有很多可执行的操作。如果想要了解详细信息，请单击此工作表底部的链接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SpPr txBox="1"/>
        </xdr:nvSpPr>
        <xdr:spPr>
          <a:xfrm>
            <a:off x="1029308" y="10708984"/>
            <a:ext cx="4809516" cy="494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恭喜，你制作了一个数据透视表。但还有很多可执行的操作。如果想要了解详细信息，请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单击此工作表底部的链接。</a:t>
            </a:r>
          </a:p>
        </xdr:txBody>
      </xdr:sp>
      <xdr:sp macro="" textlink="">
        <xdr:nvSpPr>
          <xdr:cNvPr id="121" name="椭圆 120" descr="6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SpPr/>
        </xdr:nvSpPr>
        <xdr:spPr>
          <a:xfrm>
            <a:off x="622274" y="1066648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pic>
        <xdr:nvPicPr>
          <xdr:cNvPr id="122" name="图片 121">
            <a:extLst>
              <a:ext uri="{FF2B5EF4-FFF2-40B4-BE49-F238E27FC236}">
                <a16:creationId xmlns:a16="http://schemas.microsoft.com/office/drawing/2014/main" id="{00000000-0008-0000-0A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8512" y="8757807"/>
            <a:ext cx="657225" cy="168781"/>
          </a:xfrm>
          <a:prstGeom prst="rect">
            <a:avLst/>
          </a:prstGeom>
        </xdr:spPr>
      </xdr:pic>
      <xdr:pic>
        <xdr:nvPicPr>
          <xdr:cNvPr id="123" name="图片 122">
            <a:extLst>
              <a:ext uri="{FF2B5EF4-FFF2-40B4-BE49-F238E27FC236}">
                <a16:creationId xmlns:a16="http://schemas.microsoft.com/office/drawing/2014/main" id="{00000000-0008-0000-0A00-00007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376612" y="9747600"/>
            <a:ext cx="657225" cy="16878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394516</xdr:colOff>
      <xdr:row>56</xdr:row>
      <xdr:rowOff>168728</xdr:rowOff>
    </xdr:from>
    <xdr:to>
      <xdr:col>1</xdr:col>
      <xdr:colOff>4995091</xdr:colOff>
      <xdr:row>72</xdr:row>
      <xdr:rowOff>92328</xdr:rowOff>
    </xdr:to>
    <xdr:grpSp>
      <xdr:nvGrpSpPr>
        <xdr:cNvPr id="13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A00-000087000000}"/>
            </a:ext>
          </a:extLst>
        </xdr:cNvPr>
        <xdr:cNvGrpSpPr/>
      </xdr:nvGrpSpPr>
      <xdr:grpSpPr>
        <a:xfrm>
          <a:off x="394516" y="11503478"/>
          <a:ext cx="5654675" cy="2971600"/>
          <a:chOff x="0" y="1"/>
          <a:chExt cx="5695950" cy="3005750"/>
        </a:xfrm>
      </xdr:grpSpPr>
      <xdr:sp macro="" textlink="">
        <xdr:nvSpPr>
          <xdr:cNvPr id="136" name="矩形 135" descr="背景">
            <a:extLst>
              <a:ext uri="{FF2B5EF4-FFF2-40B4-BE49-F238E27FC236}">
                <a16:creationId xmlns:a16="http://schemas.microsoft.com/office/drawing/2014/main" id="{00000000-0008-0000-0A00-000088000000}"/>
              </a:ext>
            </a:extLst>
          </xdr:cNvPr>
          <xdr:cNvSpPr/>
        </xdr:nvSpPr>
        <xdr:spPr>
          <a:xfrm>
            <a:off x="0" y="1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7" name="步骤" descr="访问网页获取详细信息">
            <a:extLst>
              <a:ext uri="{FF2B5EF4-FFF2-40B4-BE49-F238E27FC236}">
                <a16:creationId xmlns:a16="http://schemas.microsoft.com/office/drawing/2014/main" id="{00000000-0008-0000-0A00-000089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8" name="直接连接符 137" descr="装饰性线条">
            <a:extLst>
              <a:ext uri="{FF2B5EF4-FFF2-40B4-BE49-F238E27FC236}">
                <a16:creationId xmlns:a16="http://schemas.microsoft.com/office/drawing/2014/main" id="{00000000-0008-0000-0A00-00008A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“下一步”按钮" descr="返回页首，超链接到 A1 单元格">
            <a:hlinkClick xmlns:r="http://schemas.openxmlformats.org/officeDocument/2006/relationships" r:id="rId4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A00-00008B000000}"/>
              </a:ext>
            </a:extLst>
          </xdr:cNvPr>
          <xdr:cNvSpPr/>
        </xdr:nvSpPr>
        <xdr:spPr>
          <a:xfrm>
            <a:off x="234924" y="2170102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0" name="直接连接符 139" descr="装饰性线条">
            <a:extLst>
              <a:ext uri="{FF2B5EF4-FFF2-40B4-BE49-F238E27FC236}">
                <a16:creationId xmlns:a16="http://schemas.microsoft.com/office/drawing/2014/main" id="{00000000-0008-0000-0A00-00008C000000}"/>
              </a:ext>
            </a:extLst>
          </xdr:cNvPr>
          <xdr:cNvCxnSpPr>
            <a:cxnSpLocks/>
          </xdr:cNvCxnSpPr>
        </xdr:nvCxnSpPr>
        <xdr:spPr>
          <a:xfrm>
            <a:off x="234924" y="192475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8D000000}"/>
              </a:ext>
            </a:extLst>
          </xdr:cNvPr>
          <xdr:cNvSpPr/>
        </xdr:nvSpPr>
        <xdr:spPr>
          <a:xfrm>
            <a:off x="4293870" y="2360603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2" name="步骤" descr="创建数据透视表以分析工作表数据，超链接指向网页">
            <a:hlinkClick xmlns:r="http://schemas.openxmlformats.org/officeDocument/2006/relationships" r:id="rId5" tooltip="选择此处，从网页上了解如何创建数据透视表以分析工作表数据"/>
            <a:extLst>
              <a:ext uri="{FF2B5EF4-FFF2-40B4-BE49-F238E27FC236}">
                <a16:creationId xmlns:a16="http://schemas.microsoft.com/office/drawing/2014/main" id="{00000000-0008-0000-0A00-00008E000000}"/>
              </a:ext>
            </a:extLst>
          </xdr:cNvPr>
          <xdr:cNvSpPr txBox="1"/>
        </xdr:nvSpPr>
        <xdr:spPr>
          <a:xfrm>
            <a:off x="638783" y="794849"/>
            <a:ext cx="3024351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创建数据透视表以分析工作表数据</a:t>
            </a:r>
          </a:p>
        </xdr:txBody>
      </xdr:sp>
      <xdr:pic>
        <xdr:nvPicPr>
          <xdr:cNvPr id="143" name="图形 22" descr="箭头">
            <a:hlinkClick xmlns:r="http://schemas.openxmlformats.org/officeDocument/2006/relationships" r:id="rId6" tooltip="选择此处，从网页上了解详细信息"/>
            <a:extLst>
              <a:ext uri="{FF2B5EF4-FFF2-40B4-BE49-F238E27FC236}">
                <a16:creationId xmlns:a16="http://schemas.microsoft.com/office/drawing/2014/main" id="{00000000-0008-0000-0A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44" name="步骤" descr="使用字段列表排列数据透视表中的字段，超链接指向网页">
            <a:hlinkClick xmlns:r="http://schemas.openxmlformats.org/officeDocument/2006/relationships" r:id="rId9" tooltip="选择此处，从网页上了解如何使用字段列表排列数据透视表中的字段"/>
            <a:extLst>
              <a:ext uri="{FF2B5EF4-FFF2-40B4-BE49-F238E27FC236}">
                <a16:creationId xmlns:a16="http://schemas.microsoft.com/office/drawing/2014/main" id="{00000000-0008-0000-0A00-000090000000}"/>
              </a:ext>
            </a:extLst>
          </xdr:cNvPr>
          <xdr:cNvSpPr txBox="1"/>
        </xdr:nvSpPr>
        <xdr:spPr>
          <a:xfrm>
            <a:off x="638783" y="1259456"/>
            <a:ext cx="3224376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使用字段列表排列数据透视表中的字段</a:t>
            </a:r>
          </a:p>
        </xdr:txBody>
      </xdr:sp>
      <xdr:pic>
        <xdr:nvPicPr>
          <xdr:cNvPr id="145" name="图形 22" descr="箭头">
            <a:hlinkClick xmlns:r="http://schemas.openxmlformats.org/officeDocument/2006/relationships" r:id="rId10" tooltip="选择此处，从网页上了解详细信息"/>
            <a:extLst>
              <a:ext uri="{FF2B5EF4-FFF2-40B4-BE49-F238E27FC236}">
                <a16:creationId xmlns:a16="http://schemas.microsoft.com/office/drawing/2014/main" id="{00000000-0008-0000-0A00-00009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990600</xdr:colOff>
      <xdr:row>10</xdr:row>
      <xdr:rowOff>41741</xdr:rowOff>
    </xdr:from>
    <xdr:to>
      <xdr:col>4</xdr:col>
      <xdr:colOff>33387</xdr:colOff>
      <xdr:row>13</xdr:row>
      <xdr:rowOff>82286</xdr:rowOff>
    </xdr:to>
    <xdr:grpSp>
      <xdr:nvGrpSpPr>
        <xdr:cNvPr id="2" name="数据透视表箭头" descr="指向数据透视表的箭头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137400" y="2518241"/>
          <a:ext cx="1316087" cy="669195"/>
          <a:chOff x="6810375" y="2651591"/>
          <a:chExt cx="1404987" cy="669195"/>
        </a:xfrm>
      </xdr:grpSpPr>
      <xdr:sp macro="" textlink="">
        <xdr:nvSpPr>
          <xdr:cNvPr id="69" name="弧形 68" descr="箭头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 rot="9903799">
            <a:off x="7535519" y="2651591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0" name="步骤" descr="数据透视表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数据透视表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682020</xdr:colOff>
      <xdr:row>40</xdr:row>
      <xdr:rowOff>89000</xdr:rowOff>
    </xdr:from>
    <xdr:to>
      <xdr:col>6</xdr:col>
      <xdr:colOff>134623</xdr:colOff>
      <xdr:row>41</xdr:row>
      <xdr:rowOff>86653</xdr:rowOff>
    </xdr:to>
    <xdr:pic>
      <xdr:nvPicPr>
        <xdr:cNvPr id="2" name="状态栏图形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7770" y="8280500"/>
          <a:ext cx="976603" cy="188153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89</xdr:row>
      <xdr:rowOff>123825</xdr:rowOff>
    </xdr:from>
    <xdr:to>
      <xdr:col>1</xdr:col>
      <xdr:colOff>4924425</xdr:colOff>
      <xdr:row>109</xdr:row>
      <xdr:rowOff>177800</xdr:rowOff>
    </xdr:to>
    <xdr:grpSp>
      <xdr:nvGrpSpPr>
        <xdr:cNvPr id="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23850" y="17649825"/>
          <a:ext cx="5654675" cy="3863975"/>
          <a:chOff x="323850" y="16837043"/>
          <a:chExt cx="5737224" cy="3702054"/>
        </a:xfrm>
      </xdr:grpSpPr>
      <xdr:sp macro="" textlink="">
        <xdr:nvSpPr>
          <xdr:cNvPr id="140" name="矩形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323850" y="16837043"/>
            <a:ext cx="5737224" cy="370205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1" name="步骤" descr="访问网页获取详细信息&#10;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SpPr txBox="1"/>
        </xdr:nvSpPr>
        <xdr:spPr>
          <a:xfrm>
            <a:off x="555599" y="16955740"/>
            <a:ext cx="5257825" cy="471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2" name="直接连接符 141" descr="装饰性线条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>
            <a:cxnSpLocks/>
          </xdr:cNvCxnSpPr>
        </xdr:nvCxnSpPr>
        <xdr:spPr>
          <a:xfrm>
            <a:off x="558774" y="17444103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“下一步”按钮" descr="返回页首，超链接到 A1 单元格">
            <a:hlinkClick xmlns:r="http://schemas.openxmlformats.org/officeDocument/2006/relationships" r:id="rId2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/>
        </xdr:nvSpPr>
        <xdr:spPr>
          <a:xfrm>
            <a:off x="558774" y="19758802"/>
            <a:ext cx="2764342" cy="523755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CxnSpPr>
            <a:cxnSpLocks/>
          </xdr:cNvCxnSpPr>
        </xdr:nvCxnSpPr>
        <xdr:spPr>
          <a:xfrm>
            <a:off x="558774" y="19510394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4658995" y="19942951"/>
            <a:ext cx="1154430" cy="34214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6" name="步骤" descr="有关 SUM 函数的全部内容，超链接到网页&#10;&#10;">
            <a:hlinkClick xmlns:r="http://schemas.openxmlformats.org/officeDocument/2006/relationships" r:id="rId4" tooltip="选择此处，从网页上了解有关 SUM 函数的全部内容"/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 txBox="1"/>
        </xdr:nvSpPr>
        <xdr:spPr>
          <a:xfrm>
            <a:off x="1003908" y="17606489"/>
            <a:ext cx="1904391" cy="303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SUM 函数的全部内容</a:t>
            </a:r>
          </a:p>
        </xdr:txBody>
      </xdr:sp>
      <xdr:pic>
        <xdr:nvPicPr>
          <xdr:cNvPr id="147" name="图形 22" descr="箭头">
            <a:hlinkClick xmlns:r="http://schemas.openxmlformats.org/officeDocument/2006/relationships" r:id="rId4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5353" y="17517562"/>
            <a:ext cx="495829" cy="429422"/>
          </a:xfrm>
          <a:prstGeom prst="rect">
            <a:avLst/>
          </a:prstGeom>
        </xdr:spPr>
      </xdr:pic>
      <xdr:sp macro="" textlink="">
        <xdr:nvSpPr>
          <xdr:cNvPr id="148" name="步骤" descr="有关 SUMIF 函数的全部内容，超链接到网页&#10;">
            <a:hlinkClick xmlns:r="http://schemas.openxmlformats.org/officeDocument/2006/relationships" r:id="rId7" tooltip="选择此处，从网页上了解有关 SUMIF 函数的全部内容"/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 txBox="1"/>
        </xdr:nvSpPr>
        <xdr:spPr>
          <a:xfrm>
            <a:off x="1003908" y="18058397"/>
            <a:ext cx="2018692" cy="2777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SUMIF 函数的全部内容</a:t>
            </a:r>
          </a:p>
        </xdr:txBody>
      </xdr:sp>
      <xdr:pic>
        <xdr:nvPicPr>
          <xdr:cNvPr id="149" name="图形 22" descr="箭头">
            <a:hlinkClick xmlns:r="http://schemas.openxmlformats.org/officeDocument/2006/relationships" r:id="rId7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5353" y="17956370"/>
            <a:ext cx="495829" cy="435772"/>
          </a:xfrm>
          <a:prstGeom prst="rect">
            <a:avLst/>
          </a:prstGeom>
        </xdr:spPr>
      </xdr:pic>
      <xdr:sp macro="" textlink="">
        <xdr:nvSpPr>
          <xdr:cNvPr id="150" name="步骤" descr="使用 Excel 作为计算器，超链接到网页&#10;">
            <a:hlinkClick xmlns:r="http://schemas.openxmlformats.org/officeDocument/2006/relationships" r:id="rId8" tooltip="选择此处，从网页上了解如何使用 Excel 作为计算器"/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 txBox="1"/>
        </xdr:nvSpPr>
        <xdr:spPr>
          <a:xfrm>
            <a:off x="1003908" y="18506516"/>
            <a:ext cx="2018692" cy="284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 Excel 作为计算器</a:t>
            </a:r>
          </a:p>
        </xdr:txBody>
      </xdr:sp>
      <xdr:pic>
        <xdr:nvPicPr>
          <xdr:cNvPr id="151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5353" y="18410828"/>
            <a:ext cx="495829" cy="429422"/>
          </a:xfrm>
          <a:prstGeom prst="rect">
            <a:avLst/>
          </a:prstGeom>
        </xdr:spPr>
      </xdr:pic>
      <xdr:sp macro="" textlink="">
        <xdr:nvSpPr>
          <xdr:cNvPr id="153" name="步骤" descr="免费 Excel 在线培训，超链接到网页&#10;">
            <a:hlinkClick xmlns:r="http://schemas.openxmlformats.org/officeDocument/2006/relationships" r:id="rId10" tooltip="选择此处，从网页上了解免费 Excel 在线培训的详细信息"/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1016608" y="18952686"/>
            <a:ext cx="2053617" cy="2973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免费 Excel 在线培训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10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48053" y="18857397"/>
            <a:ext cx="495829" cy="435772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104775</xdr:colOff>
      <xdr:row>78</xdr:row>
      <xdr:rowOff>17407</xdr:rowOff>
    </xdr:from>
    <xdr:to>
      <xdr:col>6</xdr:col>
      <xdr:colOff>361950</xdr:colOff>
      <xdr:row>87</xdr:row>
      <xdr:rowOff>130172</xdr:rowOff>
    </xdr:to>
    <xdr:grpSp>
      <xdr:nvGrpSpPr>
        <xdr:cNvPr id="9" name="扩展知识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6251575" y="15447907"/>
          <a:ext cx="3178175" cy="1827265"/>
          <a:chOff x="6778625" y="15535939"/>
          <a:chExt cx="3432175" cy="1755111"/>
        </a:xfrm>
      </xdr:grpSpPr>
      <xdr:sp macro="" textlink="">
        <xdr:nvSpPr>
          <xdr:cNvPr id="134" name="步骤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 txBox="1"/>
        </xdr:nvSpPr>
        <xdr:spPr>
          <a:xfrm>
            <a:off x="7042958" y="15665450"/>
            <a:ext cx="3167842" cy="162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双击该单元格，会看到该公式有所不同。具体来说，求和条件是“&gt;=50”，也就是大于或等于 50。还可以使用其他运算符，如“&lt;=50”（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小于或等于 50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）。还有“&lt;&gt; 50”（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不等于 50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）。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36" name="图形 147" descr="眼镜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6778625" y="15665450"/>
            <a:ext cx="323347" cy="349115"/>
          </a:xfrm>
          <a:prstGeom prst="rect">
            <a:avLst/>
          </a:prstGeom>
        </xdr:spPr>
      </xdr:pic>
      <xdr:sp macro="" textlink="">
        <xdr:nvSpPr>
          <xdr:cNvPr id="137" name="任意多边形：形状 136" descr="箭头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 rot="5660453" flipV="1">
            <a:off x="8714177" y="14415380"/>
            <a:ext cx="227448" cy="246856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0</xdr:col>
      <xdr:colOff>347872</xdr:colOff>
      <xdr:row>69</xdr:row>
      <xdr:rowOff>438</xdr:rowOff>
    </xdr:from>
    <xdr:to>
      <xdr:col>1</xdr:col>
      <xdr:colOff>4948447</xdr:colOff>
      <xdr:row>88</xdr:row>
      <xdr:rowOff>53975</xdr:rowOff>
    </xdr:to>
    <xdr:grpSp>
      <xdr:nvGrpSpPr>
        <xdr:cNvPr id="10" name="有关 SUMIF 的详细信息" descr="有关 SUM 函数的详细信息&#10;在上面的一些提示中，我们向你演示了如何使用 SUM 函数。下面是&#10;关于该函数的详细信息。双击右侧的一个黄色单元格，然后阅读下面的文本。&#10;如果对 SUM 函数进行解释，应会是：&#10;对这些值进行求和：&#10;...单元格 D38、D39、D40 和 D41 中的值。&#10;=SUM(D38:D41)&#10;下面是另一种可以使用的方法：&#10;对这些值进行求和：...单元格 D49 中的值，...单元格 G48、G49、G50 和 G51 中的值，...100&#10;=SUM(D48,G48:G51,100)&#10;上述公式中使用了下列内容：&#10;单个单元格引用，它是单元格的“地址”或“名称”。上述公式中，D48 是单个单元格引用。&#10;单元格范围，这是一系列单元格，从一个单元格开始并以另一个单元格结束。&#10;公式中 G48:G51 是单元格范围。&#10;常量。该公式中的常量是数字 10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47872" y="13716438"/>
          <a:ext cx="5654675" cy="3673037"/>
          <a:chOff x="347872" y="13364013"/>
          <a:chExt cx="5695950" cy="3673037"/>
        </a:xfrm>
      </xdr:grpSpPr>
      <xdr:sp macro="" textlink="">
        <xdr:nvSpPr>
          <xdr:cNvPr id="106" name="矩形 105" descr="背景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347872" y="13364013"/>
            <a:ext cx="5695950" cy="367303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7" name="直接连接符​​ 106" descr="装饰性线条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>
            <a:cxnSpLocks/>
          </xdr:cNvCxnSpPr>
        </xdr:nvCxnSpPr>
        <xdr:spPr>
          <a:xfrm>
            <a:off x="579529" y="13999009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直接连接符 107" descr="装饰性线条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CxnSpPr>
            <a:cxnSpLocks/>
          </xdr:cNvCxnSpPr>
        </xdr:nvCxnSpPr>
        <xdr:spPr>
          <a:xfrm>
            <a:off x="579529" y="16803908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" name="步骤" descr="有关 SUMIF 函数的详细信息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 txBox="1"/>
        </xdr:nvSpPr>
        <xdr:spPr>
          <a:xfrm>
            <a:off x="576376" y="13488151"/>
            <a:ext cx="5220000" cy="4935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有关 SUMIF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在本工作表顶部，我们还向你展示了 SUMIF 函数。SUMIF 函数根据条件求和。如果 SUMIF 函数进行解释，应会是：&#10;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SpPr txBox="1"/>
        </xdr:nvSpPr>
        <xdr:spPr>
          <a:xfrm>
            <a:off x="553342" y="14086482"/>
            <a:ext cx="5303780" cy="1079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在本工作表顶部，我们还向你展示了 SUMIF 函数。SUMIF 函数根据条件求和。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 SUMIF 函数进行解释，应会是：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步骤" descr="注意：如果要制作大量 SUMIF 公式，那么数据透视表是一种更好的解决方案。有关详细信息，请参阅数据透视表工作表&#10;">
            <a:hlinkClick xmlns:r="http://schemas.openxmlformats.org/officeDocument/2006/relationships" r:id="rId13" tooltip="选择此处，转到数据透视表工作表"/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 txBox="1"/>
        </xdr:nvSpPr>
        <xdr:spPr>
          <a:xfrm>
            <a:off x="553342" y="16198822"/>
            <a:ext cx="5303780" cy="4850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注意：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要制作大量 SUMIF 公式，那么数据透视表是一种更好的解决方案。</a:t>
            </a:r>
            <a:r>
              <a:rPr lang="zh-cn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有关详细信息，请参阅数据透视表工作表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文本框 100" descr="=SUMIF(D73:D77,&quot;&gt;50&quot;)&#10;&#10;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 txBox="1"/>
        </xdr:nvSpPr>
        <xdr:spPr>
          <a:xfrm>
            <a:off x="541774" y="15649276"/>
            <a:ext cx="3255927" cy="508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20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Courier New" panose="02070309020205020404" pitchFamily="49" charset="0"/>
              </a:rPr>
              <a:t>=SUMIF(D73:D77,"&gt;50")</a:t>
            </a:r>
          </a:p>
          <a:p>
            <a:pPr marL="0" marR="0" rtl="0">
              <a:spcBef>
                <a:spcPts val="0"/>
              </a:spcBef>
              <a:spcAft>
                <a:spcPts val="0"/>
              </a:spcAft>
            </a:pPr>
            <a:endParaRPr lang="en-US" sz="20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4" name="左大括号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 rot="5400000">
            <a:off x="989434" y="15232721"/>
            <a:ext cx="197659" cy="77338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5" name="文本框 2" descr="根据此条件来对一些值求和：&#10;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615" y="14670791"/>
            <a:ext cx="977785" cy="85165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根据此条件来对一些值求和：</a:t>
            </a:r>
          </a:p>
        </xdr:txBody>
      </xdr:sp>
      <xdr:sp macro="" textlink="">
        <xdr:nvSpPr>
          <xdr:cNvPr id="116" name="左大括号 115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SpPr/>
        </xdr:nvSpPr>
        <xdr:spPr>
          <a:xfrm rot="5400000">
            <a:off x="2044105" y="15077305"/>
            <a:ext cx="197374" cy="1072126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7" name="文本框 2" descr="....遍历查找这些单元格...&#10; &#10;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88253" y="14671077"/>
            <a:ext cx="1102580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....遍历查找这些单元格...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2" name="文本框 2" descr="...如果值大于 50，则求和&#10; &#10;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74686" y="14671077"/>
            <a:ext cx="976295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...如果值大于 50，则求和。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3" name="左大括号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 rot="5400000">
            <a:off x="2992240" y="15361022"/>
            <a:ext cx="205353" cy="496715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2</xdr:col>
      <xdr:colOff>114300</xdr:colOff>
      <xdr:row>53</xdr:row>
      <xdr:rowOff>184408</xdr:rowOff>
    </xdr:from>
    <xdr:to>
      <xdr:col>6</xdr:col>
      <xdr:colOff>628650</xdr:colOff>
      <xdr:row>64</xdr:row>
      <xdr:rowOff>142874</xdr:rowOff>
    </xdr:to>
    <xdr:grpSp>
      <xdr:nvGrpSpPr>
        <xdr:cNvPr id="8" name="重要详细信息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。这样就可以容易地看到，而不是隐藏在公式中&#10;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261100" y="10852408"/>
          <a:ext cx="3435350" cy="2053966"/>
          <a:chOff x="6788150" y="11086161"/>
          <a:chExt cx="3714750" cy="1983812"/>
        </a:xfrm>
      </xdr:grpSpPr>
      <xdr:sp macro="" textlink="">
        <xdr:nvSpPr>
          <xdr:cNvPr id="99" name="说明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&#10;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 txBox="1"/>
        </xdr:nvSpPr>
        <xdr:spPr>
          <a:xfrm>
            <a:off x="7073900" y="11363325"/>
            <a:ext cx="3429000" cy="17066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双击此单元格。你会注意到最后那个 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100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。虽然可以像这样将数字放在公式中，但除非绝对必要，否则我们不推荐这么做。这被称为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常量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，很容易忘记它的存在。我们建议改为引用另一个单元格，如单元格 D16。这样就可以容易地看到，而不是隐藏在公式中。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02" name="放大镜" descr="放大镜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 flipH="1">
            <a:off x="6788150" y="11420475"/>
            <a:ext cx="352313" cy="339611"/>
          </a:xfrm>
          <a:prstGeom prst="rect">
            <a:avLst/>
          </a:prstGeom>
        </xdr:spPr>
      </xdr:pic>
      <xdr:sp macro="" textlink="">
        <xdr:nvSpPr>
          <xdr:cNvPr id="98" name="箭头" descr="箭头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3874191">
            <a:off x="7943260" y="10779196"/>
            <a:ext cx="442979" cy="1056910"/>
          </a:xfrm>
          <a:prstGeom prst="arc">
            <a:avLst>
              <a:gd name="adj1" fmla="val 16324058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3</xdr:col>
      <xdr:colOff>750371</xdr:colOff>
      <xdr:row>36</xdr:row>
      <xdr:rowOff>82549</xdr:rowOff>
    </xdr:from>
    <xdr:to>
      <xdr:col>7</xdr:col>
      <xdr:colOff>409575</xdr:colOff>
      <xdr:row>45</xdr:row>
      <xdr:rowOff>85725</xdr:rowOff>
    </xdr:to>
    <xdr:grpSp>
      <xdr:nvGrpSpPr>
        <xdr:cNvPr id="12" name="看看这个" descr="看看这个&#10;选择这些单元格。然后在 Excel 窗口的右下角，可找到：&#10;求和:170&#10;这只是用来快速找到总和的另一种方法&#10;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608371" y="7512049"/>
          <a:ext cx="2599254" cy="1717676"/>
          <a:chOff x="7539454" y="7993902"/>
          <a:chExt cx="2725082" cy="1717676"/>
        </a:xfrm>
      </xdr:grpSpPr>
      <xdr:grpSp>
        <xdr:nvGrpSpPr>
          <xdr:cNvPr id="119" name="括号线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GrpSpPr/>
        </xdr:nvGrpSpPr>
        <xdr:grpSpPr>
          <a:xfrm rot="599914">
            <a:off x="7539454" y="8145377"/>
            <a:ext cx="293814" cy="698211"/>
            <a:chOff x="9871108" y="1184220"/>
            <a:chExt cx="273326" cy="789155"/>
          </a:xfrm>
        </xdr:grpSpPr>
        <xdr:sp macro="" textlink="">
          <xdr:nvSpPr>
            <xdr:cNvPr id="120" name="另一条括号线" descr="括号线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21" name="括号线" descr="括号线&#10;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pic>
        <xdr:nvPicPr>
          <xdr:cNvPr id="97" name="星星" descr="星星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7830674" y="8038700"/>
            <a:ext cx="388098" cy="337815"/>
          </a:xfrm>
          <a:prstGeom prst="rect">
            <a:avLst/>
          </a:prstGeom>
        </xdr:spPr>
      </xdr:pic>
      <xdr:sp macro="" textlink="">
        <xdr:nvSpPr>
          <xdr:cNvPr id="96" name="说明" descr="选择这些单元格。然后在 Excel 窗口的右下角，可找到：&#10;求和:170&#10;这只是用来快速找到总和的另一种方法&#10;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8132528" y="7993902"/>
            <a:ext cx="2132008" cy="17176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看看这个</a:t>
            </a: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选择这些单元格。然后在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Excel 窗口的右下角，可找到：</a:t>
            </a:r>
          </a:p>
          <a:p>
            <a:pPr lvl="0" rtl="0">
              <a:defRPr/>
            </a:pPr>
            <a:br>
              <a:rPr lang="en-US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</a:br>
            <a:endParaRPr lang="en-US" sz="1100" kern="0" baseline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这只是用来快速找到总和的另一种方法。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346284</xdr:colOff>
      <xdr:row>25</xdr:row>
      <xdr:rowOff>143313</xdr:rowOff>
    </xdr:from>
    <xdr:to>
      <xdr:col>1</xdr:col>
      <xdr:colOff>4946859</xdr:colOff>
      <xdr:row>67</xdr:row>
      <xdr:rowOff>133351</xdr:rowOff>
    </xdr:to>
    <xdr:grpSp>
      <xdr:nvGrpSpPr>
        <xdr:cNvPr id="3" name="有关 SUM 的详细信息" descr="有关 SUM 函数的详细信息&#10;在上面的一些提示中，我们向你演示了如何使用 SUM 函数。下面是&#10;关于该函数的详细信息。双击右侧的一个黄色单元格，然后阅读下面的文本。&#10;如果对 SUM 函数进行解释，应会是：&#10;对这些值进行求和：&#10;...单元格 D38、D39、D40 和 D41 中的值。&#10;=SUM(D38:D41)&#10;下面是另一种可以使用的方法：&#10;对这些值进行求和：...单元格 D49 中的值，...单元格 G48、G49、G50 和 G51 中的值，...100&#10;=SUM(D48,G48:G51,100)&#10;上述公式中使用了下列内容：&#10;单个单元格引用，它是单元格的“地址”或“名称”。上述公式中，D48 是单个单元格引用。&#10;单元格范围，这是一系列单元格，从一个单元格开始并以另一个单元格结束。&#10;公式中 G48:G51 是单元格范围。&#10;常量。该公式中的常量是数字 10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346284" y="5477313"/>
          <a:ext cx="5654675" cy="7991038"/>
          <a:chOff x="346284" y="5905938"/>
          <a:chExt cx="5737225" cy="7738228"/>
        </a:xfrm>
      </xdr:grpSpPr>
      <xdr:sp macro="" textlink="">
        <xdr:nvSpPr>
          <xdr:cNvPr id="53" name="矩形 52" descr="背景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346284" y="5905938"/>
            <a:ext cx="5737225" cy="7738228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54" name="直接连接符 53" descr="装饰性线条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cxnSpLocks/>
          </xdr:cNvCxnSpPr>
        </xdr:nvCxnSpPr>
        <xdr:spPr>
          <a:xfrm>
            <a:off x="581208" y="6510433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接连接符​​ 54" descr="装饰性线条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>
            <a:cxnSpLocks/>
          </xdr:cNvCxnSpPr>
        </xdr:nvCxnSpPr>
        <xdr:spPr>
          <a:xfrm>
            <a:off x="581208" y="13325347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步骤" descr="有关 SUM 函数的详细信息 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578032" y="6019005"/>
            <a:ext cx="5257826" cy="4748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有关 SUM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50" name="步骤" descr="在上面的一些提示中，我们向你演示了如何使用 SUM 函数。下面是关于该函数的详细信息。双击右侧的一个黄色单元格，然后阅读下面的文本。&#10;&#10;如果对 SUM 函数进行解释，应会是：&#10;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>
            <a:off x="554831" y="6594579"/>
            <a:ext cx="5342213" cy="1038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在上面的一些提示中，我们向你演示了如何使用 SUM 函数。下面是关于该函数的详细信息。双击右侧的一个黄色单元格，然后阅读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下面的文本。</a:t>
            </a:r>
          </a:p>
          <a:p>
            <a:pPr lvl="0" rtl="0">
              <a:defRPr/>
            </a:pPr>
            <a:endPara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如果对 SUM 函数进行解释，应会是：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0" name="步骤" descr="下面是另一种可以使用的方法：&#10;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 txBox="1"/>
        </xdr:nvSpPr>
        <xdr:spPr>
          <a:xfrm>
            <a:off x="554831" y="9233004"/>
            <a:ext cx="5342213" cy="336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下面是另一种可以使用的方法：</a:t>
            </a:r>
          </a:p>
        </xdr:txBody>
      </xdr:sp>
      <xdr:grpSp>
        <xdr:nvGrpSpPr>
          <xdr:cNvPr id="79" name="组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GrpSpPr/>
        </xdr:nvGrpSpPr>
        <xdr:grpSpPr>
          <a:xfrm>
            <a:off x="551558" y="7756714"/>
            <a:ext cx="3290330" cy="1581898"/>
            <a:chOff x="1065799" y="8191586"/>
            <a:chExt cx="3248922" cy="1616838"/>
          </a:xfrm>
        </xdr:grpSpPr>
        <xdr:sp macro="" textlink="">
          <xdr:nvSpPr>
            <xdr:cNvPr id="74" name="文本框 100" descr="=SUM(D38:D41) 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1076221" y="9303595"/>
              <a:ext cx="3238500" cy="5048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0" bIns="0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zh-cn" sz="200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微软雅黑" panose="020B0503020204020204" pitchFamily="34" charset="-122"/>
                  <a:cs typeface="Courier New" panose="02070309020205020404" pitchFamily="49" charset="0"/>
                </a:rPr>
                <a:t>=SUM(D38:D41) </a:t>
              </a:r>
              <a:endParaRPr lang="en-US" sz="2000">
                <a:effectLst/>
                <a:latin typeface="Courier New" panose="02070309020205020404" pitchFamily="49" charset="0"/>
                <a:ea typeface="微软雅黑" panose="020B0503020204020204" pitchFamily="34" charset="-122"/>
                <a:cs typeface="Courier New" panose="02070309020205020404" pitchFamily="49" charset="0"/>
              </a:endParaRPr>
            </a:p>
          </xdr:txBody>
        </xdr:sp>
        <xdr:sp macro="" textlink="">
          <xdr:nvSpPr>
            <xdr:cNvPr id="75" name="左大括号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5400000">
              <a:off x="1455537" y="8927697"/>
              <a:ext cx="196065" cy="466296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6" name="文本框 2" descr="对这些值进行求和：&#10;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65799" y="8191586"/>
              <a:ext cx="847355" cy="84479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80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对这些值进行求和：</a:t>
              </a: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7" name="左大括号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/>
          </xdr:nvSpPr>
          <xdr:spPr>
            <a:xfrm rot="5400000">
              <a:off x="2284908" y="8627784"/>
              <a:ext cx="195783" cy="1072982"/>
            </a:xfrm>
            <a:prstGeom prst="leftBrace">
              <a:avLst>
                <a:gd name="adj1" fmla="val 8333"/>
                <a:gd name="adj2" fmla="val 38318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8" name="文本框 2" descr="...单元格 D38、D39、D40 和 D41 中的值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3378" y="8191870"/>
              <a:ext cx="1035572" cy="84479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80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...单元格</a:t>
              </a:r>
              <a:r>
                <a:rPr lang="zh-cn" sz="1100" baseline="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 </a:t>
              </a: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 D38、D39、D40 和 D41</a:t>
              </a:r>
              <a:r>
                <a:rPr lang="zh-cn" sz="1100" baseline="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 中的值。</a:t>
              </a:r>
              <a:endParaRPr lang="en-US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105" name="组 104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GrpSpPr/>
        </xdr:nvGrpSpPr>
        <xdr:grpSpPr>
          <a:xfrm>
            <a:off x="457200" y="9658311"/>
            <a:ext cx="4927601" cy="1687354"/>
            <a:chOff x="457200" y="9810760"/>
            <a:chExt cx="4886326" cy="1743855"/>
          </a:xfrm>
        </xdr:grpSpPr>
        <xdr:sp macro="" textlink="">
          <xdr:nvSpPr>
            <xdr:cNvPr id="81" name="文本框 100" descr="=SUM(D48,G48:G51,100) &#10;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457200" y="11070249"/>
              <a:ext cx="4886326" cy="4843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zh-cn" sz="2000" spc="80" baseline="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微软雅黑" panose="020B0503020204020204" pitchFamily="34" charset="-122"/>
                  <a:cs typeface="Courier New" panose="02070309020205020404" pitchFamily="49" charset="0"/>
                </a:rPr>
                <a:t>=SUM(D48,G48:G51,100) </a:t>
              </a:r>
              <a:endParaRPr lang="en-US" sz="2000" spc="80" baseline="0">
                <a:effectLst/>
                <a:latin typeface="Courier New" panose="02070309020205020404" pitchFamily="49" charset="0"/>
                <a:ea typeface="微软雅黑" panose="020B0503020204020204" pitchFamily="34" charset="-122"/>
                <a:cs typeface="Courier New" panose="02070309020205020404" pitchFamily="49" charset="0"/>
              </a:endParaRPr>
            </a:p>
          </xdr:txBody>
        </xdr:sp>
        <xdr:grpSp>
          <xdr:nvGrpSpPr>
            <xdr:cNvPr id="82" name="组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GrpSpPr/>
          </xdr:nvGrpSpPr>
          <xdr:grpSpPr>
            <a:xfrm>
              <a:off x="485775" y="9828053"/>
              <a:ext cx="830961" cy="1296095"/>
              <a:chOff x="-363898" y="-105540"/>
              <a:chExt cx="1059225" cy="1436336"/>
            </a:xfrm>
          </xdr:grpSpPr>
          <xdr:sp macro="" textlink="">
            <xdr:nvSpPr>
              <xdr:cNvPr id="83" name="左大括号 82">
                <a:extLst>
                  <a:ext uri="{FF2B5EF4-FFF2-40B4-BE49-F238E27FC236}">
                    <a16:creationId xmlns:a16="http://schemas.microsoft.com/office/drawing/2014/main" id="{00000000-0008-0000-0100-000053000000}"/>
                  </a:ext>
                </a:extLst>
              </xdr:cNvPr>
              <xdr:cNvSpPr/>
            </xdr:nvSpPr>
            <xdr:spPr>
              <a:xfrm rot="5400000">
                <a:off x="261924" y="897392"/>
                <a:ext cx="242886" cy="623921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84" name="文本框 2" descr="对这些值进行求和：&#10; &#10;">
                <a:extLst>
                  <a:ext uri="{FF2B5EF4-FFF2-40B4-BE49-F238E27FC236}">
                    <a16:creationId xmlns:a16="http://schemas.microsoft.com/office/drawing/2014/main" id="{00000000-0008-0000-0100-000054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363898" y="-105540"/>
                <a:ext cx="1043235" cy="1196120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对这些值进行求和：</a:t>
                </a:r>
              </a:p>
              <a:p>
                <a:pPr marL="0" marR="0" rtl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 </a:t>
                </a:r>
              </a:p>
            </xdr:txBody>
          </xdr:sp>
        </xdr:grpSp>
        <xdr:grpSp>
          <xdr:nvGrpSpPr>
            <xdr:cNvPr id="85" name="组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GrpSpPr/>
          </xdr:nvGrpSpPr>
          <xdr:grpSpPr>
            <a:xfrm>
              <a:off x="1392159" y="9819364"/>
              <a:ext cx="733284" cy="1306259"/>
              <a:chOff x="-199890" y="-105538"/>
              <a:chExt cx="735230" cy="1447585"/>
            </a:xfrm>
          </xdr:grpSpPr>
          <xdr:sp macro="" textlink="">
            <xdr:nvSpPr>
              <xdr:cNvPr id="86" name="左大括号 85">
                <a:extLst>
                  <a:ext uri="{FF2B5EF4-FFF2-40B4-BE49-F238E27FC236}">
                    <a16:creationId xmlns:a16="http://schemas.microsoft.com/office/drawing/2014/main" id="{00000000-0008-0000-0100-000056000000}"/>
                  </a:ext>
                </a:extLst>
              </xdr:cNvPr>
              <xdr:cNvSpPr/>
            </xdr:nvSpPr>
            <xdr:spPr>
              <a:xfrm rot="5400000">
                <a:off x="22858" y="983974"/>
                <a:ext cx="242887" cy="473260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87" name="文本框 2" descr="…单元格 D48 中的值…&#10; &#10;">
                <a:extLst>
                  <a:ext uri="{FF2B5EF4-FFF2-40B4-BE49-F238E27FC236}">
                    <a16:creationId xmlns:a16="http://schemas.microsoft.com/office/drawing/2014/main" id="{00000000-0008-0000-0100-000057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199890" y="-105538"/>
                <a:ext cx="735230" cy="1196117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…单元格 D48 中的值…</a:t>
                </a:r>
              </a:p>
              <a:p>
                <a:pPr marL="0" marR="0" rtl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 </a:t>
                </a:r>
              </a:p>
            </xdr:txBody>
          </xdr:sp>
        </xdr:grpSp>
        <xdr:grpSp>
          <xdr:nvGrpSpPr>
            <xdr:cNvPr id="88" name="组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GrpSpPr/>
          </xdr:nvGrpSpPr>
          <xdr:grpSpPr>
            <a:xfrm>
              <a:off x="2100077" y="9810760"/>
              <a:ext cx="1081035" cy="1306236"/>
              <a:chOff x="-329773" y="-114984"/>
              <a:chExt cx="1081977" cy="1447598"/>
            </a:xfrm>
          </xdr:grpSpPr>
          <xdr:sp macro="" textlink="">
            <xdr:nvSpPr>
              <xdr:cNvPr id="89" name="左大括号 88">
                <a:extLst>
                  <a:ext uri="{FF2B5EF4-FFF2-40B4-BE49-F238E27FC236}">
                    <a16:creationId xmlns:a16="http://schemas.microsoft.com/office/drawing/2014/main" id="{00000000-0008-0000-0100-000059000000}"/>
                  </a:ext>
                </a:extLst>
              </xdr:cNvPr>
              <xdr:cNvSpPr/>
            </xdr:nvSpPr>
            <xdr:spPr>
              <a:xfrm rot="5400000">
                <a:off x="89772" y="670182"/>
                <a:ext cx="242887" cy="1081977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90" name="文本框 2" descr="...单元格 G48、G49、G50 和 G51 中的值... &#10;">
                <a:extLst>
                  <a:ext uri="{FF2B5EF4-FFF2-40B4-BE49-F238E27FC236}">
                    <a16:creationId xmlns:a16="http://schemas.microsoft.com/office/drawing/2014/main" id="{00000000-0008-0000-0100-00005A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189331" y="-114984"/>
                <a:ext cx="875040" cy="1196135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...单元格 G48、G49、G50 和 G51 中的值... </a:t>
                </a:r>
              </a:p>
            </xdr:txBody>
          </xdr:sp>
        </xdr:grpSp>
        <xdr:grpSp>
          <xdr:nvGrpSpPr>
            <xdr:cNvPr id="91" name="组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GrpSpPr/>
          </xdr:nvGrpSpPr>
          <xdr:grpSpPr>
            <a:xfrm>
              <a:off x="3210463" y="9819368"/>
              <a:ext cx="519913" cy="1294061"/>
              <a:chOff x="38113" y="-105532"/>
              <a:chExt cx="520377" cy="1434251"/>
            </a:xfrm>
          </xdr:grpSpPr>
          <xdr:sp macro="" textlink="">
            <xdr:nvSpPr>
              <xdr:cNvPr id="92" name="左大括号 91">
                <a:extLst>
                  <a:ext uri="{FF2B5EF4-FFF2-40B4-BE49-F238E27FC236}">
                    <a16:creationId xmlns:a16="http://schemas.microsoft.com/office/drawing/2014/main" id="{00000000-0008-0000-0100-00005C000000}"/>
                  </a:ext>
                </a:extLst>
              </xdr:cNvPr>
              <xdr:cNvSpPr/>
            </xdr:nvSpPr>
            <xdr:spPr>
              <a:xfrm rot="5400000">
                <a:off x="226266" y="996494"/>
                <a:ext cx="210846" cy="453603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93" name="文本框 2" descr="...和 100&#10;">
                <a:extLst>
                  <a:ext uri="{FF2B5EF4-FFF2-40B4-BE49-F238E27FC236}">
                    <a16:creationId xmlns:a16="http://schemas.microsoft.com/office/drawing/2014/main" id="{00000000-0008-0000-0100-00005D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8113" y="-105532"/>
                <a:ext cx="504737" cy="1196121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...和 100。</a:t>
                </a:r>
              </a:p>
              <a:p>
                <a:pPr marL="0" marR="0" rtl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 </a:t>
                </a:r>
              </a:p>
            </xdr:txBody>
          </xdr:sp>
        </xdr:grpSp>
      </xdr:grpSp>
      <xdr:sp macro="" textlink="">
        <xdr:nvSpPr>
          <xdr:cNvPr id="138" name="步骤" descr="上述公式中使用了下列内容：&#10;&#10;• 单个单元格引用，它是单元格的“地址”或“名称”。上述公式中，D48 是单个单元格引用。&#10;• 单元格范围，这是一系列单元格，从一个单元格开始并以另一个单元格结束。公式中 G48:G51 是单元格范围。&#10;• 常量。该公式中的常量是数字 100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 txBox="1"/>
        </xdr:nvSpPr>
        <xdr:spPr>
          <a:xfrm>
            <a:off x="554831" y="11381918"/>
            <a:ext cx="5342213" cy="19947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 eaLnBrk="1" fontAlgn="auto" latinLnBrk="0" hangingPunct="1"/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上述公式中使用了下列内容：</a:t>
            </a:r>
          </a:p>
          <a:p>
            <a:pPr rtl="0" eaLnBrk="1" fontAlgn="auto" latinLnBrk="0" hangingPunct="1"/>
            <a:endParaRPr lang="en-US" sz="1100" b="0" i="0" kern="1200" spc="-3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单个</a:t>
            </a:r>
            <a:r>
              <a:rPr lang="zh-cn" sz="1100" b="1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单元格引用</a:t>
            </a: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，它是单元格的“地址”或“名称”。上述公式中，D48 是单个单元格引用。 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100" b="1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单元格范围</a:t>
            </a: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，这是一系列单元格，从一个单元格开始并以另一个单元格结束。公式中 G48:G51 是单元格范围。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100" b="1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常量</a:t>
            </a: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。该公式中的常量是数字 100。 </a:t>
            </a:r>
            <a:endParaRPr lang="en-US" sz="1100" spc="-3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6</xdr:col>
      <xdr:colOff>314325</xdr:colOff>
      <xdr:row>15</xdr:row>
      <xdr:rowOff>66675</xdr:rowOff>
    </xdr:from>
    <xdr:to>
      <xdr:col>9</xdr:col>
      <xdr:colOff>190500</xdr:colOff>
      <xdr:row>22</xdr:row>
      <xdr:rowOff>114299</xdr:rowOff>
    </xdr:to>
    <xdr:grpSp>
      <xdr:nvGrpSpPr>
        <xdr:cNvPr id="4" name="组 3" descr="延伸知识&#10;尝试在此处添加另一个 SUMIF 公式，但是添加金额要小于 100。结果应为 160&#10;">
          <a:extLst>
            <a:ext uri="{FF2B5EF4-FFF2-40B4-BE49-F238E27FC236}">
              <a16:creationId xmlns:a16="http://schemas.microsoft.com/office/drawing/2014/main" id="{6B6FA3A9-A48D-4327-9039-63A2E8740C34}"/>
            </a:ext>
          </a:extLst>
        </xdr:cNvPr>
        <xdr:cNvGrpSpPr/>
      </xdr:nvGrpSpPr>
      <xdr:grpSpPr>
        <a:xfrm>
          <a:off x="9382125" y="3495675"/>
          <a:ext cx="2066925" cy="1381124"/>
          <a:chOff x="9048750" y="3743325"/>
          <a:chExt cx="2162175" cy="1381124"/>
        </a:xfrm>
      </xdr:grpSpPr>
      <xdr:sp macro="" textlink="">
        <xdr:nvSpPr>
          <xdr:cNvPr id="57" name="步骤" descr="延伸知识&#10;尝试在此处添加另一个 SUMIF 公式，但是添加金额要小于 100。结果应为 160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9648643" y="3895724"/>
            <a:ext cx="1562282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尝试在此处添加另一个 SUMIF 公式，但是添加金额要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小于 100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。结果应为 160。</a:t>
            </a:r>
          </a:p>
        </xdr:txBody>
      </xdr:sp>
      <xdr:pic>
        <xdr:nvPicPr>
          <xdr:cNvPr id="58" name="延伸知识功能区" descr="装饰功能区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9287099" y="3950551"/>
            <a:ext cx="474289" cy="439736"/>
          </a:xfrm>
          <a:prstGeom prst="rect">
            <a:avLst/>
          </a:prstGeom>
        </xdr:spPr>
      </xdr:pic>
      <xdr:sp macro="" textlink="">
        <xdr:nvSpPr>
          <xdr:cNvPr id="59" name="延伸知识箭头" descr="箭头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5682076" flipH="1">
            <a:off x="9021478" y="3770597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0</xdr:col>
      <xdr:colOff>326572</xdr:colOff>
      <xdr:row>0</xdr:row>
      <xdr:rowOff>266701</xdr:rowOff>
    </xdr:from>
    <xdr:to>
      <xdr:col>1</xdr:col>
      <xdr:colOff>4927147</xdr:colOff>
      <xdr:row>22</xdr:row>
      <xdr:rowOff>76201</xdr:rowOff>
    </xdr:to>
    <xdr:grpSp>
      <xdr:nvGrpSpPr>
        <xdr:cNvPr id="11" name="像高手一样对数字求和" descr="像高手一样对数字求和&#10;以下是在 Excel 中对数字求和的一些方法：&#10;选择“水果”数量下方的黄色单元格。&#10;键入 =SUM(D4:D7)，然后按 Enter。完成后，将会看到&#10;结果为 170。&#10;下面是另一种求和方式，使用快捷键。选择“肉类”数量下方的黄色单元格。&#10;首先同时按 Alt =。然后按 Enter。&#10;现在，只添加 50 以上的数字。选择最后一个黄色单元格。键入 =SUMIF(D11:D15,&quot;&gt;50&quot;)&#10;然后按 Enter。结果为 100。&#10;向下滚动查看更多详细信息&#10;下一步 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26572" y="266701"/>
          <a:ext cx="5654675" cy="4572000"/>
          <a:chOff x="326572" y="266702"/>
          <a:chExt cx="5705475" cy="4657728"/>
        </a:xfrm>
      </xdr:grpSpPr>
      <xdr:grpSp>
        <xdr:nvGrpSpPr>
          <xdr:cNvPr id="16" name="数字求和说明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326572" y="266702"/>
            <a:ext cx="5705475" cy="4657728"/>
            <a:chOff x="0" y="0"/>
            <a:chExt cx="5695950" cy="4619625"/>
          </a:xfrm>
        </xdr:grpSpPr>
        <xdr:sp macro="" textlink="">
          <xdr:nvSpPr>
            <xdr:cNvPr id="38" name="背景" descr="背景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/>
          </xdr:nvSpPr>
          <xdr:spPr>
            <a:xfrm>
              <a:off x="0" y="0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39" name="步骤" descr="像高手一样对数字求和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31748" y="118698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像高手一样对数字求和</a:t>
              </a:r>
            </a:p>
          </xdr:txBody>
        </xdr:sp>
        <xdr:sp macro="" textlink="">
          <xdr:nvSpPr>
            <xdr:cNvPr id="41" name="详细信息按钮" descr="向下滚动查看更多详细信息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/>
          </xdr:nvSpPr>
          <xdr:spPr>
            <a:xfrm>
              <a:off x="234924" y="3842507"/>
              <a:ext cx="2723067" cy="536454"/>
            </a:xfrm>
            <a:prstGeom prst="downArrowCallou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B744D">
                  <a:alpha val="50000"/>
                </a:srgbClr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向下滚动查看更多详细信息</a:t>
              </a:r>
            </a:p>
          </xdr:txBody>
        </xdr:sp>
        <xdr:cxnSp macro="">
          <xdr:nvCxnSpPr>
            <xdr:cNvPr id="42" name="底部线条" descr="装饰性线条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CxnSpPr>
              <a:cxnSpLocks/>
            </xdr:cNvCxnSpPr>
          </xdr:nvCxnSpPr>
          <xdr:spPr>
            <a:xfrm>
              <a:off x="234924" y="3581400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" name="“下一步”按钮" descr="“下一步”按钮，超链接到下一个工作表">
              <a:hlinkClick xmlns:r="http://schemas.openxmlformats.org/officeDocument/2006/relationships" r:id="rId3" tooltip="选择此处转到下一步"/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>
            <a:xfrm>
              <a:off x="4293870" y="3842507"/>
              <a:ext cx="1154430" cy="348492"/>
            </a:xfrm>
            <a:prstGeom prst="rightArrowCallout">
              <a:avLst>
                <a:gd name="adj1" fmla="val 32829"/>
                <a:gd name="adj2" fmla="val 31524"/>
                <a:gd name="adj3" fmla="val 25000"/>
                <a:gd name="adj4" fmla="val 86357"/>
              </a:avLst>
            </a:prstGeom>
            <a:ln>
              <a:solidFill>
                <a:srgbClr val="0B744D"/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下一步</a:t>
              </a:r>
            </a:p>
          </xdr:txBody>
        </xdr:sp>
        <xdr:cxnSp macro="">
          <xdr:nvCxnSpPr>
            <xdr:cNvPr id="40" name="顶部线条" descr="装饰性线条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CxnSpPr>
              <a:cxnSpLocks/>
            </xdr:cNvCxnSpPr>
          </xdr:nvCxnSpPr>
          <xdr:spPr>
            <a:xfrm>
              <a:off x="234924" y="62611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" name="步骤5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GrpSpPr/>
        </xdr:nvGrpSpPr>
        <xdr:grpSpPr>
          <a:xfrm>
            <a:off x="558707" y="3254032"/>
            <a:ext cx="5225273" cy="570054"/>
            <a:chOff x="231749" y="2962883"/>
            <a:chExt cx="5216550" cy="565388"/>
          </a:xfrm>
        </xdr:grpSpPr>
        <xdr:sp macro="" textlink="">
          <xdr:nvSpPr>
            <xdr:cNvPr id="24" name="步骤" descr="现在，只添加 50 以上的数字。选择最后一个黄色单元格。键入 =SUMIF(D11:D15,&quot;&gt;50&quot;)，然后按 Enter。结果为 100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638783" y="2966884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现在，只添加 </a:t>
              </a:r>
              <a:r>
                <a:rPr lang="zh-cn" sz="1100" kern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50 以上的数字。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选择最后一个黄色单元格。键入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=SUMIF(D11:D15,"&gt;50") 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，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然后按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。结果为 100。 </a:t>
              </a:r>
            </a:p>
          </xdr:txBody>
        </xdr:sp>
        <xdr:sp macro="" textlink="">
          <xdr:nvSpPr>
            <xdr:cNvPr id="25" name="5" descr="5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231749" y="2962883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5</a:t>
              </a:r>
            </a:p>
          </xdr:txBody>
        </xdr:sp>
      </xdr:grpSp>
      <xdr:grpSp>
        <xdr:nvGrpSpPr>
          <xdr:cNvPr id="22" name="步骤4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pSpPr/>
        </xdr:nvGrpSpPr>
        <xdr:grpSpPr>
          <a:xfrm>
            <a:off x="558707" y="2770791"/>
            <a:ext cx="5225273" cy="570055"/>
            <a:chOff x="231749" y="2483595"/>
            <a:chExt cx="5216550" cy="565389"/>
          </a:xfrm>
        </xdr:grpSpPr>
        <xdr:sp macro="" textlink="">
          <xdr:nvSpPr>
            <xdr:cNvPr id="26" name="4" descr="4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231749" y="24835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  <xdr:grpSp>
          <xdr:nvGrpSpPr>
            <xdr:cNvPr id="27" name="组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GrpSpPr/>
          </xdr:nvGrpSpPr>
          <xdr:grpSpPr>
            <a:xfrm>
              <a:off x="638783" y="2487597"/>
              <a:ext cx="4809516" cy="561387"/>
              <a:chOff x="638783" y="2487597"/>
              <a:chExt cx="4809516" cy="561387"/>
            </a:xfrm>
          </xdr:grpSpPr>
          <xdr:sp macro="" textlink="">
            <xdr:nvSpPr>
              <xdr:cNvPr id="28" name="步骤" descr="首先同时按 ALT =。然后按 Enter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SpPr txBox="1"/>
            </xdr:nvSpPr>
            <xdr:spPr>
              <a:xfrm>
                <a:off x="638783" y="2487597"/>
                <a:ext cx="4809516" cy="5613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zh-CN" alt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首先</a:t>
                </a:r>
                <a:r>
                  <a:rPr 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按</a:t>
                </a:r>
                <a:r>
                  <a:rPr lang="en-US" alt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                         </a:t>
                </a:r>
                <a:r>
                  <a:rPr lang="zh-CN" alt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。</a:t>
                </a:r>
                <a:r>
                  <a:rPr 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然后按 </a:t>
                </a:r>
                <a:r>
                  <a:rPr lang="zh-cn" sz="1100" b="1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Enter</a:t>
                </a:r>
                <a:r>
                  <a:rPr 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。</a:t>
                </a:r>
              </a:p>
            </xdr:txBody>
          </xdr:sp>
          <xdr:sp macro="" textlink="">
            <xdr:nvSpPr>
              <xdr:cNvPr id="30" name="等号键" descr="等号键">
                <a:extLst>
                  <a:ext uri="{FF2B5EF4-FFF2-40B4-BE49-F238E27FC236}">
                    <a16:creationId xmlns:a16="http://schemas.microsoft.com/office/drawing/2014/main" id="{00000000-0008-0000-0100-00001E000000}"/>
                  </a:ext>
                </a:extLst>
              </xdr:cNvPr>
              <xdr:cNvSpPr/>
            </xdr:nvSpPr>
            <xdr:spPr>
              <a:xfrm>
                <a:off x="1697750" y="2500014"/>
                <a:ext cx="422585" cy="257175"/>
              </a:xfrm>
              <a:prstGeom prst="round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rtl="0"/>
                <a:r>
                  <a:rPr lang="zh-cn" sz="100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=</a:t>
                </a:r>
                <a:endParaRPr lang="en-US" sz="9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29" name="Alt 键" descr="Alt 键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SpPr/>
            </xdr:nvSpPr>
            <xdr:spPr>
              <a:xfrm>
                <a:off x="1205934" y="2500014"/>
                <a:ext cx="422585" cy="257175"/>
              </a:xfrm>
              <a:prstGeom prst="round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rtl="0"/>
                <a:r>
                  <a:rPr lang="zh-cn" sz="900" spc="1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Alt</a:t>
                </a:r>
                <a:endParaRPr lang="en-US" sz="800" spc="100" baseline="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</xdr:grpSp>
      <xdr:grpSp>
        <xdr:nvGrpSpPr>
          <xdr:cNvPr id="21" name="步骤3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pSpPr/>
        </xdr:nvGrpSpPr>
        <xdr:grpSpPr>
          <a:xfrm>
            <a:off x="558707" y="2277529"/>
            <a:ext cx="5225273" cy="570054"/>
            <a:chOff x="231749" y="1994372"/>
            <a:chExt cx="5216550" cy="565388"/>
          </a:xfrm>
        </xdr:grpSpPr>
        <xdr:sp macro="" textlink="">
          <xdr:nvSpPr>
            <xdr:cNvPr id="32" name="步骤" descr="下面是另一种求和方式，使用快捷键。选择“肉类”数量下方的黄色单元格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638783" y="199837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下面是另一种求和方式，使用快捷键。选择“肉类”</a:t>
              </a:r>
              <a:r>
                <a:rPr lang="zh-CN" altLang="en-US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金额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下方的黄色单元格。 </a:t>
              </a:r>
            </a:p>
          </xdr:txBody>
        </xdr:sp>
        <xdr:sp macro="" textlink="">
          <xdr:nvSpPr>
            <xdr:cNvPr id="33" name="3" descr="3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1749" y="1994372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</xdr:grpSp>
      <xdr:grpSp>
        <xdr:nvGrpSpPr>
          <xdr:cNvPr id="20" name="步骤2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558707" y="1769254"/>
            <a:ext cx="5225273" cy="570054"/>
            <a:chOff x="231749" y="1490256"/>
            <a:chExt cx="5216550" cy="565388"/>
          </a:xfrm>
        </xdr:grpSpPr>
        <xdr:sp macro="" textlink="">
          <xdr:nvSpPr>
            <xdr:cNvPr id="34" name="步骤" descr="键入 =SUM(D4:D7)，然后按 Enter。完成后，将会看到结果为 170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638782" y="1494257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键入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=SUM(D4:D7)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，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然后按 Enter。完成后，将会看到结果为 170。</a:t>
              </a:r>
            </a:p>
          </xdr:txBody>
        </xdr:sp>
        <xdr:sp macro="" textlink="">
          <xdr:nvSpPr>
            <xdr:cNvPr id="35" name="2" descr="2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231749" y="149025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19" name="步骤1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pSpPr/>
        </xdr:nvGrpSpPr>
        <xdr:grpSpPr>
          <a:xfrm>
            <a:off x="558707" y="1278317"/>
            <a:ext cx="5225273" cy="570054"/>
            <a:chOff x="231749" y="1003336"/>
            <a:chExt cx="5216550" cy="565388"/>
          </a:xfrm>
        </xdr:grpSpPr>
        <xdr:sp macro="" textlink="">
          <xdr:nvSpPr>
            <xdr:cNvPr id="36" name="步骤" descr="选择“水果”数量下方的黄色单元格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638783" y="100733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选择</a:t>
              </a:r>
              <a:r>
                <a:rPr lang="zh-CN" alt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水果”</a:t>
              </a:r>
              <a:r>
                <a:rPr lang="zh-CN" alt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金额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下方的黄色单元格。</a:t>
              </a:r>
            </a:p>
          </xdr:txBody>
        </xdr:sp>
        <xdr:sp macro="" textlink="">
          <xdr:nvSpPr>
            <xdr:cNvPr id="37" name="1" descr="1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231749" y="100333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sp macro="" textlink="">
        <xdr:nvSpPr>
          <xdr:cNvPr id="18" name="数字求和介绍" descr="以下是在 Excel 中对数字求和的一些方法：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555554" y="972193"/>
            <a:ext cx="5309802" cy="2548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中对数字求和的一些方法：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298674</xdr:colOff>
      <xdr:row>0</xdr:row>
      <xdr:rowOff>253094</xdr:rowOff>
    </xdr:from>
    <xdr:to>
      <xdr:col>1</xdr:col>
      <xdr:colOff>4899249</xdr:colOff>
      <xdr:row>22</xdr:row>
      <xdr:rowOff>66675</xdr:rowOff>
    </xdr:to>
    <xdr:grpSp>
      <xdr:nvGrpSpPr>
        <xdr:cNvPr id="113" name="自动填充单元格以节省时间" descr="自动填充单元格以节省时间&#10;以下是在 Excel 中使用填充柄的方法：&#10;单击写有数字 100 的单元格。&#10;将光标置于单元格的右下角，直到&#10;它变为十字形：&#10;单击十字形并向下拖动三个单元格。Excel 将自动填充单元格的总计：110、120 和 130。该操作称为“向下填充”。&#10;选择写有 200 的黄色单元格，然后再次填充，但这一次，将填充柄向右拖动以填充单元格。此操作称为“向右填充”。&#10;向下滚动查看更多详细信息&#10;下一步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298674" y="253094"/>
          <a:ext cx="5654675" cy="4576081"/>
          <a:chOff x="11496675" y="857250"/>
          <a:chExt cx="5695950" cy="4578069"/>
        </a:xfrm>
      </xdr:grpSpPr>
      <xdr:sp macro="" textlink="">
        <xdr:nvSpPr>
          <xdr:cNvPr id="97" name="矩形 96" descr="背景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496675" y="857250"/>
            <a:ext cx="5695950" cy="4578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8" name="步骤" descr="自动填充单元格以节省时间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728423" y="9854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自动填充单元格以节省时间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>
            <a:cxnSpLocks/>
          </xdr:cNvCxnSpPr>
        </xdr:nvCxnSpPr>
        <xdr:spPr>
          <a:xfrm>
            <a:off x="11731599" y="14928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11731599" y="4633049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CxnSpPr>
            <a:cxnSpLocks/>
          </xdr:cNvCxnSpPr>
        </xdr:nvCxnSpPr>
        <xdr:spPr>
          <a:xfrm>
            <a:off x="11731599" y="42957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15790545" y="4633049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3" name="步骤" descr="以下是在 Excel 中使用填充柄的方法：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 txBox="1"/>
        </xdr:nvSpPr>
        <xdr:spPr>
          <a:xfrm>
            <a:off x="11725275" y="1566496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中使用填充柄的方法：</a:t>
            </a:r>
          </a:p>
        </xdr:txBody>
      </xdr:sp>
      <xdr:sp macro="" textlink="">
        <xdr:nvSpPr>
          <xdr:cNvPr id="104" name="步骤" descr="单击写有数字 100 的单元格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12135458" y="1912609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单击写有数字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100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1728424" y="18701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将光标置于单元格的右下角，直到&#10;它变为十字形：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12135457" y="2399529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 它变为十字形：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1728424" y="23570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单击十字形并向下拖动三个单元格。Excel 将自动填充单元格的总计：110、120 和 130。该操作称为“向下填充”&#10;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2135458" y="29147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单击十字形并向下拖动三个单元格。Excel 将自动填充单元格的总计：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110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120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和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130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。该操作称为“向下填充”。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1728424" y="29294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选择写有 200 的黄色单元格，然后再次填充，但这一次，将填充柄向右拖动以填充单元格。此操作称为“向右填充”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2135458" y="3463018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的黄色单元格，然后再次填充，但这一次，将填充柄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向</a:t>
            </a:r>
            <a:r>
              <a:rPr lang="zh-cn" sz="11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</a:t>
            </a:r>
            <a:r>
              <a:rPr lang="en-US" altLang="zh-CN" sz="3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拖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动以填充单元格。此操作称为“向右填充”。</a:t>
            </a:r>
            <a:endParaRPr kumimoji="0" lang="en-US" sz="110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728424" y="34776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6</xdr:col>
      <xdr:colOff>731920</xdr:colOff>
      <xdr:row>3</xdr:row>
      <xdr:rowOff>0</xdr:rowOff>
    </xdr:from>
    <xdr:to>
      <xdr:col>9</xdr:col>
      <xdr:colOff>495300</xdr:colOff>
      <xdr:row>12</xdr:row>
      <xdr:rowOff>55145</xdr:rowOff>
    </xdr:to>
    <xdr:grpSp>
      <xdr:nvGrpSpPr>
        <xdr:cNvPr id="9" name="组 8" descr="延伸知识&#10;单击并拖动以选择这四个单元格，然后按 Ctrl+D。这是向下填充的快捷键。你能猜到向右填充的快捷键是什么吗？ &#10;">
          <a:extLst>
            <a:ext uri="{FF2B5EF4-FFF2-40B4-BE49-F238E27FC236}">
              <a16:creationId xmlns:a16="http://schemas.microsoft.com/office/drawing/2014/main" id="{57EAD499-47B6-45F6-BD42-53FFC059531B}"/>
            </a:ext>
          </a:extLst>
        </xdr:cNvPr>
        <xdr:cNvGrpSpPr/>
      </xdr:nvGrpSpPr>
      <xdr:grpSpPr>
        <a:xfrm>
          <a:off x="9698120" y="1143000"/>
          <a:ext cx="1954130" cy="1769645"/>
          <a:chOff x="9304420" y="1209675"/>
          <a:chExt cx="2049380" cy="1769645"/>
        </a:xfrm>
      </xdr:grpSpPr>
      <xdr:grpSp>
        <xdr:nvGrpSpPr>
          <xdr:cNvPr id="117" name="组 116" descr="括号线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304420" y="1235818"/>
            <a:ext cx="281570" cy="779592"/>
            <a:chOff x="9871108" y="1184220"/>
            <a:chExt cx="273326" cy="789155"/>
          </a:xfrm>
        </xdr:grpSpPr>
        <xdr:sp macro="" textlink="">
          <xdr:nvSpPr>
            <xdr:cNvPr id="118" name="任意多边形：形状 117" descr="括号线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19" name="任意多边形：形状 118" descr="括号线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21" name="步骤" descr="延伸知识&#10;单击并拖动以选择这四个单元格，然后按 Ctrl+D。这是向下填充的快捷键。你能猜到向右填充的快捷键是什么吗？ 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923106" y="1209675"/>
            <a:ext cx="1430694" cy="17696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单击并拖动以选择这四个单元格，然后按 Ctrl+D。这是向下填充的快捷键。你能猜到向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右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填充的快捷键是什么吗？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22" name="图形 263" descr="功能区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471540" cy="4392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394917</xdr:colOff>
      <xdr:row>25</xdr:row>
      <xdr:rowOff>73463</xdr:rowOff>
    </xdr:from>
    <xdr:to>
      <xdr:col>1</xdr:col>
      <xdr:colOff>4995492</xdr:colOff>
      <xdr:row>40</xdr:row>
      <xdr:rowOff>0</xdr:rowOff>
    </xdr:to>
    <xdr:grpSp>
      <xdr:nvGrpSpPr>
        <xdr:cNvPr id="114" name="使用填充柄复制单元格" descr="使用填充柄复制单元格&#10; 可自动基于某个序列填充一些单元格。例如，可在一个单元格中键入 1 月，然后用 2 月、3 月等填充其他单元格。&#10;单击写有“农产品”一词的单元格。将光标置于单元格的右下角，直到它变成十字形，然后向下拖动三个单元格。&#10;现在选择写有“水果”一词的单元格。再次将光标置于右下角，变成十字形时进行双击。这是另一种向下填充方式，可用于需要填充一长列的情况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GrpSpPr/>
      </xdr:nvGrpSpPr>
      <xdr:grpSpPr>
        <a:xfrm>
          <a:off x="394917" y="5407463"/>
          <a:ext cx="5648325" cy="2784037"/>
          <a:chOff x="0" y="-9524"/>
          <a:chExt cx="5695950" cy="2778446"/>
        </a:xfrm>
      </xdr:grpSpPr>
      <xdr:sp macro="" textlink="">
        <xdr:nvSpPr>
          <xdr:cNvPr id="115" name="矩形 114" descr="背景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0" y="-9524"/>
            <a:ext cx="5695950" cy="2778446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6" name="步骤" descr="使用填充柄复制单元格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使用填充柄复制单元格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>
            <a:cxnSpLocks/>
          </xdr:cNvCxnSpPr>
        </xdr:nvCxnSpPr>
        <xdr:spPr>
          <a:xfrm>
            <a:off x="234924" y="251450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 可自动基于某个序列填充一些单元格。例如，可在一个单元格中键入 1 月，然后用 2 月、3 月等填充其他单元格。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/>
        </xdr:nvSpPr>
        <xdr:spPr>
          <a:xfrm>
            <a:off x="228600" y="699721"/>
            <a:ext cx="5300938" cy="595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可自动基于某个序列填充一些单元格。例如，可在一个单元格中键入 1 月，然后用 2 月、3 月等填充其他单元格。</a:t>
            </a:r>
          </a:p>
        </xdr:txBody>
      </xdr:sp>
      <xdr:sp macro="" textlink="">
        <xdr:nvSpPr>
          <xdr:cNvPr id="126" name="步骤" descr="单击写有“农产品”一词的单元格。将光标置于单元格的右下角，直到它变成十字形，然后向下拖动三个单元格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638783" y="12549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”的单元格。将光标置于单元格的右下角，直到它变成十字形，然后向下拖动三个单元格。</a:t>
            </a:r>
          </a:p>
        </xdr:txBody>
      </xdr:sp>
      <xdr:sp macro="" textlink="">
        <xdr:nvSpPr>
          <xdr:cNvPr id="127" name="椭圆 126" descr="1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231749" y="121249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8" name="步骤" descr="现在选择写有“水果”一词的单元格。再次将光标置于右下角，变成十字形时进行双击。这是另一种向下填充方式，可用于需要填充一长列的情况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/>
        </xdr:nvSpPr>
        <xdr:spPr>
          <a:xfrm>
            <a:off x="638782" y="1770304"/>
            <a:ext cx="4809517" cy="6564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水果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”的单元格。再次将光标置于右下角，变成十字形时进行双击。这是另一种向下填充方式，可用于需要填充一长列的情况。 </a:t>
            </a:r>
          </a:p>
        </xdr:txBody>
      </xdr:sp>
      <xdr:sp macro="" textlink="">
        <xdr:nvSpPr>
          <xdr:cNvPr id="129" name="椭圆 128" descr="2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231749" y="172780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3</xdr:col>
      <xdr:colOff>409575</xdr:colOff>
      <xdr:row>46</xdr:row>
      <xdr:rowOff>44429</xdr:rowOff>
    </xdr:from>
    <xdr:to>
      <xdr:col>7</xdr:col>
      <xdr:colOff>752474</xdr:colOff>
      <xdr:row>58</xdr:row>
      <xdr:rowOff>66675</xdr:rowOff>
    </xdr:to>
    <xdr:grpSp>
      <xdr:nvGrpSpPr>
        <xdr:cNvPr id="4" name="组 3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<a:extLst>
            <a:ext uri="{FF2B5EF4-FFF2-40B4-BE49-F238E27FC236}">
              <a16:creationId xmlns:a16="http://schemas.microsoft.com/office/drawing/2014/main" id="{B7960B44-C8E9-4F1E-A9E9-67C3B65C9601}"/>
            </a:ext>
          </a:extLst>
        </xdr:cNvPr>
        <xdr:cNvGrpSpPr/>
      </xdr:nvGrpSpPr>
      <xdr:grpSpPr>
        <a:xfrm>
          <a:off x="7185025" y="9378929"/>
          <a:ext cx="3244849" cy="2308246"/>
          <a:chOff x="6705600" y="9845654"/>
          <a:chExt cx="3390899" cy="2308246"/>
        </a:xfrm>
      </xdr:grpSpPr>
      <xdr:sp macro="" textlink="">
        <xdr:nvSpPr>
          <xdr:cNvPr id="80" name="任意多边形：形状 79" descr="箭头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8077200" y="9845654"/>
            <a:ext cx="1223695" cy="99379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SpPr txBox="1"/>
        </xdr:nvSpPr>
        <xdr:spPr>
          <a:xfrm>
            <a:off x="7077074" y="10623960"/>
            <a:ext cx="3019425" cy="1529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选择此单元格，然后向下拖动填充柄 3 个单元格。之后，单击此按钮：</a:t>
            </a: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这是“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自动填充选项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”按钮，可即时更改填充。选择其他选项，如“复制单元格”或“仅填充格式”。说不定什么时候这些技巧就会派上用场。</a:t>
            </a:r>
          </a:p>
          <a:p>
            <a:pPr rtl="0" eaLnBrk="1" fontAlgn="auto" latinLnBrk="0" hangingPunct="1"/>
            <a:endParaRPr lang="en-US" sz="1000" b="0" i="0" kern="120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05600" y="10585887"/>
            <a:ext cx="323835" cy="364733"/>
          </a:xfrm>
          <a:prstGeom prst="rect">
            <a:avLst/>
          </a:prstGeom>
        </xdr:spPr>
      </xdr:pic>
      <xdr:pic>
        <xdr:nvPicPr>
          <xdr:cNvPr id="2" name="图片 1" descr="自动填充选项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15611" t="14187" r="4668" b="11100"/>
          <a:stretch/>
        </xdr:blipFill>
        <xdr:spPr>
          <a:xfrm>
            <a:off x="8369892" y="11189387"/>
            <a:ext cx="189507" cy="1919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392055</xdr:colOff>
      <xdr:row>41</xdr:row>
      <xdr:rowOff>6292</xdr:rowOff>
    </xdr:from>
    <xdr:to>
      <xdr:col>1</xdr:col>
      <xdr:colOff>4992630</xdr:colOff>
      <xdr:row>62</xdr:row>
      <xdr:rowOff>57149</xdr:rowOff>
    </xdr:to>
    <xdr:grpSp>
      <xdr:nvGrpSpPr>
        <xdr:cNvPr id="163" name="填充序列" descr="填充序列&#10; 可自动基于某个序列填充一些单元格。例如，可在一个单元格中键入 1 月，然后用 2 月、3 月等填充其他单元格。&#10;单击写有“1 月”的单元格。&#10;将光标置于单元格的右下角，直到它变成十字形，然后向右拖动两个单元格。Excel 检测到序列，并填充“2 月”和“3 月”。&#10;现在选择写有单词“第 1 周”的单元格。&#10;再次将光标置于右下角，变成十字形时进行双击它。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GrpSpPr/>
      </xdr:nvGrpSpPr>
      <xdr:grpSpPr>
        <a:xfrm>
          <a:off x="392055" y="8388292"/>
          <a:ext cx="5654675" cy="4051357"/>
          <a:chOff x="0" y="-9524"/>
          <a:chExt cx="5695950" cy="3946524"/>
        </a:xfrm>
      </xdr:grpSpPr>
      <xdr:sp macro="" textlink="">
        <xdr:nvSpPr>
          <xdr:cNvPr id="164" name="矩形 163" descr="背景">
            <a:extLst>
              <a:ext uri="{FF2B5EF4-FFF2-40B4-BE49-F238E27FC236}">
                <a16:creationId xmlns:a16="http://schemas.microsoft.com/office/drawing/2014/main" id="{00000000-0008-0000-0200-0000A4000000}"/>
              </a:ext>
            </a:extLst>
          </xdr:cNvPr>
          <xdr:cNvSpPr/>
        </xdr:nvSpPr>
        <xdr:spPr>
          <a:xfrm>
            <a:off x="0" y="-9524"/>
            <a:ext cx="5695950" cy="39465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5" name="步骤" descr="填充序列">
            <a:extLst>
              <a:ext uri="{FF2B5EF4-FFF2-40B4-BE49-F238E27FC236}">
                <a16:creationId xmlns:a16="http://schemas.microsoft.com/office/drawing/2014/main" id="{00000000-0008-0000-0200-0000A5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填充序列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6" name="直接连接符​​ 165" descr="装饰性线条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接连接符​​ 166" descr="装饰性线条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CxnSpPr>
            <a:cxnSpLocks/>
          </xdr:cNvCxnSpPr>
        </xdr:nvCxnSpPr>
        <xdr:spPr>
          <a:xfrm>
            <a:off x="234924" y="37338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步骤" descr="Excel 可基于序列自动填充一些单元格。例如，可在某单元格键入 1 月，然后在其他单元格中填充 2 月、3 月等。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 txBox="1"/>
        </xdr:nvSpPr>
        <xdr:spPr>
          <a:xfrm>
            <a:off x="228600" y="699721"/>
            <a:ext cx="5300938" cy="420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可基于序列自动填充一些单元格。例如，可在某单元格键入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月，然后在其他单元格中填充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月、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月等。</a:t>
            </a:r>
            <a:endParaRPr lang="zh-cn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69" name="步骤" descr="单击写有“1 月”的单元格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SpPr txBox="1"/>
        </xdr:nvSpPr>
        <xdr:spPr>
          <a:xfrm>
            <a:off x="638783" y="1272416"/>
            <a:ext cx="4809516" cy="419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</a:t>
            </a:r>
          </a:p>
        </xdr:txBody>
      </xdr:sp>
      <xdr:sp macro="" textlink="">
        <xdr:nvSpPr>
          <xdr:cNvPr id="170" name="椭圆 169" descr="1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/>
        </xdr:nvSpPr>
        <xdr:spPr>
          <a:xfrm>
            <a:off x="231749" y="12299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1" name="步骤" descr="将光标置于单元格的右下角，直到它变成十字形，然后向右拖动两个单元格。Excel 检测到序列，并填充“2 月”和“3 月”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638782" y="1749030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将光标置于单元格的右下角，直到它变成十字形，然后向右拖动两个单元格。Excel 检测到序列，并填充“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72" name="椭圆 171" descr="2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/>
        </xdr:nvSpPr>
        <xdr:spPr>
          <a:xfrm>
            <a:off x="231749" y="170653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3" name="步骤" descr="现在选择写有单词“第 1 周”的单元格。">
            <a:extLst>
              <a:ext uri="{FF2B5EF4-FFF2-40B4-BE49-F238E27FC236}">
                <a16:creationId xmlns:a16="http://schemas.microsoft.com/office/drawing/2014/main" id="{00000000-0008-0000-0200-0000AD000000}"/>
              </a:ext>
            </a:extLst>
          </xdr:cNvPr>
          <xdr:cNvSpPr txBox="1"/>
        </xdr:nvSpPr>
        <xdr:spPr>
          <a:xfrm>
            <a:off x="638782" y="2405176"/>
            <a:ext cx="4809517" cy="492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第 1 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 </a:t>
            </a:r>
          </a:p>
        </xdr:txBody>
      </xdr:sp>
      <xdr:sp macro="" textlink="">
        <xdr:nvSpPr>
          <xdr:cNvPr id="174" name="椭圆 173" descr="3">
            <a:extLst>
              <a:ext uri="{FF2B5EF4-FFF2-40B4-BE49-F238E27FC236}">
                <a16:creationId xmlns:a16="http://schemas.microsoft.com/office/drawing/2014/main" id="{00000000-0008-0000-0200-0000AE000000}"/>
              </a:ext>
            </a:extLst>
          </xdr:cNvPr>
          <xdr:cNvSpPr/>
        </xdr:nvSpPr>
        <xdr:spPr>
          <a:xfrm>
            <a:off x="231749" y="236267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5" name="步骤" descr="再次将光标置于右下角，变成十字形时进行双击它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SpPr txBox="1"/>
        </xdr:nvSpPr>
        <xdr:spPr>
          <a:xfrm>
            <a:off x="638782" y="2888748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再次将光标置于右下角，当变成十字形时，</a:t>
            </a:r>
            <a:r>
              <a:rPr lang="zh-cn" sz="1100" i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双击它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6" name="椭圆 175" descr="4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/>
        </xdr:nvSpPr>
        <xdr:spPr>
          <a:xfrm>
            <a:off x="231749" y="28462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392055</xdr:colOff>
      <xdr:row>62</xdr:row>
      <xdr:rowOff>178970</xdr:rowOff>
    </xdr:from>
    <xdr:to>
      <xdr:col>1</xdr:col>
      <xdr:colOff>4992630</xdr:colOff>
      <xdr:row>77</xdr:row>
      <xdr:rowOff>128170</xdr:rowOff>
    </xdr:to>
    <xdr:grpSp>
      <xdr:nvGrpSpPr>
        <xdr:cNvPr id="187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GrpSpPr/>
      </xdr:nvGrpSpPr>
      <xdr:grpSpPr>
        <a:xfrm>
          <a:off x="392055" y="12561470"/>
          <a:ext cx="5654675" cy="2806700"/>
          <a:chOff x="0" y="1"/>
          <a:chExt cx="5695950" cy="2806700"/>
        </a:xfrm>
      </xdr:grpSpPr>
      <xdr:sp macro="" textlink="">
        <xdr:nvSpPr>
          <xdr:cNvPr id="188" name="矩形 187" descr="背景">
            <a:extLst>
              <a:ext uri="{FF2B5EF4-FFF2-40B4-BE49-F238E27FC236}">
                <a16:creationId xmlns:a16="http://schemas.microsoft.com/office/drawing/2014/main" id="{00000000-0008-0000-0200-0000BC000000}"/>
              </a:ext>
            </a:extLst>
          </xdr:cNvPr>
          <xdr:cNvSpPr/>
        </xdr:nvSpPr>
        <xdr:spPr>
          <a:xfrm>
            <a:off x="0" y="1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9" name="步骤" descr="访问网页获取详细信息">
            <a:extLst>
              <a:ext uri="{FF2B5EF4-FFF2-40B4-BE49-F238E27FC236}">
                <a16:creationId xmlns:a16="http://schemas.microsoft.com/office/drawing/2014/main" id="{00000000-0008-0000-0200-0000BD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90" name="直接连接符​​ 189" descr="装饰性线条">
            <a:extLst>
              <a:ext uri="{FF2B5EF4-FFF2-40B4-BE49-F238E27FC236}">
                <a16:creationId xmlns:a16="http://schemas.microsoft.com/office/drawing/2014/main" id="{00000000-0008-0000-0200-0000BE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1" name="“下一步”按钮" descr="返回页首，超链接到 A1 单元格">
            <a:hlinkClick xmlns:r="http://schemas.openxmlformats.org/officeDocument/2006/relationships" r:id="rId7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200-0000BF000000}"/>
              </a:ext>
            </a:extLst>
          </xdr:cNvPr>
          <xdr:cNvSpPr/>
        </xdr:nvSpPr>
        <xdr:spPr>
          <a:xfrm>
            <a:off x="234924" y="203041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2" name="直接连接符​​ 191" descr="装饰性线条">
            <a:extLst>
              <a:ext uri="{FF2B5EF4-FFF2-40B4-BE49-F238E27FC236}">
                <a16:creationId xmlns:a16="http://schemas.microsoft.com/office/drawing/2014/main" id="{00000000-0008-0000-0200-0000C0000000}"/>
              </a:ext>
            </a:extLst>
          </xdr:cNvPr>
          <xdr:cNvCxnSpPr>
            <a:cxnSpLocks/>
          </xdr:cNvCxnSpPr>
        </xdr:nvCxnSpPr>
        <xdr:spPr>
          <a:xfrm>
            <a:off x="234924" y="17907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C1000000}"/>
              </a:ext>
            </a:extLst>
          </xdr:cNvPr>
          <xdr:cNvSpPr/>
        </xdr:nvSpPr>
        <xdr:spPr>
          <a:xfrm>
            <a:off x="4293870" y="222091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4" name="步骤" descr="在工作表单元格中自动填充数据，超链接到网页">
            <a:hlinkClick xmlns:r="http://schemas.openxmlformats.org/officeDocument/2006/relationships" r:id="rId8" tooltip="选择此处，从网页上了解如何在工作表单元格中自动填充数据"/>
            <a:extLst>
              <a:ext uri="{FF2B5EF4-FFF2-40B4-BE49-F238E27FC236}">
                <a16:creationId xmlns:a16="http://schemas.microsoft.com/office/drawing/2014/main" id="{00000000-0008-0000-0200-0000C2000000}"/>
              </a:ext>
            </a:extLst>
          </xdr:cNvPr>
          <xdr:cNvSpPr txBox="1"/>
        </xdr:nvSpPr>
        <xdr:spPr>
          <a:xfrm>
            <a:off x="638783" y="794849"/>
            <a:ext cx="275211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在工作表单元格中自动填充数据</a:t>
            </a:r>
          </a:p>
        </xdr:txBody>
      </xdr:sp>
      <xdr:pic>
        <xdr:nvPicPr>
          <xdr:cNvPr id="195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200-0000C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96" name="步骤" descr="将公式填充到相邻单元格中，超链接到网页">
            <a:hlinkClick xmlns:r="http://schemas.openxmlformats.org/officeDocument/2006/relationships" r:id="rId11" tooltip="选择此处，从网页上了解如何将公式填充到相邻单元格中"/>
            <a:extLst>
              <a:ext uri="{FF2B5EF4-FFF2-40B4-BE49-F238E27FC236}">
                <a16:creationId xmlns:a16="http://schemas.microsoft.com/office/drawing/2014/main" id="{00000000-0008-0000-0200-0000C4000000}"/>
              </a:ext>
            </a:extLst>
          </xdr:cNvPr>
          <xdr:cNvSpPr txBox="1"/>
        </xdr:nvSpPr>
        <xdr:spPr>
          <a:xfrm>
            <a:off x="638783" y="1259456"/>
            <a:ext cx="275211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将公式填充到相邻单元格中</a:t>
            </a:r>
          </a:p>
          <a:p>
            <a:pPr lvl="0" rtl="0">
              <a:defRPr/>
            </a:pPr>
            <a:br>
              <a:rPr lang="en-U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97" name="图形 22" descr="箭头">
            <a:hlinkClick xmlns:r="http://schemas.openxmlformats.org/officeDocument/2006/relationships" r:id="rId11" tooltip="选择此处，从网页上了解详细信息"/>
            <a:extLst>
              <a:ext uri="{FF2B5EF4-FFF2-40B4-BE49-F238E27FC236}">
                <a16:creationId xmlns:a16="http://schemas.microsoft.com/office/drawing/2014/main" id="{00000000-0008-0000-02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absoluteAnchor>
    <xdr:pos x="4189386" y="1886882"/>
    <xdr:ext cx="614224" cy="252734"/>
    <xdr:pic>
      <xdr:nvPicPr>
        <xdr:cNvPr id="81" name="说明" descr="单元格的右下角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28000"/>
                  </a14:imgEffect>
                </a14:imgLayer>
              </a14:imgProps>
            </a:ext>
          </a:extLst>
        </a:blip>
        <a:srcRect l="27544" t="42475" r="14947" b="22882"/>
        <a:stretch/>
      </xdr:blipFill>
      <xdr:spPr>
        <a:xfrm>
          <a:off x="4189386" y="1886882"/>
          <a:ext cx="614224" cy="252734"/>
        </a:xfrm>
        <a:prstGeom prst="rect">
          <a:avLst/>
        </a:prstGeom>
      </xdr:spPr>
    </xdr:pic>
    <xdr:clientData/>
  </xdr:absoluteAnchor>
  <xdr:twoCellAnchor editAs="oneCell">
    <xdr:from>
      <xdr:col>2</xdr:col>
      <xdr:colOff>31750</xdr:colOff>
      <xdr:row>61</xdr:row>
      <xdr:rowOff>108756</xdr:rowOff>
    </xdr:from>
    <xdr:to>
      <xdr:col>6</xdr:col>
      <xdr:colOff>752474</xdr:colOff>
      <xdr:row>70</xdr:row>
      <xdr:rowOff>38099</xdr:rowOff>
    </xdr:to>
    <xdr:grpSp>
      <xdr:nvGrpSpPr>
        <xdr:cNvPr id="10" name="实验" descr="选择这两个单元格，然后向右拖动填充柄。Excel 以 15 为增量填充序列。尝试将 15 和 30 更改为其他值，如 1 和 1.8，周一和周三，或者 1 月和 3 月。然后再次向右填充...看看会发生什么情况！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6076950" y="12300756"/>
          <a:ext cx="3622674" cy="1643843"/>
          <a:chOff x="6375400" y="12710331"/>
          <a:chExt cx="3768724" cy="1643843"/>
        </a:xfrm>
      </xdr:grpSpPr>
      <xdr:sp macro="" textlink="">
        <xdr:nvSpPr>
          <xdr:cNvPr id="147" name="步骤" descr="实验&#10;选择这两个单元格，然后向右拖动填充柄。Excel 以 15 为增量填充序列。尝试将 15 和 30 更改为其他值，如 1 和 1.8，周一和周三，或者 1 月和 3 月。然后再次向右填充...看看会发生什么情况！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 txBox="1"/>
        </xdr:nvSpPr>
        <xdr:spPr>
          <a:xfrm>
            <a:off x="6607610" y="12923419"/>
            <a:ext cx="3536514" cy="143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n-US" alt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 </a:t>
            </a: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选择这两个单元格，然后向右拖动填充柄。Excel 以 15 为增量填充序列。尝试将 15 和 30 更改为其他值，如 1 和 1.8，周一和周三，或者 1 月和 3 月。然后再次向右填充...看看会发生什么情况！</a:t>
            </a:r>
          </a:p>
        </xdr:txBody>
      </xdr:sp>
      <xdr:sp macro="" textlink="">
        <xdr:nvSpPr>
          <xdr:cNvPr id="149" name="任意多边形：形状 148" descr="括号线">
            <a:extLst>
              <a:ext uri="{FF2B5EF4-FFF2-40B4-BE49-F238E27FC236}">
                <a16:creationId xmlns:a16="http://schemas.microsoft.com/office/drawing/2014/main" id="{00000000-0008-0000-0200-000095000000}"/>
              </a:ext>
            </a:extLst>
          </xdr:cNvPr>
          <xdr:cNvSpPr/>
        </xdr:nvSpPr>
        <xdr:spPr>
          <a:xfrm rot="5400000">
            <a:off x="7204291" y="12535116"/>
            <a:ext cx="181608" cy="534983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8" name="任意多边形：形状 197" descr="括号线">
            <a:extLst>
              <a:ext uri="{FF2B5EF4-FFF2-40B4-BE49-F238E27FC236}">
                <a16:creationId xmlns:a16="http://schemas.microsoft.com/office/drawing/2014/main" id="{00000000-0008-0000-0200-0000C6000000}"/>
              </a:ext>
            </a:extLst>
          </xdr:cNvPr>
          <xdr:cNvSpPr/>
        </xdr:nvSpPr>
        <xdr:spPr>
          <a:xfrm rot="16200000" flipH="1">
            <a:off x="6553722" y="12534549"/>
            <a:ext cx="183793" cy="53535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3" name="弧形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6802792" y="12888984"/>
            <a:ext cx="17527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9" name="弧形 198">
            <a:extLst>
              <a:ext uri="{FF2B5EF4-FFF2-40B4-BE49-F238E27FC236}">
                <a16:creationId xmlns:a16="http://schemas.microsoft.com/office/drawing/2014/main" id="{00000000-0008-0000-0200-0000C7000000}"/>
              </a:ext>
            </a:extLst>
          </xdr:cNvPr>
          <xdr:cNvSpPr/>
        </xdr:nvSpPr>
        <xdr:spPr>
          <a:xfrm flipH="1">
            <a:off x="6978069" y="12880168"/>
            <a:ext cx="17527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pic>
        <xdr:nvPicPr>
          <xdr:cNvPr id="73" name="图形 96" descr="烧瓶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6375400" y="13028195"/>
            <a:ext cx="384748" cy="36830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2047874</xdr:colOff>
      <xdr:row>10</xdr:row>
      <xdr:rowOff>0</xdr:rowOff>
    </xdr:from>
    <xdr:to>
      <xdr:col>4</xdr:col>
      <xdr:colOff>828675</xdr:colOff>
      <xdr:row>16</xdr:row>
      <xdr:rowOff>85724</xdr:rowOff>
    </xdr:to>
    <xdr:grpSp>
      <xdr:nvGrpSpPr>
        <xdr:cNvPr id="7" name="扩展知识" descr="扩展知识：Ctrl+E 是“快速填充”的快捷方式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8245474" y="2476500"/>
          <a:ext cx="1727201" cy="1228724"/>
          <a:chOff x="8420099" y="2619375"/>
          <a:chExt cx="1857376" cy="1228724"/>
        </a:xfrm>
      </xdr:grpSpPr>
      <xdr:sp macro="" textlink="">
        <xdr:nvSpPr>
          <xdr:cNvPr id="102" name="步骤" descr="扩展知识&#10;Ctrl+E 是“快速填充”的快捷方式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8743781" y="2636226"/>
            <a:ext cx="1533694" cy="1211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Ctrl+E 是“快速填充”的快捷方式。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03" name="图形 147" descr="眼镜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420099" y="2619375"/>
            <a:ext cx="349249" cy="34924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56</xdr:row>
      <xdr:rowOff>0</xdr:rowOff>
    </xdr:from>
    <xdr:to>
      <xdr:col>10</xdr:col>
      <xdr:colOff>355150</xdr:colOff>
      <xdr:row>72</xdr:row>
      <xdr:rowOff>147387</xdr:rowOff>
    </xdr:to>
    <xdr:grpSp>
      <xdr:nvGrpSpPr>
        <xdr:cNvPr id="8" name="工作方式如下：" descr="=LEFT(C56,FIND(&quot; &quot;,C56)-1)&#10;从该单元格左侧提取&#10;字符，提取&#10;此数量的字符。若要指定字符数，请使用 FIND 函数&#10;找到该单元格中&#10;第一个空格的字符&#10;位置编号。&#10;然后减去 1，排除空格本身。&#10;=RIGHT(C56,LEN(C56)-FIND(&quot; &quot;,C56))&#10;从该单元格右侧提取&#10;字符，提取&#10;此数量的字符。若要指定字符数，请使用 LEN 函数&#10;获取此单元格的&#10;字符计数（字符长度），&#10;并减去以下数字：&#10;找到该单元格的&#10;第一个空格的&#10;字符位置编号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6197600" y="11239500"/>
          <a:ext cx="8997500" cy="3195387"/>
          <a:chOff x="6276975" y="11658600"/>
          <a:chExt cx="9127486" cy="3195387"/>
        </a:xfrm>
      </xdr:grpSpPr>
      <xdr:sp macro="" textlink="">
        <xdr:nvSpPr>
          <xdr:cNvPr id="104" name="步骤" descr="工作方式如下：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SpPr txBox="1"/>
        </xdr:nvSpPr>
        <xdr:spPr>
          <a:xfrm>
            <a:off x="6276975" y="11782540"/>
            <a:ext cx="2676672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05" name="文本框 100" descr="=LEFT(C56,FIND(&quot; &quot;,C56)-1)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 txBox="1"/>
        </xdr:nvSpPr>
        <xdr:spPr>
          <a:xfrm>
            <a:off x="6324979" y="13221358"/>
            <a:ext cx="3533395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=LEFT(C56,FIND(" ",C56)-1)</a:t>
            </a:r>
            <a:endParaRPr lang="en-US" sz="1600" b="1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06" name="左大括号 105" descr="括号线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/>
        </xdr:nvSpPr>
        <xdr:spPr>
          <a:xfrm rot="5400000">
            <a:off x="6687591" y="12963067"/>
            <a:ext cx="225836" cy="44204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7" name="文本框 2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66119" y="12049236"/>
            <a:ext cx="732019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提取左侧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左大括号 130" descr="括号线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SpPr/>
        </xdr:nvSpPr>
        <xdr:spPr>
          <a:xfrm rot="5400000">
            <a:off x="7171462" y="13022366"/>
            <a:ext cx="245051" cy="323295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2" name="文本框 2" descr="该单元格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30325" y="12048409"/>
            <a:ext cx="490127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33" name="文本框 2" descr="并提取此数量的字符。若要指定字符数，请使用 FIND 函数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53298" y="12048406"/>
            <a:ext cx="18430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数量的字符。若要指定字符数，请使用 FIND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4" name="左大括号 133" descr="括号线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/>
        </xdr:nvSpPr>
        <xdr:spPr>
          <a:xfrm rot="5400000">
            <a:off x="8370941" y="12271447"/>
            <a:ext cx="229093" cy="182137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5" name="文本框 2" descr="并找到字符位置编号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6945" y="13793471"/>
            <a:ext cx="912519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6" name="左大括号 135" descr="括号线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/>
        </xdr:nvSpPr>
        <xdr:spPr>
          <a:xfrm rot="16200000">
            <a:off x="7708772" y="13452875"/>
            <a:ext cx="229093" cy="43005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7" name="文本框 2" descr="第一个空格">
            <a:extLst>
              <a:ext uri="{FF2B5EF4-FFF2-40B4-BE49-F238E27FC236}">
                <a16:creationId xmlns:a16="http://schemas.microsoft.com/office/drawing/2014/main" id="{00000000-0008-0000-03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90917" y="13793472"/>
            <a:ext cx="601987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8" name="左大括号 137" descr="括号线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SpPr/>
        </xdr:nvSpPr>
        <xdr:spPr>
          <a:xfrm rot="16200000">
            <a:off x="8280721" y="13501878"/>
            <a:ext cx="229093" cy="33205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9" name="文本框 2" descr="该单元格中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20177" y="13793472"/>
            <a:ext cx="364692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0" name="左大括号 139" descr="括号线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SpPr/>
        </xdr:nvSpPr>
        <xdr:spPr>
          <a:xfrm rot="16200000">
            <a:off x="8757245" y="13499854"/>
            <a:ext cx="229093" cy="37419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1" name="文本框 2" descr="然后减去 1，排除空格本身">
            <a:extLst>
              <a:ext uri="{FF2B5EF4-FFF2-40B4-BE49-F238E27FC236}">
                <a16:creationId xmlns:a16="http://schemas.microsoft.com/office/drawing/2014/main" id="{00000000-0008-0000-0300-00008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09469" y="13791482"/>
            <a:ext cx="777067" cy="103516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然后减去 1，排除空格本身。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2" name="左大括号 141" descr="括号线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SpPr/>
        </xdr:nvSpPr>
        <xdr:spPr>
          <a:xfrm rot="16200000" flipV="1">
            <a:off x="9200078" y="13557252"/>
            <a:ext cx="229093" cy="221308"/>
          </a:xfrm>
          <a:prstGeom prst="leftBrace">
            <a:avLst>
              <a:gd name="adj1" fmla="val 8333"/>
              <a:gd name="adj2" fmla="val 26922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300-00008F000000}"/>
              </a:ext>
            </a:extLst>
          </xdr:cNvPr>
          <xdr:cNvSpPr/>
        </xdr:nvSpPr>
        <xdr:spPr>
          <a:xfrm>
            <a:off x="6800851" y="11658600"/>
            <a:ext cx="2986388" cy="235324"/>
          </a:xfrm>
          <a:custGeom>
            <a:avLst/>
            <a:gdLst>
              <a:gd name="connsiteX0" fmla="*/ 1629276 w 1629276"/>
              <a:gd name="connsiteY0" fmla="*/ 0 h 1017671"/>
              <a:gd name="connsiteX1" fmla="*/ 1629276 w 1629276"/>
              <a:gd name="connsiteY1" fmla="*/ 140368 h 1017671"/>
              <a:gd name="connsiteX2" fmla="*/ 0 w 1629276"/>
              <a:gd name="connsiteY2" fmla="*/ 140368 h 1017671"/>
              <a:gd name="connsiteX3" fmla="*/ 0 w 1629276"/>
              <a:gd name="connsiteY3" fmla="*/ 917408 h 1017671"/>
              <a:gd name="connsiteX4" fmla="*/ 200526 w 1629276"/>
              <a:gd name="connsiteY4" fmla="*/ 1017671 h 1017671"/>
              <a:gd name="connsiteX0" fmla="*/ 1629276 w 1629276"/>
              <a:gd name="connsiteY0" fmla="*/ 0 h 917408"/>
              <a:gd name="connsiteX1" fmla="*/ 1629276 w 1629276"/>
              <a:gd name="connsiteY1" fmla="*/ 140368 h 917408"/>
              <a:gd name="connsiteX2" fmla="*/ 0 w 1629276"/>
              <a:gd name="connsiteY2" fmla="*/ 140368 h 917408"/>
              <a:gd name="connsiteX3" fmla="*/ 0 w 1629276"/>
              <a:gd name="connsiteY3" fmla="*/ 917408 h 917408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286057"/>
              <a:gd name="connsiteX1" fmla="*/ 1629276 w 1629276"/>
              <a:gd name="connsiteY1" fmla="*/ 140368 h 286057"/>
              <a:gd name="connsiteX2" fmla="*/ 0 w 1629276"/>
              <a:gd name="connsiteY2" fmla="*/ 140368 h 286057"/>
              <a:gd name="connsiteX3" fmla="*/ 0 w 1629276"/>
              <a:gd name="connsiteY3" fmla="*/ 286057 h 2860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629276" h="286057">
                <a:moveTo>
                  <a:pt x="1629276" y="0"/>
                </a:moveTo>
                <a:lnTo>
                  <a:pt x="1629276" y="140368"/>
                </a:lnTo>
                <a:lnTo>
                  <a:pt x="0" y="140368"/>
                </a:lnTo>
                <a:lnTo>
                  <a:pt x="0" y="286057"/>
                </a:lnTo>
              </a:path>
            </a:pathLst>
          </a:cu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左大括号 143" descr="括号线">
            <a:extLst>
              <a:ext uri="{FF2B5EF4-FFF2-40B4-BE49-F238E27FC236}">
                <a16:creationId xmlns:a16="http://schemas.microsoft.com/office/drawing/2014/main" id="{00000000-0008-0000-0300-000090000000}"/>
              </a:ext>
            </a:extLst>
          </xdr:cNvPr>
          <xdr:cNvSpPr/>
        </xdr:nvSpPr>
        <xdr:spPr>
          <a:xfrm rot="5400000">
            <a:off x="9960393" y="12880739"/>
            <a:ext cx="216320" cy="63529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5" name="文本框 2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753645" y="12063158"/>
            <a:ext cx="828641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提取右侧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左大括号 145" descr="括号线">
            <a:extLst>
              <a:ext uri="{FF2B5EF4-FFF2-40B4-BE49-F238E27FC236}">
                <a16:creationId xmlns:a16="http://schemas.microsoft.com/office/drawing/2014/main" id="{00000000-0008-0000-0300-000092000000}"/>
              </a:ext>
            </a:extLst>
          </xdr:cNvPr>
          <xdr:cNvSpPr/>
        </xdr:nvSpPr>
        <xdr:spPr>
          <a:xfrm rot="5400000">
            <a:off x="10600586" y="13020081"/>
            <a:ext cx="245051" cy="36596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7" name="文本框 2" descr="该单元格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28354" y="12062332"/>
            <a:ext cx="657313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48" name="文本框 2" descr="并提取此数量的字符。若要指定字符数，请使用 LEN 函数">
            <a:extLst>
              <a:ext uri="{FF2B5EF4-FFF2-40B4-BE49-F238E27FC236}">
                <a16:creationId xmlns:a16="http://schemas.microsoft.com/office/drawing/2014/main" id="{00000000-0008-0000-03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33844" y="12062328"/>
            <a:ext cx="32085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并提取此数量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的字符。若要指定字符数，请使用 LEN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9" name="左大括号 148" descr="括号线">
            <a:extLst>
              <a:ext uri="{FF2B5EF4-FFF2-40B4-BE49-F238E27FC236}">
                <a16:creationId xmlns:a16="http://schemas.microsoft.com/office/drawing/2014/main" id="{00000000-0008-0000-0300-000095000000}"/>
              </a:ext>
            </a:extLst>
          </xdr:cNvPr>
          <xdr:cNvSpPr/>
        </xdr:nvSpPr>
        <xdr:spPr>
          <a:xfrm rot="5400000">
            <a:off x="12525949" y="11575952"/>
            <a:ext cx="238238" cy="322294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0" name="文本框 100" descr="=RIGHT(C56,LEN(C56)-FIND(&quot; &quot;,C56))">
            <a:extLst>
              <a:ext uri="{FF2B5EF4-FFF2-40B4-BE49-F238E27FC236}">
                <a16:creationId xmlns:a16="http://schemas.microsoft.com/office/drawing/2014/main" id="{00000000-0008-0000-0300-000096000000}"/>
              </a:ext>
            </a:extLst>
          </xdr:cNvPr>
          <xdr:cNvSpPr txBox="1"/>
        </xdr:nvSpPr>
        <xdr:spPr>
          <a:xfrm>
            <a:off x="9508487" y="13242324"/>
            <a:ext cx="5895974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=RIGHT(C56,LEN(C56)-FIND("</a:t>
            </a:r>
            <a:r>
              <a:rPr lang="zh-cn" sz="1600" b="1" spc="180" baseline="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 ",C56</a:t>
            </a: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))</a:t>
            </a:r>
            <a:endParaRPr lang="en-US" sz="1600" b="1" spc="180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51" name="文本框 2">
            <a:extLst>
              <a:ext uri="{FF2B5EF4-FFF2-40B4-BE49-F238E27FC236}">
                <a16:creationId xmlns:a16="http://schemas.microsoft.com/office/drawing/2014/main" id="{00000000-0008-0000-0300-00009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08382" y="13816918"/>
            <a:ext cx="1188694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获取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字符计数（字符长度）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52" name="左大括号 151" descr="括号线">
            <a:extLst>
              <a:ext uri="{FF2B5EF4-FFF2-40B4-BE49-F238E27FC236}">
                <a16:creationId xmlns:a16="http://schemas.microsoft.com/office/drawing/2014/main" id="{00000000-0008-0000-0300-000098000000}"/>
              </a:ext>
            </a:extLst>
          </xdr:cNvPr>
          <xdr:cNvSpPr/>
        </xdr:nvSpPr>
        <xdr:spPr>
          <a:xfrm rot="16200000">
            <a:off x="11271417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3" name="文本框 2" descr="该单元格">
            <a:extLst>
              <a:ext uri="{FF2B5EF4-FFF2-40B4-BE49-F238E27FC236}">
                <a16:creationId xmlns:a16="http://schemas.microsoft.com/office/drawing/2014/main" id="{00000000-0008-0000-0300-00009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526194" y="13816918"/>
            <a:ext cx="48660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54" name="左大括号 153" descr="括号线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SpPr/>
        </xdr:nvSpPr>
        <xdr:spPr>
          <a:xfrm rot="16200000">
            <a:off x="11802768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5" name="文本框 2" descr="并减去以下数字：">
            <a:extLst>
              <a:ext uri="{FF2B5EF4-FFF2-40B4-BE49-F238E27FC236}">
                <a16:creationId xmlns:a16="http://schemas.microsoft.com/office/drawing/2014/main" id="{00000000-0008-0000-03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29601" y="13816918"/>
            <a:ext cx="623880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并减去以下数字：</a:t>
            </a:r>
          </a:p>
        </xdr:txBody>
      </xdr:sp>
      <xdr:sp macro="" textlink="">
        <xdr:nvSpPr>
          <xdr:cNvPr id="156" name="左大括号 155" descr="括号线">
            <a:extLst>
              <a:ext uri="{FF2B5EF4-FFF2-40B4-BE49-F238E27FC236}">
                <a16:creationId xmlns:a16="http://schemas.microsoft.com/office/drawing/2014/main" id="{00000000-0008-0000-0300-00009C000000}"/>
              </a:ext>
            </a:extLst>
          </xdr:cNvPr>
          <xdr:cNvSpPr/>
        </xdr:nvSpPr>
        <xdr:spPr>
          <a:xfrm rot="16200000">
            <a:off x="12247754" y="13619253"/>
            <a:ext cx="248484" cy="14453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7" name="文本框 2" descr="找到字符位置编号">
            <a:extLst>
              <a:ext uri="{FF2B5EF4-FFF2-40B4-BE49-F238E27FC236}">
                <a16:creationId xmlns:a16="http://schemas.microsoft.com/office/drawing/2014/main" id="{00000000-0008-0000-0300-00009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683251" y="13816918"/>
            <a:ext cx="610884" cy="103255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左大括号 157" descr="括号线">
            <a:extLst>
              <a:ext uri="{FF2B5EF4-FFF2-40B4-BE49-F238E27FC236}">
                <a16:creationId xmlns:a16="http://schemas.microsoft.com/office/drawing/2014/main" id="{00000000-0008-0000-0300-00009E000000}"/>
              </a:ext>
            </a:extLst>
          </xdr:cNvPr>
          <xdr:cNvSpPr/>
        </xdr:nvSpPr>
        <xdr:spPr>
          <a:xfrm rot="16200000">
            <a:off x="12631360" y="13426548"/>
            <a:ext cx="248484" cy="52994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9" name="文本框 2" descr="第一个空格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2069" y="13816918"/>
            <a:ext cx="50279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</xdr:txBody>
      </xdr:sp>
      <xdr:sp macro="" textlink="">
        <xdr:nvSpPr>
          <xdr:cNvPr id="160" name="左大括号 159" descr="括号线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SpPr/>
        </xdr:nvSpPr>
        <xdr:spPr>
          <a:xfrm rot="16200000">
            <a:off x="13311095" y="13513851"/>
            <a:ext cx="257175" cy="33762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1" name="文本框 2" descr="该单元格中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52798" y="13816918"/>
            <a:ext cx="59823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左大括号 161" descr="括号线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SpPr/>
        </xdr:nvSpPr>
        <xdr:spPr>
          <a:xfrm rot="16200000">
            <a:off x="13885571" y="13463222"/>
            <a:ext cx="248484" cy="449367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3" name="步骤" descr="工作方式如下：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SpPr txBox="1"/>
        </xdr:nvSpPr>
        <xdr:spPr>
          <a:xfrm>
            <a:off x="9700911" y="11796462"/>
            <a:ext cx="3030715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6" name="直接连接符 5" descr="装饰性线条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10257783" y="11668125"/>
            <a:ext cx="0" cy="209550"/>
          </a:xfrm>
          <a:prstGeom prst="line">
            <a:avLst/>
          </a:pr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398319</xdr:colOff>
      <xdr:row>47</xdr:row>
      <xdr:rowOff>173182</xdr:rowOff>
    </xdr:from>
    <xdr:to>
      <xdr:col>1</xdr:col>
      <xdr:colOff>4998028</xdr:colOff>
      <xdr:row>77</xdr:row>
      <xdr:rowOff>9526</xdr:rowOff>
    </xdr:to>
    <xdr:grpSp>
      <xdr:nvGrpSpPr>
        <xdr:cNvPr id="4" name="使用公式拆分列" descr="使用公式拆分列&#10;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&#10;双击包含 Yvonne 的黄色单元格。我们使用了 LEFT 函数提取 C56 单元格左侧的字符。为了指定要提取的字符数，使用了 FIND 函数。阅读其工作原理图，完成后按 Esc。&#10;然后，我们创建了一个 [辅助列]。这只是为了“辅助”提取单元格中的其他文本。该列是暂时的，可稍后将其隐藏。&#10;再双击 [辅助列] 中的“Francis McKay”。你将看到我们使用 RIGHT、LEN 和 FIND 函数提取从第一个空格开始直到单元格结尾的字符。&#10;双击 Francis。这里我们使用了与步骤 1 中几乎相同的公式，但不是从 C56 中提取字符，而是从 F56 中提取。&#10;双击 McKay。此处是与步骤 3 中相同的公式，但是从 G56 而不是 C56 单元格中提取字符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98319" y="9698182"/>
          <a:ext cx="5653809" cy="5551344"/>
          <a:chOff x="398319" y="10117281"/>
          <a:chExt cx="5695084" cy="5637069"/>
        </a:xfrm>
      </xdr:grpSpPr>
      <xdr:sp macro="" textlink="">
        <xdr:nvSpPr>
          <xdr:cNvPr id="166" name="矩形 165" descr="背景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/>
        </xdr:nvSpPr>
        <xdr:spPr>
          <a:xfrm>
            <a:off x="398319" y="10117281"/>
            <a:ext cx="5695084" cy="5637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7" name="步骤" descr="使用公式拆分列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/>
        </xdr:nvSpPr>
        <xdr:spPr>
          <a:xfrm>
            <a:off x="630032" y="10245504"/>
            <a:ext cx="5215758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8" name="直接连接符​​ 167" descr="装饰性线条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>
            <a:cxnSpLocks/>
          </xdr:cNvCxnSpPr>
        </xdr:nvCxnSpPr>
        <xdr:spPr>
          <a:xfrm>
            <a:off x="633207" y="10752917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直接连接符​​ 168" descr="装饰性线条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>
            <a:cxnSpLocks/>
          </xdr:cNvCxnSpPr>
        </xdr:nvCxnSpPr>
        <xdr:spPr>
          <a:xfrm>
            <a:off x="633207" y="15488533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步骤" descr="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/>
        </xdr:nvSpPr>
        <xdr:spPr>
          <a:xfrm>
            <a:off x="626884" y="10826527"/>
            <a:ext cx="5300132" cy="1213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</a:t>
            </a:r>
          </a:p>
        </xdr:txBody>
      </xdr:sp>
      <xdr:sp macro="" textlink="">
        <xdr:nvSpPr>
          <xdr:cNvPr id="171" name="步骤" descr="双击包含 Yvonne 的黄色单元格。我们使用了 LEFT 函数提取 C56 单元格左侧的字符。为了指定要提取的字符数，使用了 FIND 函数。阅读其工作原理图，完成后按 Esc 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/>
        </xdr:nvSpPr>
        <xdr:spPr>
          <a:xfrm>
            <a:off x="1037005" y="12148152"/>
            <a:ext cx="4808785" cy="859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双击包含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的黄色单元格。我们使用了 LEFT 函数提取 C56 单元格左侧的字符。为了指定要提取的字符数，使用了 FIND 函数。阅读其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工作原理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图，完成后按 Esc。 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2" name="椭圆 171" descr="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/>
        </xdr:nvSpPr>
        <xdr:spPr>
          <a:xfrm>
            <a:off x="630033" y="12105655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3" name="步骤" descr="然后，我们创建了一个 [辅助列]。这只是为了“辅助”提取单元格中的其他文本。该列是暂时的，可稍后将其隐藏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/>
        </xdr:nvSpPr>
        <xdr:spPr>
          <a:xfrm>
            <a:off x="1037004" y="12968857"/>
            <a:ext cx="4808786" cy="725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然后，我们创建了一个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[辅助列]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。这只是为了“辅助”提取单元格中的其他文本。该列是暂时的，可稍后将其隐藏。 </a:t>
            </a:r>
          </a:p>
        </xdr:txBody>
      </xdr:sp>
      <xdr:sp macro="" textlink="">
        <xdr:nvSpPr>
          <xdr:cNvPr id="174" name="椭圆 173" descr="2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/>
        </xdr:nvSpPr>
        <xdr:spPr>
          <a:xfrm>
            <a:off x="630033" y="12926358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5" name="步骤" descr="双击 McKay。此处是与步骤 3 中相同的公式，但是从 F56 而不是 C56 单元格中提取字符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/>
        </xdr:nvSpPr>
        <xdr:spPr>
          <a:xfrm>
            <a:off x="1037004" y="14808301"/>
            <a:ext cx="480878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。此处是与步骤 3 中相同的公式，但是从 F56 而不是 C56 单元格中提取字符。 </a:t>
            </a:r>
          </a:p>
        </xdr:txBody>
      </xdr:sp>
      <xdr:sp macro="" textlink="">
        <xdr:nvSpPr>
          <xdr:cNvPr id="176" name="椭圆 175" descr="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/>
        </xdr:nvSpPr>
        <xdr:spPr>
          <a:xfrm>
            <a:off x="630033" y="14765803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77" name="步骤" descr="再双击 [辅助列] 中的“Francis McKay”。你将看到我们使用 RIGHT、LEN 和 FIND 函数提取从第一个空格开始直到单元格结尾的字符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/>
        </xdr:nvSpPr>
        <xdr:spPr>
          <a:xfrm>
            <a:off x="1037004" y="13625419"/>
            <a:ext cx="4808786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在双击 [辅助列] 中的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“Francis 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”。你将看到我们使用 RIGHT、LEN 和 FIND 函数提取从第一个空格开始直到单元格结尾的字符。 </a:t>
            </a:r>
          </a:p>
        </xdr:txBody>
      </xdr:sp>
      <xdr:sp macro="" textlink="">
        <xdr:nvSpPr>
          <xdr:cNvPr id="178" name="椭圆 177" descr="3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/>
        </xdr:nvSpPr>
        <xdr:spPr>
          <a:xfrm>
            <a:off x="630033" y="13582921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9" name="步骤" descr="双击 Francis。这里我们使用了与步骤 1 中几乎相同的公式，但不是从 C56 中提取字符，而是从 F56 中提取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/>
        </xdr:nvSpPr>
        <xdr:spPr>
          <a:xfrm>
            <a:off x="1037004" y="14296795"/>
            <a:ext cx="4808786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Francis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。这里我们使用了与步骤 1 中几乎相同的公式，但不是从 C56 中提取字符，而是从 F56 中提取。 </a:t>
            </a:r>
          </a:p>
        </xdr:txBody>
      </xdr:sp>
      <xdr:sp macro="" textlink="">
        <xdr:nvSpPr>
          <xdr:cNvPr id="180" name="椭圆 179" descr="4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/>
        </xdr:nvSpPr>
        <xdr:spPr>
          <a:xfrm>
            <a:off x="630033" y="14254296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400050</xdr:colOff>
      <xdr:row>77</xdr:row>
      <xdr:rowOff>152400</xdr:rowOff>
    </xdr:from>
    <xdr:to>
      <xdr:col>1</xdr:col>
      <xdr:colOff>5000625</xdr:colOff>
      <xdr:row>102</xdr:row>
      <xdr:rowOff>142875</xdr:rowOff>
    </xdr:to>
    <xdr:grpSp>
      <xdr:nvGrpSpPr>
        <xdr:cNvPr id="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400050" y="15392400"/>
          <a:ext cx="5654675" cy="4752975"/>
          <a:chOff x="400050" y="15944850"/>
          <a:chExt cx="5695950" cy="4619625"/>
        </a:xfrm>
      </xdr:grpSpPr>
      <xdr:sp macro="" textlink="">
        <xdr:nvSpPr>
          <xdr:cNvPr id="198" name="矩形 197" descr="背景">
            <a:extLst>
              <a:ext uri="{FF2B5EF4-FFF2-40B4-BE49-F238E27FC236}">
                <a16:creationId xmlns:a16="http://schemas.microsoft.com/office/drawing/2014/main" id="{00000000-0008-0000-0300-0000C6000000}"/>
              </a:ext>
            </a:extLst>
          </xdr:cNvPr>
          <xdr:cNvSpPr/>
        </xdr:nvSpPr>
        <xdr:spPr>
          <a:xfrm>
            <a:off x="400050" y="1594485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99" name="步骤" descr="访问网页获取详细信息">
            <a:extLst>
              <a:ext uri="{FF2B5EF4-FFF2-40B4-BE49-F238E27FC236}">
                <a16:creationId xmlns:a16="http://schemas.microsoft.com/office/drawing/2014/main" id="{00000000-0008-0000-0300-0000C7000000}"/>
              </a:ext>
            </a:extLst>
          </xdr:cNvPr>
          <xdr:cNvSpPr txBox="1"/>
        </xdr:nvSpPr>
        <xdr:spPr>
          <a:xfrm>
            <a:off x="631798" y="160635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200" name="直接连接符​​ 199" descr="装饰性线条">
            <a:extLst>
              <a:ext uri="{FF2B5EF4-FFF2-40B4-BE49-F238E27FC236}">
                <a16:creationId xmlns:a16="http://schemas.microsoft.com/office/drawing/2014/main" id="{00000000-0008-0000-0300-0000C8000000}"/>
              </a:ext>
            </a:extLst>
          </xdr:cNvPr>
          <xdr:cNvCxnSpPr>
            <a:cxnSpLocks/>
          </xdr:cNvCxnSpPr>
        </xdr:nvCxnSpPr>
        <xdr:spPr>
          <a:xfrm>
            <a:off x="634974" y="165709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“下一步”按钮" descr="返回页首，超链接到 A1 单元格">
            <a:hlinkClick xmlns:r="http://schemas.openxmlformats.org/officeDocument/2006/relationships" r:id="rId3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300-0000C9000000}"/>
              </a:ext>
            </a:extLst>
          </xdr:cNvPr>
          <xdr:cNvSpPr/>
        </xdr:nvSpPr>
        <xdr:spPr>
          <a:xfrm>
            <a:off x="634974" y="19787357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202" name="直接连接符 201" descr="装饰性线条">
            <a:extLst>
              <a:ext uri="{FF2B5EF4-FFF2-40B4-BE49-F238E27FC236}">
                <a16:creationId xmlns:a16="http://schemas.microsoft.com/office/drawing/2014/main" id="{00000000-0008-0000-0300-0000CA000000}"/>
              </a:ext>
            </a:extLst>
          </xdr:cNvPr>
          <xdr:cNvCxnSpPr>
            <a:cxnSpLocks/>
          </xdr:cNvCxnSpPr>
        </xdr:nvCxnSpPr>
        <xdr:spPr>
          <a:xfrm>
            <a:off x="634974" y="1952625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“下一步”按钮" descr="“下一步”按钮，超链接到下一个工作表">
            <a:hlinkClick xmlns:r="http://schemas.openxmlformats.org/officeDocument/2006/relationships" r:id="rId4" tooltip="选择此处转到下一步"/>
            <a:extLst>
              <a:ext uri="{FF2B5EF4-FFF2-40B4-BE49-F238E27FC236}">
                <a16:creationId xmlns:a16="http://schemas.microsoft.com/office/drawing/2014/main" id="{00000000-0008-0000-0300-0000CB000000}"/>
              </a:ext>
            </a:extLst>
          </xdr:cNvPr>
          <xdr:cNvSpPr/>
        </xdr:nvSpPr>
        <xdr:spPr>
          <a:xfrm>
            <a:off x="4693920" y="19977858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204" name="步骤" descr="将文本拆分成不同的列，超链接到网页">
            <a:hlinkClick xmlns:r="http://schemas.openxmlformats.org/officeDocument/2006/relationships" r:id="rId5" tooltip="选择此处，从网页上了解如何将文本拆分成不同的列"/>
            <a:extLst>
              <a:ext uri="{FF2B5EF4-FFF2-40B4-BE49-F238E27FC236}">
                <a16:creationId xmlns:a16="http://schemas.microsoft.com/office/drawing/2014/main" id="{00000000-0008-0000-0300-0000CC000000}"/>
              </a:ext>
            </a:extLst>
          </xdr:cNvPr>
          <xdr:cNvSpPr txBox="1"/>
        </xdr:nvSpPr>
        <xdr:spPr>
          <a:xfrm>
            <a:off x="1038833" y="16739699"/>
            <a:ext cx="216156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将文本拆分成不同的列</a:t>
            </a:r>
          </a:p>
        </xdr:txBody>
      </xdr:sp>
      <xdr:pic>
        <xdr:nvPicPr>
          <xdr:cNvPr id="205" name="图形 22" descr="箭头">
            <a:hlinkClick xmlns:r="http://schemas.openxmlformats.org/officeDocument/2006/relationships" r:id="rId5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C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6644422"/>
            <a:ext cx="454554" cy="448472"/>
          </a:xfrm>
          <a:prstGeom prst="rect">
            <a:avLst/>
          </a:prstGeom>
        </xdr:spPr>
      </xdr:pic>
      <xdr:sp macro="" textlink="">
        <xdr:nvSpPr>
          <xdr:cNvPr id="206" name="步骤" descr="有关获取和转换的全部内容，超链接到网页">
            <a:hlinkClick xmlns:r="http://schemas.openxmlformats.org/officeDocument/2006/relationships" r:id="rId8" tooltip="选择此处，从网页上了解有关获取和转换的全部内容"/>
            <a:extLst>
              <a:ext uri="{FF2B5EF4-FFF2-40B4-BE49-F238E27FC236}">
                <a16:creationId xmlns:a16="http://schemas.microsoft.com/office/drawing/2014/main" id="{00000000-0008-0000-0300-0000CE000000}"/>
              </a:ext>
            </a:extLst>
          </xdr:cNvPr>
          <xdr:cNvSpPr txBox="1"/>
        </xdr:nvSpPr>
        <xdr:spPr>
          <a:xfrm>
            <a:off x="1038833" y="17204306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有关获取和转换的全部内容 </a:t>
            </a:r>
          </a:p>
          <a:p>
            <a:pPr lvl="0" rtl="0">
              <a:defRPr/>
            </a:pP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207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C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7102276"/>
            <a:ext cx="454554" cy="448472"/>
          </a:xfrm>
          <a:prstGeom prst="rect">
            <a:avLst/>
          </a:prstGeom>
        </xdr:spPr>
      </xdr:pic>
      <xdr:sp macro="" textlink="">
        <xdr:nvSpPr>
          <xdr:cNvPr id="208" name="步骤" descr="有关 LEFT 函数的全部内容，超链接到网页">
            <a:hlinkClick xmlns:r="http://schemas.openxmlformats.org/officeDocument/2006/relationships" r:id="rId9" tooltip="选择此处，从网页上了解有关 LEFT 函数的全部内容"/>
            <a:extLst>
              <a:ext uri="{FF2B5EF4-FFF2-40B4-BE49-F238E27FC236}">
                <a16:creationId xmlns:a16="http://schemas.microsoft.com/office/drawing/2014/main" id="{00000000-0008-0000-0300-0000D0000000}"/>
              </a:ext>
            </a:extLst>
          </xdr:cNvPr>
          <xdr:cNvSpPr txBox="1"/>
        </xdr:nvSpPr>
        <xdr:spPr>
          <a:xfrm>
            <a:off x="1038833" y="17671472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LEFT 函数的全部内容</a:t>
            </a:r>
          </a:p>
        </xdr:txBody>
      </xdr:sp>
      <xdr:pic>
        <xdr:nvPicPr>
          <xdr:cNvPr id="209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7569442"/>
            <a:ext cx="454554" cy="448472"/>
          </a:xfrm>
          <a:prstGeom prst="rect">
            <a:avLst/>
          </a:prstGeom>
        </xdr:spPr>
      </xdr:pic>
      <xdr:sp macro="" textlink="">
        <xdr:nvSpPr>
          <xdr:cNvPr id="211" name="步骤" descr="有关 RIGHT 函数的全部内容，超链接到网页">
            <a:hlinkClick xmlns:r="http://schemas.openxmlformats.org/officeDocument/2006/relationships" r:id="rId10" tooltip="选择此处，从网页上了解有关 RIGHT 函数的全部内容"/>
            <a:extLst>
              <a:ext uri="{FF2B5EF4-FFF2-40B4-BE49-F238E27FC236}">
                <a16:creationId xmlns:a16="http://schemas.microsoft.com/office/drawing/2014/main" id="{00000000-0008-0000-0300-0000D3000000}"/>
              </a:ext>
            </a:extLst>
          </xdr:cNvPr>
          <xdr:cNvSpPr txBox="1"/>
        </xdr:nvSpPr>
        <xdr:spPr>
          <a:xfrm>
            <a:off x="1038833" y="18130349"/>
            <a:ext cx="216156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RIGHT 函数的全部内容</a:t>
            </a:r>
          </a:p>
        </xdr:txBody>
      </xdr:sp>
      <xdr:pic>
        <xdr:nvPicPr>
          <xdr:cNvPr id="212" name="图形 22" descr="箭头">
            <a:hlinkClick xmlns:r="http://schemas.openxmlformats.org/officeDocument/2006/relationships" r:id="rId10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8035072"/>
            <a:ext cx="454554" cy="448472"/>
          </a:xfrm>
          <a:prstGeom prst="rect">
            <a:avLst/>
          </a:prstGeom>
        </xdr:spPr>
      </xdr:pic>
      <xdr:sp macro="" textlink="">
        <xdr:nvSpPr>
          <xdr:cNvPr id="213" name="步骤" descr="有关 FIND 函数的全部内容，超链接到网页">
            <a:hlinkClick xmlns:r="http://schemas.openxmlformats.org/officeDocument/2006/relationships" r:id="rId11" tooltip="选择此处，从网页上了解有关 FIND 函数的全部内容"/>
            <a:extLst>
              <a:ext uri="{FF2B5EF4-FFF2-40B4-BE49-F238E27FC236}">
                <a16:creationId xmlns:a16="http://schemas.microsoft.com/office/drawing/2014/main" id="{00000000-0008-0000-0300-0000D5000000}"/>
              </a:ext>
            </a:extLst>
          </xdr:cNvPr>
          <xdr:cNvSpPr txBox="1"/>
        </xdr:nvSpPr>
        <xdr:spPr>
          <a:xfrm>
            <a:off x="1038833" y="18594956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FIND 函数的全部内容</a:t>
            </a:r>
          </a:p>
        </xdr:txBody>
      </xdr:sp>
      <xdr:pic>
        <xdr:nvPicPr>
          <xdr:cNvPr id="214" name="图形 22" descr="箭头">
            <a:hlinkClick xmlns:r="http://schemas.openxmlformats.org/officeDocument/2006/relationships" r:id="rId11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8492926"/>
            <a:ext cx="454554" cy="448472"/>
          </a:xfrm>
          <a:prstGeom prst="rect">
            <a:avLst/>
          </a:prstGeom>
        </xdr:spPr>
      </xdr:pic>
      <xdr:sp macro="" textlink="">
        <xdr:nvSpPr>
          <xdr:cNvPr id="215" name="步骤" descr="有关 LEN 函数的全部内容，超链接到网页">
            <a:hlinkClick xmlns:r="http://schemas.openxmlformats.org/officeDocument/2006/relationships" r:id="rId12" tooltip="选择此处，从网页上了解有关 LEN 函数的全部内容"/>
            <a:extLst>
              <a:ext uri="{FF2B5EF4-FFF2-40B4-BE49-F238E27FC236}">
                <a16:creationId xmlns:a16="http://schemas.microsoft.com/office/drawing/2014/main" id="{00000000-0008-0000-0300-0000D7000000}"/>
              </a:ext>
            </a:extLst>
          </xdr:cNvPr>
          <xdr:cNvSpPr txBox="1"/>
        </xdr:nvSpPr>
        <xdr:spPr>
          <a:xfrm>
            <a:off x="1038833" y="19062122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LEN 函数的全部内容</a:t>
            </a:r>
          </a:p>
        </xdr:txBody>
      </xdr:sp>
      <xdr:pic>
        <xdr:nvPicPr>
          <xdr:cNvPr id="216" name="图形 22" descr="箭头">
            <a:hlinkClick xmlns:r="http://schemas.openxmlformats.org/officeDocument/2006/relationships" r:id="rId12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8960092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46</xdr:row>
      <xdr:rowOff>130174</xdr:rowOff>
    </xdr:to>
    <xdr:grpSp>
      <xdr:nvGrpSpPr>
        <xdr:cNvPr id="3" name="基于分隔符拆分列" descr="基于分隔符拆分列&#10;快速填充非常方便。但是如果想要将数据一次拆分到多个列，则它不是此作业的最佳工具。在此情况下，尝试使用“分列”：&#10;单击并拖动，选择从 Nancy 到 Yvonne 的单元格。&#10;在“数据”选项卡上，单击“分列”。请确保选择了“分隔”，然后单击“下一步”。&#10;在“分隔符”下方，确保只选中“逗号”复选框，然后单击“下一步”。&#10;单击“常规”选项。&#10;最后，单击“目标区域”框，键入 $D$32。然后单击“完成”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90525" y="5524500"/>
          <a:ext cx="5654675" cy="3940174"/>
          <a:chOff x="390525" y="5943600"/>
          <a:chExt cx="5695950" cy="3940174"/>
        </a:xfrm>
      </xdr:grpSpPr>
      <xdr:sp macro="" textlink="">
        <xdr:nvSpPr>
          <xdr:cNvPr id="181" name="矩形 180" descr="背景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/>
        </xdr:nvSpPr>
        <xdr:spPr>
          <a:xfrm>
            <a:off x="390525" y="5943600"/>
            <a:ext cx="5695950" cy="39401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2" name="步骤" descr="基于分隔符拆分列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基于分隔符拆分列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83" name="直接连接符​​ 182" descr="装饰性线条">
            <a:extLst>
              <a:ext uri="{FF2B5EF4-FFF2-40B4-BE49-F238E27FC236}">
                <a16:creationId xmlns:a16="http://schemas.microsoft.com/office/drawing/2014/main" id="{00000000-0008-0000-0300-0000B7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接连接符 183" descr="装饰性线条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CxnSpPr>
            <a:cxnSpLocks/>
          </xdr:cNvCxnSpPr>
        </xdr:nvCxnSpPr>
        <xdr:spPr>
          <a:xfrm>
            <a:off x="625449" y="965091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步骤" descr="快速填充非常方便。但是如果想要将数据一次拆分到多个列，则它不是此作业的最佳工具。在此情况下，尝试使用“分列”：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/>
        </xdr:nvSpPr>
        <xdr:spPr>
          <a:xfrm>
            <a:off x="619125" y="6652844"/>
            <a:ext cx="5300938" cy="529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快速填充非常方便。但是如果想要将数据一次拆分到多个列，则它不是此作业的最佳工具。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在此情况下，尝试使用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”：</a:t>
            </a:r>
          </a:p>
        </xdr:txBody>
      </xdr:sp>
      <xdr:sp macro="" textlink="">
        <xdr:nvSpPr>
          <xdr:cNvPr id="186" name="步骤" descr="单击并拖动，选择从 Nancy 到 Yvonne 的单元格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/>
        </xdr:nvSpPr>
        <xdr:spPr>
          <a:xfrm>
            <a:off x="1029308" y="7208216"/>
            <a:ext cx="4809516" cy="4975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单击并拖动，选择从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Nancy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到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87" name="椭圆 186" descr="1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/>
        </xdr:nvSpPr>
        <xdr:spPr>
          <a:xfrm>
            <a:off x="622274" y="71657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88" name="步骤" descr="在“数据”选项卡上，单击“分列”。请确保选择了“分隔”，然后单击“下一步”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/>
        </xdr:nvSpPr>
        <xdr:spPr>
          <a:xfrm>
            <a:off x="1029307" y="7680457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”。请确保选择了“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符号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9" name="椭圆 188" descr="2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/>
        </xdr:nvSpPr>
        <xdr:spPr>
          <a:xfrm>
            <a:off x="622274" y="76379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91" name="步骤" descr="在“分隔符”下方，确保只选中“逗号”复选框，然后单击“下一步”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/>
        </xdr:nvSpPr>
        <xdr:spPr>
          <a:xfrm>
            <a:off x="1029307" y="8196305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分隔符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号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下方，确保只选中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”复选框，然后单击“下一步”。</a:t>
            </a:r>
          </a:p>
        </xdr:txBody>
      </xdr:sp>
      <xdr:sp macro="" textlink="">
        <xdr:nvSpPr>
          <xdr:cNvPr id="192" name="椭圆 191" descr="3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/>
        </xdr:nvSpPr>
        <xdr:spPr>
          <a:xfrm>
            <a:off x="622274" y="815380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93" name="步骤" descr="单击“常规”选项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/>
        </xdr:nvSpPr>
        <xdr:spPr>
          <a:xfrm>
            <a:off x="1029307" y="8708722"/>
            <a:ext cx="4809517" cy="3876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常规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”选项。 </a:t>
            </a:r>
          </a:p>
        </xdr:txBody>
      </xdr:sp>
      <xdr:sp macro="" textlink="">
        <xdr:nvSpPr>
          <xdr:cNvPr id="194" name="椭圆 193" descr="4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/>
        </xdr:nvSpPr>
        <xdr:spPr>
          <a:xfrm>
            <a:off x="622274" y="866622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5" name="步骤" descr="最后，单击“目标区域”框，键入 $D$32。然后单击“完成”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/>
        </xdr:nvSpPr>
        <xdr:spPr>
          <a:xfrm>
            <a:off x="1029307" y="9175211"/>
            <a:ext cx="4809517" cy="445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最后，单击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目标区域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框，键入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$D$32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完成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96" name="椭圆 195" descr="5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/>
        </xdr:nvSpPr>
        <xdr:spPr>
          <a:xfrm>
            <a:off x="622274" y="913271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2105025</xdr:colOff>
      <xdr:row>39</xdr:row>
      <xdr:rowOff>171449</xdr:rowOff>
    </xdr:from>
    <xdr:to>
      <xdr:col>6</xdr:col>
      <xdr:colOff>152400</xdr:colOff>
      <xdr:row>48</xdr:row>
      <xdr:rowOff>161925</xdr:rowOff>
    </xdr:to>
    <xdr:grpSp>
      <xdr:nvGrpSpPr>
        <xdr:cNvPr id="2" name="值得一读" descr="值得一读：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8302625" y="8172449"/>
          <a:ext cx="3121025" cy="1704976"/>
          <a:chOff x="8477250" y="8591549"/>
          <a:chExt cx="3314700" cy="1504951"/>
        </a:xfrm>
      </xdr:grpSpPr>
      <xdr:pic>
        <xdr:nvPicPr>
          <xdr:cNvPr id="227" name="图形 9" descr="徒步旅行">
            <a:extLst>
              <a:ext uri="{FF2B5EF4-FFF2-40B4-BE49-F238E27FC236}">
                <a16:creationId xmlns:a16="http://schemas.microsoft.com/office/drawing/2014/main" id="{00000000-0008-0000-0300-0000E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8477250" y="8682899"/>
            <a:ext cx="420378" cy="420378"/>
          </a:xfrm>
          <a:prstGeom prst="rect">
            <a:avLst/>
          </a:prstGeom>
        </xdr:spPr>
      </xdr:pic>
      <xdr:sp macro="" textlink="">
        <xdr:nvSpPr>
          <xdr:cNvPr id="228" name="步骤" descr="值得一读&#10;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  <a:extLst>
              <a:ext uri="{FF2B5EF4-FFF2-40B4-BE49-F238E27FC236}">
                <a16:creationId xmlns:a16="http://schemas.microsoft.com/office/drawing/2014/main" id="{00000000-0008-0000-0300-0000E4000000}"/>
              </a:ext>
            </a:extLst>
          </xdr:cNvPr>
          <xdr:cNvSpPr txBox="1"/>
        </xdr:nvSpPr>
        <xdr:spPr>
          <a:xfrm>
            <a:off x="8783628" y="8591549"/>
            <a:ext cx="3008322" cy="1504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值得一读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还有另一种处理数据的方法。可以查询外部源，拆分来自源的数据。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只需操作一次，之后数据会刷新，易于使用。对此感兴趣？单击“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选项卡，然后浏览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获取转换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&amp;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”区域中的选项。或者查看此工作表底部的链接。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323850</xdr:colOff>
      <xdr:row>0</xdr:row>
      <xdr:rowOff>257175</xdr:rowOff>
    </xdr:from>
    <xdr:to>
      <xdr:col>1</xdr:col>
      <xdr:colOff>4924425</xdr:colOff>
      <xdr:row>22</xdr:row>
      <xdr:rowOff>114300</xdr:rowOff>
    </xdr:to>
    <xdr:grpSp>
      <xdr:nvGrpSpPr>
        <xdr:cNvPr id="13" name="组 12" descr="数据都塞进一列中了？拆分数据。&#10;在“名字”下方的单元格中，键入“电子邮件”列中的名字：Nancy、Andy 等等。&#10;当看到淡出的建议列表时，立即按 Enter&#10;此建议列表称为“快速填充”。快速填充会在你键入一致模式时检测，并提供单元格填充建议。当看到淡出的列表时，按 Enter。&#10;尝试使用另一种方式来快速填充：单击包含 Smith 的单元格。&#10;单击“开始”&gt;“填充”&gt;“快速填充”。现在，所有姓氏在其各自列中。&#10;向下滚动查看更多详细信息&#10;下一步&#10;">
          <a:extLst>
            <a:ext uri="{FF2B5EF4-FFF2-40B4-BE49-F238E27FC236}">
              <a16:creationId xmlns:a16="http://schemas.microsoft.com/office/drawing/2014/main" id="{1FE5D7EF-C5C1-42CB-8FC8-212383502105}"/>
            </a:ext>
          </a:extLst>
        </xdr:cNvPr>
        <xdr:cNvGrpSpPr/>
      </xdr:nvGrpSpPr>
      <xdr:grpSpPr>
        <a:xfrm>
          <a:off x="323850" y="257175"/>
          <a:ext cx="5654675" cy="4619625"/>
          <a:chOff x="323850" y="257175"/>
          <a:chExt cx="5695950" cy="4619625"/>
        </a:xfrm>
      </xdr:grpSpPr>
      <xdr:grpSp>
        <xdr:nvGrpSpPr>
          <xdr:cNvPr id="10" name="组 9">
            <a:extLst>
              <a:ext uri="{FF2B5EF4-FFF2-40B4-BE49-F238E27FC236}">
                <a16:creationId xmlns:a16="http://schemas.microsoft.com/office/drawing/2014/main" id="{F13F9B2E-C4F3-4E13-8DDF-A418488030B5}"/>
              </a:ext>
            </a:extLst>
          </xdr:cNvPr>
          <xdr:cNvGrpSpPr/>
        </xdr:nvGrpSpPr>
        <xdr:grpSpPr>
          <a:xfrm>
            <a:off x="323850" y="257175"/>
            <a:ext cx="5695950" cy="4619625"/>
            <a:chOff x="323850" y="257175"/>
            <a:chExt cx="5695950" cy="4619625"/>
          </a:xfrm>
        </xdr:grpSpPr>
        <xdr:sp macro="" textlink="">
          <xdr:nvSpPr>
            <xdr:cNvPr id="73" name="矩形 72" descr="背景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/>
          </xdr:nvSpPr>
          <xdr:spPr>
            <a:xfrm>
              <a:off x="323850" y="257175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4" name="步骤" descr="数据都塞进一列中了？拆分数据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 txBox="1"/>
          </xdr:nvSpPr>
          <xdr:spPr>
            <a:xfrm>
              <a:off x="555598" y="375873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数据都塞进一列中了？拆分数据。</a:t>
              </a:r>
              <a:endParaRPr lang="en-US" sz="2200" b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75" name="直接连接符 74" descr="装饰性线条">
              <a:extLst>
                <a:ext uri="{FF2B5EF4-FFF2-40B4-BE49-F238E27FC236}">
                  <a16:creationId xmlns:a16="http://schemas.microsoft.com/office/drawing/2014/main" id="{00000000-0008-0000-0300-00004B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883286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6" name="“下一步”按钮" descr="向下滚动查看更多详细信息">
              <a:extLst>
                <a:ext uri="{FF2B5EF4-FFF2-40B4-BE49-F238E27FC236}">
                  <a16:creationId xmlns:a16="http://schemas.microsoft.com/office/drawing/2014/main" id="{00000000-0008-0000-0300-00004C000000}"/>
                </a:ext>
              </a:extLst>
            </xdr:cNvPr>
            <xdr:cNvSpPr/>
          </xdr:nvSpPr>
          <xdr:spPr>
            <a:xfrm>
              <a:off x="558774" y="4099682"/>
              <a:ext cx="2723067" cy="536454"/>
            </a:xfrm>
            <a:prstGeom prst="downArrowCallou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B744D">
                  <a:alpha val="50000"/>
                </a:srgbClr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向下滚动查看更多详细信息</a:t>
              </a:r>
            </a:p>
          </xdr:txBody>
        </xdr:sp>
        <xdr:cxnSp macro="">
          <xdr:nvCxnSpPr>
            <xdr:cNvPr id="77" name="直接连接符 76" descr="装饰性线条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3870325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8" name="“下一步”按钮" descr="“下一步”按钮，超链接到下一个工作表">
              <a:hlinkClick xmlns:r="http://schemas.openxmlformats.org/officeDocument/2006/relationships" r:id="rId4" tooltip="选择此处转到下一步"/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/>
          </xdr:nvSpPr>
          <xdr:spPr>
            <a:xfrm>
              <a:off x="4617720" y="4099682"/>
              <a:ext cx="1154430" cy="348492"/>
            </a:xfrm>
            <a:prstGeom prst="rightArrowCallout">
              <a:avLst>
                <a:gd name="adj1" fmla="val 32829"/>
                <a:gd name="adj2" fmla="val 31524"/>
                <a:gd name="adj3" fmla="val 25000"/>
                <a:gd name="adj4" fmla="val 86357"/>
              </a:avLst>
            </a:prstGeom>
            <a:ln>
              <a:solidFill>
                <a:srgbClr val="0B744D"/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下一步</a:t>
              </a:r>
            </a:p>
          </xdr:txBody>
        </xdr:sp>
        <xdr:sp macro="" textlink="">
          <xdr:nvSpPr>
            <xdr:cNvPr id="79" name="步骤" descr="在“名字”下方的单元格中，键入“电子邮件”列中的名字：Nancy、Andy 等等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962633" y="107329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在“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名字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”下方的单元格中，键入“电子邮件”列中的名字：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Nancy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、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Andy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等等。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0" name="椭圆 79" descr="1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555599" y="1030799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  <xdr:sp macro="" textlink="">
          <xdr:nvSpPr>
            <xdr:cNvPr id="81" name="步骤" descr="当看到淡出的建议列表时，立即按 Enter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>
              <a:off x="962632" y="1568125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当看到淡出的建议列表时，立即按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</a:t>
              </a:r>
            </a:p>
          </xdr:txBody>
        </xdr:sp>
        <xdr:sp macro="" textlink="">
          <xdr:nvSpPr>
            <xdr:cNvPr id="82" name="椭圆 81" descr="2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SpPr/>
          </xdr:nvSpPr>
          <xdr:spPr>
            <a:xfrm>
              <a:off x="555599" y="1525627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  <xdr:sp macro="" textlink="">
          <xdr:nvSpPr>
            <xdr:cNvPr id="83" name="步骤" descr="尝试使用另一种方式来快速填充：单击包含 Smith 的单元格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 txBox="1"/>
          </xdr:nvSpPr>
          <xdr:spPr>
            <a:xfrm>
              <a:off x="962633" y="292245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尝试使用另一种方式来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快速填充：单击包含 Smith 的单元格。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4" name="椭圆 83" descr="3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/>
          </xdr:nvSpPr>
          <xdr:spPr>
            <a:xfrm>
              <a:off x="555599" y="287995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  <xdr:sp macro="" textlink="">
          <xdr:nvSpPr>
            <xdr:cNvPr id="86" name="步骤" descr="此建议列表称为“快速填充”。快速填充会在你键入一致模式时检测，并提供单元格填充建议。当看到淡出的列表时，按 Enter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 txBox="1"/>
          </xdr:nvSpPr>
          <xdr:spPr>
            <a:xfrm>
              <a:off x="1808447" y="1790872"/>
              <a:ext cx="3866542" cy="7849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此建议列表称为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”。快速填充会在你键入一致模式时检测，并提供单元格填充建议。当看到淡出的列表时，按 Enter。</a:t>
              </a:r>
            </a:p>
          </xdr:txBody>
        </xdr:sp>
        <xdr:sp macro="" textlink="">
          <xdr:nvSpPr>
            <xdr:cNvPr id="87" name="步骤" descr="单击“开始”&gt;“填充”&gt;“快速填充”。现在，所有姓氏在其各自列中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>
              <a:off x="962633" y="342419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单击“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开始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。现在，所有姓氏在其各自列中。</a:t>
              </a:r>
            </a:p>
          </xdr:txBody>
        </xdr:sp>
        <xdr:sp macro="" textlink="">
          <xdr:nvSpPr>
            <xdr:cNvPr id="88" name="椭圆 87" descr="4">
              <a:extLst>
                <a:ext uri="{FF2B5EF4-FFF2-40B4-BE49-F238E27FC236}">
                  <a16:creationId xmlns:a16="http://schemas.microsoft.com/office/drawing/2014/main" id="{00000000-0008-0000-0300-000058000000}"/>
                </a:ext>
              </a:extLst>
            </xdr:cNvPr>
            <xdr:cNvSpPr/>
          </xdr:nvSpPr>
          <xdr:spPr>
            <a:xfrm>
              <a:off x="555599" y="33816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</xdr:grpSp>
      <xdr:pic>
        <xdr:nvPicPr>
          <xdr:cNvPr id="12" name="图 11" descr="快速填充">
            <a:extLst>
              <a:ext uri="{FF2B5EF4-FFF2-40B4-BE49-F238E27FC236}">
                <a16:creationId xmlns:a16="http://schemas.microsoft.com/office/drawing/2014/main" id="{EAE844B1-9579-4BCD-9E05-FBB11800A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57276" y="1838324"/>
            <a:ext cx="806532" cy="917431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266700</xdr:rowOff>
    </xdr:from>
    <xdr:to>
      <xdr:col>1</xdr:col>
      <xdr:colOff>4924425</xdr:colOff>
      <xdr:row>22</xdr:row>
      <xdr:rowOff>123825</xdr:rowOff>
    </xdr:to>
    <xdr:grpSp>
      <xdr:nvGrpSpPr>
        <xdr:cNvPr id="11" name="通过转置来变换数据位置" descr="通过转置来变换数据位置&#10;当需要旋转列和行时，可在 Excel 中进行转置。&#10;单击并从“物品”拖动到“20”，选中两行单元格。&#10;现在，复制单元格。按 Ctrl 和 C 键。&#10;单击黄色单元格。&#10;在“开始”选项卡上，单击“粘贴”按钮下的箭头。&#10;单击“选择性粘贴”，然后在底部，单击“转置”复选框。单击“确定”。&#10;向下滚动查看更多详细信息&#10;下一步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23850" y="266700"/>
          <a:ext cx="5695950" cy="4619625"/>
          <a:chOff x="323850" y="266700"/>
          <a:chExt cx="5695950" cy="4619625"/>
        </a:xfrm>
      </xdr:grpSpPr>
      <xdr:sp macro="" textlink="">
        <xdr:nvSpPr>
          <xdr:cNvPr id="73" name="矩形 72" descr="背景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323850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4" name="步骤" descr="通过转置来变换数据位置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555598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通过转置来变换数据位置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5" name="直接连接符 74" descr="装饰性线条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CxnSpPr>
            <a:cxnSpLocks/>
          </xdr:cNvCxnSpPr>
        </xdr:nvCxnSpPr>
        <xdr:spPr>
          <a:xfrm>
            <a:off x="558774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58774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7" name="直接连接符 76" descr="装饰性线条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>
            <a:cxnSpLocks/>
          </xdr:cNvCxnSpPr>
        </xdr:nvCxnSpPr>
        <xdr:spPr>
          <a:xfrm>
            <a:off x="558774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4617720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79" name="步骤" descr="当需要旋转列和行时，可在 Excel 中进行转置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 txBox="1"/>
        </xdr:nvSpPr>
        <xdr:spPr>
          <a:xfrm>
            <a:off x="552450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当需要旋转列和行时，可在 Excel 中进行</a:t>
            </a:r>
            <a:r>
              <a:rPr lang="zh-cn" sz="1100" b="0" i="1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0" name="步骤" descr="单击并从“项目”拖动到“20”，选中两行单元格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 txBox="1"/>
        </xdr:nvSpPr>
        <xdr:spPr>
          <a:xfrm>
            <a:off x="962633" y="1312535"/>
            <a:ext cx="4809516" cy="382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单击并从“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项目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”拖动到“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”，选中两行单元格。</a:t>
            </a:r>
          </a:p>
        </xdr:txBody>
      </xdr:sp>
      <xdr:sp macro="" textlink="">
        <xdr:nvSpPr>
          <xdr:cNvPr id="81" name="椭圆 80" descr="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555599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2" name="步骤" descr="现在，复制单元格。按 Ctrl 和 C 键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962633" y="178695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现在，复制单元格。按 	</a:t>
            </a:r>
          </a:p>
        </xdr:txBody>
      </xdr:sp>
      <xdr:sp macro="" textlink="">
        <xdr:nvSpPr>
          <xdr:cNvPr id="83" name="椭圆 82" descr="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555599" y="17444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5" name="矩形​：圆角 94" descr="Ctrl 键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SpPr/>
        </xdr:nvSpPr>
        <xdr:spPr>
          <a:xfrm>
            <a:off x="2519429" y="1789746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6" name="矩形​：圆角 95" descr="C 键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3029017" y="1789746"/>
            <a:ext cx="422585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</a:t>
            </a:r>
          </a:p>
        </xdr:txBody>
      </xdr:sp>
      <xdr:sp macro="" textlink="">
        <xdr:nvSpPr>
          <xdr:cNvPr id="85" name="步骤" descr="单击黄色单元格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 txBox="1"/>
        </xdr:nvSpPr>
        <xdr:spPr>
          <a:xfrm>
            <a:off x="962633" y="2272654"/>
            <a:ext cx="4809516" cy="44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单击黄色单元格。</a:t>
            </a:r>
          </a:p>
        </xdr:txBody>
      </xdr:sp>
      <xdr:sp macro="" textlink="">
        <xdr:nvSpPr>
          <xdr:cNvPr id="86" name="椭圆 85" descr="3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555599" y="22301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87" name="步骤" descr="在“开始”选项卡上，单击“粘贴”按钮下的箭头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962633" y="2747074"/>
            <a:ext cx="4809516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”按钮下的箭头。</a:t>
            </a:r>
          </a:p>
        </xdr:txBody>
      </xdr:sp>
      <xdr:sp macro="" textlink="">
        <xdr:nvSpPr>
          <xdr:cNvPr id="88" name="椭圆 87" descr="4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55599" y="270457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0" name="步骤" descr="单击“选择性粘贴”，然后在底部，单击“转置”复选框。单击“确定”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962633" y="3225154"/>
            <a:ext cx="4809516" cy="480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选择性粘贴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”，然后在底部，单击“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91" name="椭圆 90" descr="5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55599" y="31826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9524</xdr:colOff>
      <xdr:row>29</xdr:row>
      <xdr:rowOff>0</xdr:rowOff>
    </xdr:from>
    <xdr:to>
      <xdr:col>9</xdr:col>
      <xdr:colOff>662037</xdr:colOff>
      <xdr:row>34</xdr:row>
      <xdr:rowOff>7321</xdr:rowOff>
    </xdr:to>
    <xdr:grpSp>
      <xdr:nvGrpSpPr>
        <xdr:cNvPr id="10" name="转置数据" descr="此数据具有 6 列...&#10;...和 2 行&#10;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6438899" y="6096000"/>
          <a:ext cx="5986513" cy="959821"/>
          <a:chOff x="6381749" y="6515100"/>
          <a:chExt cx="5986513" cy="959821"/>
        </a:xfrm>
      </xdr:grpSpPr>
      <xdr:sp macro="" textlink="">
        <xdr:nvSpPr>
          <xdr:cNvPr id="97" name="步骤" descr="...和 2 行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 txBox="1"/>
        </xdr:nvSpPr>
        <xdr:spPr>
          <a:xfrm>
            <a:off x="11144250" y="7115177"/>
            <a:ext cx="1224012" cy="3152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...和 2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8" name="步骤" descr="此数据具有 6 列...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 txBox="1"/>
        </xdr:nvSpPr>
        <xdr:spPr>
          <a:xfrm>
            <a:off x="8115300" y="6515100"/>
            <a:ext cx="175260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此数据具有 6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00" name="任意多边形：形状 99" descr="括号线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SpPr/>
        </xdr:nvSpPr>
        <xdr:spPr>
          <a:xfrm rot="16200000">
            <a:off x="7380677" y="5866202"/>
            <a:ext cx="183369" cy="218122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1" name="任意多边形：形状 100" descr="括号线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SpPr/>
        </xdr:nvSpPr>
        <xdr:spPr>
          <a:xfrm rot="5400000" flipH="1">
            <a:off x="9875871" y="5999196"/>
            <a:ext cx="184081" cy="19145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" name="弧形 101" descr="括号线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 rot="10800000">
            <a:off x="8773054" y="6662382"/>
            <a:ext cx="52284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弧形 102" descr="括号线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/>
        </xdr:nvSpPr>
        <xdr:spPr>
          <a:xfrm rot="10800000" flipH="1">
            <a:off x="8250207" y="6648449"/>
            <a:ext cx="52284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" name="任意多边形：形状 109" descr="括号线">
            <a:extLst>
              <a:ext uri="{FF2B5EF4-FFF2-40B4-BE49-F238E27FC236}">
                <a16:creationId xmlns:a16="http://schemas.microsoft.com/office/drawing/2014/main" id="{00000000-0008-0000-0400-00006E000000}"/>
              </a:ext>
            </a:extLst>
          </xdr:cNvPr>
          <xdr:cNvSpPr/>
        </xdr:nvSpPr>
        <xdr:spPr>
          <a:xfrm rot="556052">
            <a:off x="10971694" y="7135679"/>
            <a:ext cx="221769" cy="11124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3326" h="217696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  <a:cubicBezTo>
                  <a:pt x="184978" y="234867"/>
                  <a:pt x="273326" y="198976"/>
                  <a:pt x="273326" y="198976"/>
                </a:cubicBezTo>
                <a:lnTo>
                  <a:pt x="273326" y="198976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1" name="任意多边形：形状 110" descr="括号线">
            <a:extLst>
              <a:ext uri="{FF2B5EF4-FFF2-40B4-BE49-F238E27FC236}">
                <a16:creationId xmlns:a16="http://schemas.microsoft.com/office/drawing/2014/main" id="{00000000-0008-0000-0400-00006F000000}"/>
              </a:ext>
            </a:extLst>
          </xdr:cNvPr>
          <xdr:cNvSpPr/>
        </xdr:nvSpPr>
        <xdr:spPr>
          <a:xfrm rot="556052">
            <a:off x="11035549" y="7245204"/>
            <a:ext cx="130546" cy="229717"/>
          </a:xfrm>
          <a:custGeom>
            <a:avLst/>
            <a:gdLst>
              <a:gd name="connsiteX0" fmla="*/ 0 w 231913"/>
              <a:gd name="connsiteY0" fmla="*/ 579782 h 579782"/>
              <a:gd name="connsiteX1" fmla="*/ 173935 w 231913"/>
              <a:gd name="connsiteY1" fmla="*/ 496956 h 579782"/>
              <a:gd name="connsiteX2" fmla="*/ 107674 w 231913"/>
              <a:gd name="connsiteY2" fmla="*/ 265043 h 579782"/>
              <a:gd name="connsiteX3" fmla="*/ 115956 w 231913"/>
              <a:gd name="connsiteY3" fmla="*/ 57978 h 579782"/>
              <a:gd name="connsiteX4" fmla="*/ 231913 w 231913"/>
              <a:gd name="connsiteY4" fmla="*/ 0 h 5797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31913" h="579782">
                <a:moveTo>
                  <a:pt x="0" y="579782"/>
                </a:moveTo>
                <a:cubicBezTo>
                  <a:pt x="77994" y="564597"/>
                  <a:pt x="155989" y="549413"/>
                  <a:pt x="173935" y="496956"/>
                </a:cubicBezTo>
                <a:cubicBezTo>
                  <a:pt x="191881" y="444499"/>
                  <a:pt x="117337" y="338206"/>
                  <a:pt x="107674" y="265043"/>
                </a:cubicBezTo>
                <a:cubicBezTo>
                  <a:pt x="98011" y="191880"/>
                  <a:pt x="95250" y="102152"/>
                  <a:pt x="115956" y="57978"/>
                </a:cubicBezTo>
                <a:cubicBezTo>
                  <a:pt x="136663" y="13804"/>
                  <a:pt x="184288" y="6902"/>
                  <a:pt x="231913" y="0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2</xdr:col>
      <xdr:colOff>19047</xdr:colOff>
      <xdr:row>35</xdr:row>
      <xdr:rowOff>123825</xdr:rowOff>
    </xdr:from>
    <xdr:to>
      <xdr:col>6</xdr:col>
      <xdr:colOff>23862</xdr:colOff>
      <xdr:row>45</xdr:row>
      <xdr:rowOff>66675</xdr:rowOff>
    </xdr:to>
    <xdr:grpSp>
      <xdr:nvGrpSpPr>
        <xdr:cNvPr id="9" name="转置数据选择 1" descr="因此在键入公式前选择这 2 列...&#10;...和这 6 行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6448422" y="7362825"/>
          <a:ext cx="3052815" cy="1847850"/>
          <a:chOff x="6381747" y="7781925"/>
          <a:chExt cx="3052815" cy="1847850"/>
        </a:xfrm>
      </xdr:grpSpPr>
      <xdr:sp macro="" textlink="">
        <xdr:nvSpPr>
          <xdr:cNvPr id="121" name="步骤" descr="因此选择这 2 列...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6496049" y="7781925"/>
            <a:ext cx="18002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因此选择这 2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23" name="任意多边形：形状 122" descr="括号线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 rot="16200000">
            <a:off x="6631971" y="7910307"/>
            <a:ext cx="181608" cy="68205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4" name="任意多边形：形状 123" descr="括号线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SpPr/>
        </xdr:nvSpPr>
        <xdr:spPr>
          <a:xfrm rot="5400000" flipH="1">
            <a:off x="7462985" y="7891321"/>
            <a:ext cx="183793" cy="72078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5" name="弧形 124" descr="括号线">
            <a:extLst>
              <a:ext uri="{FF2B5EF4-FFF2-40B4-BE49-F238E27FC236}">
                <a16:creationId xmlns:a16="http://schemas.microsoft.com/office/drawing/2014/main" id="{00000000-0008-0000-0400-00007D000000}"/>
              </a:ext>
            </a:extLst>
          </xdr:cNvPr>
          <xdr:cNvSpPr/>
        </xdr:nvSpPr>
        <xdr:spPr>
          <a:xfrm rot="10800000">
            <a:off x="7115267" y="7952338"/>
            <a:ext cx="16770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6" name="弧形 125" descr="括号线">
            <a:extLst>
              <a:ext uri="{FF2B5EF4-FFF2-40B4-BE49-F238E27FC236}">
                <a16:creationId xmlns:a16="http://schemas.microsoft.com/office/drawing/2014/main" id="{00000000-0008-0000-0400-00007E000000}"/>
              </a:ext>
            </a:extLst>
          </xdr:cNvPr>
          <xdr:cNvSpPr/>
        </xdr:nvSpPr>
        <xdr:spPr>
          <a:xfrm rot="10800000" flipH="1">
            <a:off x="6942116" y="7953373"/>
            <a:ext cx="16770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7" name="步骤" descr="...在键入公式前选择这 6 行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8210550" y="8858251"/>
            <a:ext cx="1224012" cy="7143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...键入公式</a:t>
            </a:r>
            <a:r>
              <a:rPr lang="zh-cn" sz="1100" b="0" i="1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前</a:t>
            </a:r>
            <a:r>
              <a:rPr lang="zh-cn" sz="1100" b="0" i="0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选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择这 6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SpPr/>
        </xdr:nvSpPr>
        <xdr:spPr>
          <a:xfrm>
            <a:off x="7945469" y="8439005"/>
            <a:ext cx="181608" cy="537749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3" name="任意多边形：形状 132" descr="括号线">
            <a:extLst>
              <a:ext uri="{FF2B5EF4-FFF2-40B4-BE49-F238E27FC236}">
                <a16:creationId xmlns:a16="http://schemas.microsoft.com/office/drawing/2014/main" id="{00000000-0008-0000-0400-000085000000}"/>
              </a:ext>
            </a:extLst>
          </xdr:cNvPr>
          <xdr:cNvSpPr/>
        </xdr:nvSpPr>
        <xdr:spPr>
          <a:xfrm rot="10800000" flipH="1">
            <a:off x="7943996" y="9091650"/>
            <a:ext cx="183793" cy="5381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SpPr/>
        </xdr:nvSpPr>
        <xdr:spPr>
          <a:xfrm rot="16200000">
            <a:off x="8138147" y="9011047"/>
            <a:ext cx="17618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5" name="弧形 134" descr="括号线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SpPr/>
        </xdr:nvSpPr>
        <xdr:spPr>
          <a:xfrm rot="16200000" flipH="1">
            <a:off x="8129380" y="8828252"/>
            <a:ext cx="17618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52</xdr:row>
      <xdr:rowOff>19050</xdr:rowOff>
    </xdr:to>
    <xdr:grpSp>
      <xdr:nvGrpSpPr>
        <xdr:cNvPr id="8" name="使用公式进行转置" descr="使用公式进行转置&#10;有时，你不想通过复制和粘贴来转置。在这种情况下，可使用公式来转置行和列。方法如下：&#10;若要转置此数据，需要首先选择一些空白单元格。由于右侧的数据具有 6 列和 2 行，因此需要选择对应的：2 列和 6 行。通过选择黄色单元格执行此操作。&#10;这有点麻烦，所以要多加注意。在保持选中这些单元格的情况下，键入以下内容：=TRANSPOSE(C33:H34)  ….但不要按 Enter。&#10;按 Ctrl+Shift+Enter 键&#10;如果结果为 #VALUE!，请从步骤 1 开始重试。&#10;单击任意黄色单元格选中其中一个。查看 Excel 顶部的公式。你会看到如下公式：&#10;{=TRANSPOSE(C33:H34)}&#10;单击另一个黄色单元格。再看一下编辑栏。公式与前者相同。为什么呢？因为这是一个数组公式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90525" y="5524500"/>
          <a:ext cx="5695950" cy="4972050"/>
          <a:chOff x="390525" y="5943600"/>
          <a:chExt cx="5695950" cy="502920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>
            <a:off x="390525" y="5943600"/>
            <a:ext cx="5695950" cy="50292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使用公式进行转置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使用公式进行转置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CxnSpPr>
            <a:cxnSpLocks/>
          </xdr:cNvCxnSpPr>
        </xdr:nvCxnSpPr>
        <xdr:spPr>
          <a:xfrm>
            <a:off x="625449" y="107528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步骤" descr="有时，你不想通过复制和粘贴来转置。在这种情况下，可使用公式来转置行和列。方法如下：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有时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，你不想通过复制和粘贴来转置。在这种情况下，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可使用公式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来转置行和列。方法如下：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6" name="步骤" descr="若要转置此数据，需要首先选择一些空白单元格。由于右侧的数据具有 6 列和 2 行，因此需要选择对应的：2 列和 6 行。通过选择黄色单元格执行此操作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1029308" y="7307721"/>
            <a:ext cx="4809516" cy="6976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若要转置此数据，需要首先选择一些空白单元格。由于右侧的数据具有 6 列和 2 行，因此需要选择对应的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列和 6 行。通过选择黄色单元格执行此操作。 </a:t>
            </a:r>
          </a:p>
        </xdr:txBody>
      </xdr:sp>
      <xdr:sp macro="" textlink="">
        <xdr:nvSpPr>
          <xdr:cNvPr id="147" name="椭圆 146" descr="1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8" name="步骤" descr="这有点麻烦，所以要多加注意。在保持选中这些单元格的情况下，键入以下内容：=TRANSPOSE(C33:H34)  ….但不要按 Enter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029307" y="7976024"/>
            <a:ext cx="4809517" cy="617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这有点麻烦，所以要多加注意。在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保持选中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这些单元格的情况下，键入以下内容：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TRANSPOSE(C33:H34)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….但不要按 Enter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49" name="椭圆 148" descr="2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/>
        </xdr:nvSpPr>
        <xdr:spPr>
          <a:xfrm>
            <a:off x="622274" y="793352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0" name="步骤" descr="单击另一个黄色单元格。再看一下编辑栏。公式与前者相同。为什么呢？因为这是一个数组公式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1029307" y="10163548"/>
            <a:ext cx="4809517" cy="5009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单击另一个黄色单元格。再看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一下编辑栏。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公式与前者相同。为什么呢？因为这是一个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1" name="椭圆 150" descr="5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/>
        </xdr:nvSpPr>
        <xdr:spPr>
          <a:xfrm>
            <a:off x="622274" y="101210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2" name="步骤" descr="按 Ctrl+Shift+Enter 键&#10;&#10;如果结果为 #VALUE!，请从步骤 1 开始重试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 txBox="1"/>
        </xdr:nvSpPr>
        <xdr:spPr>
          <a:xfrm>
            <a:off x="1029307" y="8632587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lnSpc>
                <a:spcPct val="9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>
              <a:lnSpc>
                <a:spcPct val="15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如果结果为 #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VALUE!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，请从步骤 1 开始重试。 </a:t>
            </a:r>
          </a:p>
        </xdr:txBody>
      </xdr:sp>
      <xdr:sp macro="" textlink="">
        <xdr:nvSpPr>
          <xdr:cNvPr id="153" name="椭圆 152" descr="3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/>
        </xdr:nvSpPr>
        <xdr:spPr>
          <a:xfrm>
            <a:off x="622274" y="85900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54" name="步骤" descr="单击任意黄色单元格选中其中一个。查看 Excel 顶部的公式。你会看到如下公式：&#10;{=TRANSPOSE(C33:H34)}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1029307" y="9303963"/>
            <a:ext cx="4809517" cy="869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单击任意黄色单元格选中其中一个。查看 Excel 顶部的公式。你会看到如下公式：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{=TRANSPOSE(C33:H34)}</a:t>
            </a:r>
            <a:br>
              <a:rPr 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5" name="椭圆 154" descr="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/>
        </xdr:nvSpPr>
        <xdr:spPr>
          <a:xfrm>
            <a:off x="622274" y="926146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8" name="矩形​：圆角 137" descr="Ctrl 键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319279" y="863599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</a:p>
        </xdr:txBody>
      </xdr:sp>
      <xdr:sp macro="" textlink="">
        <xdr:nvSpPr>
          <xdr:cNvPr id="139" name="矩形​：圆角 138" descr="Shift 键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1863681" y="863599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Shift</a:t>
            </a:r>
          </a:p>
        </xdr:txBody>
      </xdr:sp>
      <xdr:sp macro="" textlink="">
        <xdr:nvSpPr>
          <xdr:cNvPr id="140" name="矩形​：圆角 139" descr="Enter 键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2416401" y="8635999"/>
            <a:ext cx="526824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</xdr:grpSp>
    <xdr:clientData/>
  </xdr:twoCellAnchor>
  <xdr:twoCellAnchor editAs="oneCell">
    <xdr:from>
      <xdr:col>0</xdr:col>
      <xdr:colOff>390525</xdr:colOff>
      <xdr:row>53</xdr:row>
      <xdr:rowOff>9524</xdr:rowOff>
    </xdr:from>
    <xdr:to>
      <xdr:col>1</xdr:col>
      <xdr:colOff>4991100</xdr:colOff>
      <xdr:row>70</xdr:row>
      <xdr:rowOff>19049</xdr:rowOff>
    </xdr:to>
    <xdr:grpSp>
      <xdr:nvGrpSpPr>
        <xdr:cNvPr id="157" name="什么是数组公式？" descr="什么是数组公式？&#10;数组公式可以对数组中的多个单元格执行计算。在上面的示例中，该数组是单元格 C33:H34 中的原始数据集。TRANSPOSE 函数随后将单元格从水平方向切换到垂直方向。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GrpSpPr/>
      </xdr:nvGrpSpPr>
      <xdr:grpSpPr>
        <a:xfrm>
          <a:off x="390525" y="10677524"/>
          <a:ext cx="5695950" cy="3248025"/>
          <a:chOff x="0" y="-9524"/>
          <a:chExt cx="5695950" cy="3105150"/>
        </a:xfrm>
      </xdr:grpSpPr>
      <xdr:sp macro="" textlink="">
        <xdr:nvSpPr>
          <xdr:cNvPr id="161" name="矩形 160" descr="背景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>
            <a:off x="0" y="-9524"/>
            <a:ext cx="5695950" cy="31051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2" name="步骤" descr="什么是数组公式？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什么是数组公式？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3" name="直接连接符​​ 162" descr="装饰性线条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CxnSpPr>
            <a:cxnSpLocks/>
          </xdr:cNvCxnSpPr>
        </xdr:nvCxnSpPr>
        <xdr:spPr>
          <a:xfrm>
            <a:off x="234924" y="28280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步骤" descr="数组公式可以对数组中的多个单元格执行计算。在上面的示例中，该数组是单元格 C33:H34 中的原始数据集。TRANSPOSE 函数随后将单元格从水平方向切换到垂直方向。 &#10;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228600" y="699721"/>
            <a:ext cx="5300938" cy="2024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数组公式可以对数组中的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多个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执行计算。在上面的示例中，该数组是单元格 C33:H34 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的原始数据集。TRANSPOSE 函数随后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将单元格从水平方向切换到垂直方向。 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a:t>
            </a:r>
          </a:p>
        </xdr:txBody>
      </xdr:sp>
    </xdr:grpSp>
    <xdr:clientData/>
  </xdr:twoCellAnchor>
  <xdr:twoCellAnchor editAs="oneCell">
    <xdr:from>
      <xdr:col>2</xdr:col>
      <xdr:colOff>31749</xdr:colOff>
      <xdr:row>49</xdr:row>
      <xdr:rowOff>19049</xdr:rowOff>
    </xdr:from>
    <xdr:to>
      <xdr:col>7</xdr:col>
      <xdr:colOff>314325</xdr:colOff>
      <xdr:row>67</xdr:row>
      <xdr:rowOff>123825</xdr:rowOff>
    </xdr:to>
    <xdr:grpSp>
      <xdr:nvGrpSpPr>
        <xdr:cNvPr id="7" name="请记住...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461124" y="9925049"/>
          <a:ext cx="4092576" cy="3533776"/>
          <a:chOff x="6403974" y="10344150"/>
          <a:chExt cx="3883026" cy="2819400"/>
        </a:xfrm>
      </xdr:grpSpPr>
      <xdr:sp macro="" textlink="">
        <xdr:nvSpPr>
          <xdr:cNvPr id="176" name="步骤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  <a:extLst>
              <a:ext uri="{FF2B5EF4-FFF2-40B4-BE49-F238E27FC236}">
                <a16:creationId xmlns:a16="http://schemas.microsoft.com/office/drawing/2014/main" id="{00000000-0008-0000-0400-0000B0000000}"/>
              </a:ext>
            </a:extLst>
          </xdr:cNvPr>
          <xdr:cNvSpPr txBox="1"/>
        </xdr:nvSpPr>
        <xdr:spPr>
          <a:xfrm>
            <a:off x="6705603" y="10344150"/>
            <a:ext cx="3581397" cy="281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请记住...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使用数组公式时，需要注意以下三点：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1)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首先选择多个单元格，然后在保持这些单元格选中的状态下，开始输入数组公式。要点：首先选择多个单元格，然后开始输入。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2)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完成键入数组公式后，按 Ctrl+Shift+Enter。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3)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a:t>
            </a:r>
          </a:p>
        </xdr:txBody>
      </xdr:sp>
      <xdr:pic>
        <xdr:nvPicPr>
          <xdr:cNvPr id="177" name="图形 131" descr="带齿轮的头">
            <a:extLst>
              <a:ext uri="{FF2B5EF4-FFF2-40B4-BE49-F238E27FC236}">
                <a16:creationId xmlns:a16="http://schemas.microsoft.com/office/drawing/2014/main" id="{00000000-0008-0000-0400-0000B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6403974" y="10408233"/>
            <a:ext cx="377826" cy="37782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76200</xdr:colOff>
      <xdr:row>68</xdr:row>
      <xdr:rowOff>0</xdr:rowOff>
    </xdr:from>
    <xdr:to>
      <xdr:col>6</xdr:col>
      <xdr:colOff>761999</xdr:colOff>
      <xdr:row>72</xdr:row>
      <xdr:rowOff>186102</xdr:rowOff>
    </xdr:to>
    <xdr:grpSp>
      <xdr:nvGrpSpPr>
        <xdr:cNvPr id="6" name="EXCEL 说" descr="EXCEL 说：因为数组公式需要 CTRL+SHIFT+ENTER，有些人会非正式地将数组公式称为“CSE 公式”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6505575" y="13525500"/>
          <a:ext cx="3733799" cy="948102"/>
          <a:chOff x="6448425" y="13201650"/>
          <a:chExt cx="3733799" cy="948102"/>
        </a:xfrm>
      </xdr:grpSpPr>
      <xdr:pic>
        <xdr:nvPicPr>
          <xdr:cNvPr id="188" name="图形 3" descr="人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515958" y="13339385"/>
            <a:ext cx="249354" cy="249353"/>
          </a:xfrm>
          <a:prstGeom prst="rect">
            <a:avLst/>
          </a:prstGeom>
        </xdr:spPr>
      </xdr:pic>
      <xdr:sp macro="" textlink="">
        <xdr:nvSpPr>
          <xdr:cNvPr id="189" name="对话气泡：椭圆 188" descr="引用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 flipH="1">
            <a:off x="6448425" y="13272546"/>
            <a:ext cx="135067" cy="109164"/>
          </a:xfrm>
          <a:prstGeom prst="wedgeEllipseCallout">
            <a:avLst>
              <a:gd name="adj1" fmla="val -53664"/>
              <a:gd name="adj2" fmla="val 94316"/>
            </a:avLst>
          </a:prstGeom>
          <a:solidFill>
            <a:schemeClr val="accent2">
              <a:lumMod val="60000"/>
              <a:lumOff val="40000"/>
            </a:schemeClr>
          </a:solidFill>
          <a:ln w="387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7" name="步骤" descr="EXCEL 说&#10;因为数组公式需要 CTRL+SHIFT+ENTER，有些人会非正式地将数组公式称为“CSE 公式”">
            <a:extLst>
              <a:ext uri="{FF2B5EF4-FFF2-40B4-BE49-F238E27FC236}">
                <a16:creationId xmlns:a16="http://schemas.microsoft.com/office/drawing/2014/main" id="{00000000-0008-0000-0400-0000BB000000}"/>
              </a:ext>
            </a:extLst>
          </xdr:cNvPr>
          <xdr:cNvSpPr txBox="1"/>
        </xdr:nvSpPr>
        <xdr:spPr>
          <a:xfrm>
            <a:off x="6695693" y="13201650"/>
            <a:ext cx="3486531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 说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因为数组公式需要 Ctrl+Shift+Enter，有些人会非正式地将数组公式称为“CSE 公式”。 </a:t>
            </a:r>
          </a:p>
        </xdr:txBody>
      </xdr:sp>
    </xdr:grpSp>
    <xdr:clientData/>
  </xdr:twoCellAnchor>
  <xdr:twoCellAnchor editAs="oneCell">
    <xdr:from>
      <xdr:col>0</xdr:col>
      <xdr:colOff>390525</xdr:colOff>
      <xdr:row>70</xdr:row>
      <xdr:rowOff>171450</xdr:rowOff>
    </xdr:from>
    <xdr:to>
      <xdr:col>1</xdr:col>
      <xdr:colOff>4991100</xdr:colOff>
      <xdr:row>87</xdr:row>
      <xdr:rowOff>171450</xdr:rowOff>
    </xdr:to>
    <xdr:grpSp>
      <xdr:nvGrpSpPr>
        <xdr:cNvPr id="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390525" y="14077950"/>
          <a:ext cx="5695950" cy="3238500"/>
          <a:chOff x="390525" y="14468475"/>
          <a:chExt cx="5695950" cy="3267075"/>
        </a:xfrm>
      </xdr:grpSpPr>
      <xdr:sp macro="" textlink="">
        <xdr:nvSpPr>
          <xdr:cNvPr id="191" name="矩形 190" descr="背景">
            <a:extLst>
              <a:ext uri="{FF2B5EF4-FFF2-40B4-BE49-F238E27FC236}">
                <a16:creationId xmlns:a16="http://schemas.microsoft.com/office/drawing/2014/main" id="{00000000-0008-0000-0400-0000BF000000}"/>
              </a:ext>
            </a:extLst>
          </xdr:cNvPr>
          <xdr:cNvSpPr/>
        </xdr:nvSpPr>
        <xdr:spPr>
          <a:xfrm>
            <a:off x="390525" y="14468475"/>
            <a:ext cx="5695950" cy="32670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92" name="步骤" descr="访问网页获取详细信息">
            <a:extLst>
              <a:ext uri="{FF2B5EF4-FFF2-40B4-BE49-F238E27FC236}">
                <a16:creationId xmlns:a16="http://schemas.microsoft.com/office/drawing/2014/main" id="{00000000-0008-0000-0400-0000C0000000}"/>
              </a:ext>
            </a:extLst>
          </xdr:cNvPr>
          <xdr:cNvSpPr txBox="1"/>
        </xdr:nvSpPr>
        <xdr:spPr>
          <a:xfrm>
            <a:off x="622273" y="145871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93" name="直接连接符​​ 192" descr="装饰性线条">
            <a:extLst>
              <a:ext uri="{FF2B5EF4-FFF2-40B4-BE49-F238E27FC236}">
                <a16:creationId xmlns:a16="http://schemas.microsoft.com/office/drawing/2014/main" id="{00000000-0008-0000-0400-0000C1000000}"/>
              </a:ext>
            </a:extLst>
          </xdr:cNvPr>
          <xdr:cNvCxnSpPr>
            <a:cxnSpLocks/>
          </xdr:cNvCxnSpPr>
        </xdr:nvCxnSpPr>
        <xdr:spPr>
          <a:xfrm>
            <a:off x="625449" y="150945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4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400-0000C2000000}"/>
              </a:ext>
            </a:extLst>
          </xdr:cNvPr>
          <xdr:cNvSpPr/>
        </xdr:nvSpPr>
        <xdr:spPr>
          <a:xfrm>
            <a:off x="625449" y="16971251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5" name="直接连接符​​ 194" descr="装饰性线条">
            <a:extLst>
              <a:ext uri="{FF2B5EF4-FFF2-40B4-BE49-F238E27FC236}">
                <a16:creationId xmlns:a16="http://schemas.microsoft.com/office/drawing/2014/main" id="{00000000-0008-0000-0400-0000C3000000}"/>
              </a:ext>
            </a:extLst>
          </xdr:cNvPr>
          <xdr:cNvCxnSpPr>
            <a:cxnSpLocks/>
          </xdr:cNvCxnSpPr>
        </xdr:nvCxnSpPr>
        <xdr:spPr>
          <a:xfrm>
            <a:off x="625449" y="16725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6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C4000000}"/>
              </a:ext>
            </a:extLst>
          </xdr:cNvPr>
          <xdr:cNvSpPr/>
        </xdr:nvSpPr>
        <xdr:spPr>
          <a:xfrm>
            <a:off x="4684395" y="1716175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7" name="步骤" descr="将数据从行转置（旋转）到列，或从列转置到行，超链接指向网页">
            <a:hlinkClick xmlns:r="http://schemas.openxmlformats.org/officeDocument/2006/relationships" r:id="rId7" tooltip="选择此处，从网页上了解如何将数据从行转置（旋转）到列，或从列转置到行"/>
            <a:extLst>
              <a:ext uri="{FF2B5EF4-FFF2-40B4-BE49-F238E27FC236}">
                <a16:creationId xmlns:a16="http://schemas.microsoft.com/office/drawing/2014/main" id="{00000000-0008-0000-0400-0000C5000000}"/>
              </a:ext>
            </a:extLst>
          </xdr:cNvPr>
          <xdr:cNvSpPr txBox="1"/>
        </xdr:nvSpPr>
        <xdr:spPr>
          <a:xfrm>
            <a:off x="1029308" y="15263324"/>
            <a:ext cx="38093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将数据从行转置（旋转）到列，或从列转置到行</a:t>
            </a:r>
          </a:p>
        </xdr:txBody>
      </xdr:sp>
      <xdr:pic>
        <xdr:nvPicPr>
          <xdr:cNvPr id="198" name="图形 22" descr="箭头">
            <a:hlinkClick xmlns:r="http://schemas.openxmlformats.org/officeDocument/2006/relationships" r:id="rId7" tooltip="选择此处，从网页上了解详细信息"/>
            <a:extLst>
              <a:ext uri="{FF2B5EF4-FFF2-40B4-BE49-F238E27FC236}">
                <a16:creationId xmlns:a16="http://schemas.microsoft.com/office/drawing/2014/main" id="{00000000-0008-0000-0400-0000C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5168047"/>
            <a:ext cx="454554" cy="448472"/>
          </a:xfrm>
          <a:prstGeom prst="rect">
            <a:avLst/>
          </a:prstGeom>
        </xdr:spPr>
      </xdr:pic>
      <xdr:sp macro="" textlink="">
        <xdr:nvSpPr>
          <xdr:cNvPr id="199" name="步骤" descr="有关 TRANSPOSE 函数的全部内容，超链接到网页">
            <a:hlinkClick xmlns:r="http://schemas.openxmlformats.org/officeDocument/2006/relationships" r:id="rId10" tooltip="选择此处，从网页上了解有关 TRANSPOSE 函数的全部内容"/>
            <a:extLst>
              <a:ext uri="{FF2B5EF4-FFF2-40B4-BE49-F238E27FC236}">
                <a16:creationId xmlns:a16="http://schemas.microsoft.com/office/drawing/2014/main" id="{00000000-0008-0000-0400-0000C7000000}"/>
              </a:ext>
            </a:extLst>
          </xdr:cNvPr>
          <xdr:cNvSpPr txBox="1"/>
        </xdr:nvSpPr>
        <xdr:spPr>
          <a:xfrm>
            <a:off x="1029308" y="15727931"/>
            <a:ext cx="2818792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TRANSPOSE 函数的全部内容</a:t>
            </a:r>
          </a:p>
        </xdr:txBody>
      </xdr:sp>
      <xdr:pic>
        <xdr:nvPicPr>
          <xdr:cNvPr id="200" name="图形 22" descr="箭头">
            <a:hlinkClick xmlns:r="http://schemas.openxmlformats.org/officeDocument/2006/relationships" r:id="rId11" tooltip="选择此处，从网页上了解详细信息"/>
            <a:extLst>
              <a:ext uri="{FF2B5EF4-FFF2-40B4-BE49-F238E27FC236}">
                <a16:creationId xmlns:a16="http://schemas.microsoft.com/office/drawing/2014/main" id="{00000000-0008-0000-0400-0000C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5625901"/>
            <a:ext cx="454554" cy="448472"/>
          </a:xfrm>
          <a:prstGeom prst="rect">
            <a:avLst/>
          </a:prstGeom>
        </xdr:spPr>
      </xdr:pic>
      <xdr:sp macro="" textlink="">
        <xdr:nvSpPr>
          <xdr:cNvPr id="201" name="步骤" descr="创建数组公式，超链接到网页">
            <a:hlinkClick xmlns:r="http://schemas.openxmlformats.org/officeDocument/2006/relationships" r:id="rId12" tooltip="选择此处，从网页上了解如何创建数组公式"/>
            <a:extLst>
              <a:ext uri="{FF2B5EF4-FFF2-40B4-BE49-F238E27FC236}">
                <a16:creationId xmlns:a16="http://schemas.microsoft.com/office/drawing/2014/main" id="{00000000-0008-0000-0400-0000C9000000}"/>
              </a:ext>
            </a:extLst>
          </xdr:cNvPr>
          <xdr:cNvSpPr txBox="1"/>
        </xdr:nvSpPr>
        <xdr:spPr>
          <a:xfrm>
            <a:off x="1029308" y="16195097"/>
            <a:ext cx="17424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创建数组公式</a:t>
            </a:r>
          </a:p>
        </xdr:txBody>
      </xdr:sp>
      <xdr:pic>
        <xdr:nvPicPr>
          <xdr:cNvPr id="202" name="图形 22" descr="箭头">
            <a:hlinkClick xmlns:r="http://schemas.openxmlformats.org/officeDocument/2006/relationships" r:id="rId13" tooltip="选择此处，从网页上了解详细信息"/>
            <a:extLst>
              <a:ext uri="{FF2B5EF4-FFF2-40B4-BE49-F238E27FC236}">
                <a16:creationId xmlns:a16="http://schemas.microsoft.com/office/drawing/2014/main" id="{00000000-0008-0000-0400-0000C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6093067"/>
            <a:ext cx="454554" cy="448472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3171825</xdr:colOff>
      <xdr:row>9</xdr:row>
      <xdr:rowOff>28575</xdr:rowOff>
    </xdr:from>
    <xdr:to>
      <xdr:col>1</xdr:col>
      <xdr:colOff>3716798</xdr:colOff>
      <xdr:row>12</xdr:row>
      <xdr:rowOff>123742</xdr:rowOff>
    </xdr:to>
    <xdr:grpSp>
      <xdr:nvGrpSpPr>
        <xdr:cNvPr id="3" name="“粘贴”按钮" descr="“粘贴”按钮和箭头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267200" y="2314575"/>
          <a:ext cx="544973" cy="666667"/>
          <a:chOff x="4838700" y="2324100"/>
          <a:chExt cx="544973" cy="666667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838700" y="2324100"/>
            <a:ext cx="409524" cy="666667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sp macro="" textlink="">
        <xdr:nvSpPr>
          <xdr:cNvPr id="104" name="弧形 103" descr="箭头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 rot="10529789" flipH="1">
            <a:off x="4920960" y="2507914"/>
            <a:ext cx="462713" cy="398577"/>
          </a:xfrm>
          <a:prstGeom prst="arc">
            <a:avLst>
              <a:gd name="adj1" fmla="val 15011426"/>
              <a:gd name="adj2" fmla="val 2092696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 editAs="oneCell">
    <xdr:from>
      <xdr:col>5</xdr:col>
      <xdr:colOff>304800</xdr:colOff>
      <xdr:row>7</xdr:row>
      <xdr:rowOff>142875</xdr:rowOff>
    </xdr:from>
    <xdr:to>
      <xdr:col>8</xdr:col>
      <xdr:colOff>85725</xdr:colOff>
      <xdr:row>13</xdr:row>
      <xdr:rowOff>47625</xdr:rowOff>
    </xdr:to>
    <xdr:grpSp>
      <xdr:nvGrpSpPr>
        <xdr:cNvPr id="4" name="专家提示" descr="专家提示：“选择性粘贴”的快捷键是 CTRL+ALT+V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9020175" y="2047875"/>
          <a:ext cx="2066925" cy="1047750"/>
          <a:chOff x="8448675" y="2143125"/>
          <a:chExt cx="2066925" cy="1047750"/>
        </a:xfrm>
      </xdr:grpSpPr>
      <xdr:pic>
        <xdr:nvPicPr>
          <xdr:cNvPr id="107" name="图形 2" descr="猫头鹰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108" name="步骤" descr="专家提示&#10;“选择性粘贴”的快捷键是 CTRL+ALT+V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733548" cy="1047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“选择性粘贴”快捷键是Ctrl+Alt+V。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190499</xdr:rowOff>
    </xdr:from>
    <xdr:to>
      <xdr:col>7</xdr:col>
      <xdr:colOff>123825</xdr:colOff>
      <xdr:row>23</xdr:row>
      <xdr:rowOff>133350</xdr:rowOff>
    </xdr:to>
    <xdr:grpSp>
      <xdr:nvGrpSpPr>
        <xdr:cNvPr id="6" name="延伸知识" descr="延伸知识：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515100" y="3238499"/>
          <a:ext cx="4962525" cy="1847851"/>
          <a:chOff x="7248525" y="3467099"/>
          <a:chExt cx="4962525" cy="1611235"/>
        </a:xfrm>
      </xdr:grpSpPr>
      <xdr:sp macro="" textlink="">
        <xdr:nvSpPr>
          <xdr:cNvPr id="40" name="步骤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5" y="3467099"/>
            <a:ext cx="4602945" cy="16112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完成步骤 5 后，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尝试按字母顺序对两列进行排序。方法如下：首先按字母顺序对“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”进行排序（即左侧的步骤 1）。然后单击“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&gt;</a:t>
            </a:r>
            <a:br>
              <a:rPr lang="en-US" alt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</a:b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排序和筛选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自定义排序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”。将“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”添加为次要条件。单击“确定”后，“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将进行排序，并且在每个部门内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”行也将按字母顺序排序。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5" name="轻松排序和筛选" descr="轻松排序和筛选&#10;假设你希望各部门按字母顺序排序。单击“部门”列，然后单击“开始”&gt;“排序和筛选”&gt;“升序”。&#10;将“12 月”的金额从最大到最小排序。单击“12 月”列中的任意单元格，然后单击“开始”&gt;“排序和筛选”&gt;“降序”。&#10;现在，对数据进行筛选，使其仅显示“烘焙品”行。按 Ctrl+A 选择所有单元格，然后单击“开始”&gt;“排序和筛选”&gt;“筛选”。&#10;“筛选”按钮出现在首行。在“部门”单元格上，单击筛选按钮，然后单击以清除“全选”复选框。然后，单击选中“烘焙品”。&#10;单击“确定”，将仅显示“烘焙品”行。现在清除筛选，单击“部门”的筛选按钮，然后单击“清除筛选”&#10;向下滚动查看更多详细信息&#10;下一步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3375" y="266700"/>
          <a:ext cx="5695950" cy="4619625"/>
          <a:chOff x="333375" y="26670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轻松排序和筛选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轻松排序和筛选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500-000051000000}"/>
              </a:ext>
            </a:extLst>
          </xdr:cNvPr>
          <xdr:cNvSpPr/>
        </xdr:nvSpPr>
        <xdr:spPr>
          <a:xfrm>
            <a:off x="568299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627245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假设你希望各部门按字母顺序排序。单击“部门”列，然后单击“开始”&gt;“排序和筛选”&gt;“升序”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假设你希望各部门按字母顺序排序。单击“部门”列，然后单击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将“12 月”的金额从最大到最小排序。单击“12 月”列中的任意单元格，然后单击“开始”&gt;“排序和筛选”&gt;“降序”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58600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将“12 月”的金额从最大到最小排序。单击“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月”列中的任意单元格，然后单击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降序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5435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，对数据进行筛选，使其仅显示“烘焙品”行。按 Ctrl+A 选择所有单元格，然后单击“开始”&gt;“排序和筛选”&gt;“筛选”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08313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现在，对数据进行筛选，使其仅显示“烘焙品”行。按 Ctrl+A 选择所有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0406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“筛选”按钮出现在首行。在“部门”单元格上，单击筛选按钮，然后单击以清除“全选”复选框。然后，单击选中“烘焙品”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57920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“筛选”按钮出现在首行。在“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单元格上，单击“筛选”按钮</a:t>
            </a:r>
            <a:r>
              <a:rPr lang="en-US" alt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，然后单击以清除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”复选框。然后，单击选中“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5367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单击“确定”，将仅显示“烘焙品”行。现在清除筛选，单击“部门”的筛选按钮，然后单击“清除筛选”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23975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”，将仅显示“烘焙品”行。现在清除筛选，单击“部门”的筛选按钮</a:t>
            </a:r>
            <a:r>
              <a:rPr lang="en-US" alt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en-US" alt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...</a:t>
            </a:r>
            <a:endParaRPr lang="en-US" sz="1050" b="1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1972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94" name="图片 93" descr="“筛选”按钮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5099527" y="2681035"/>
            <a:ext cx="140102" cy="138072"/>
          </a:xfrm>
          <a:prstGeom prst="rect">
            <a:avLst/>
          </a:prstGeom>
        </xdr:spPr>
      </xdr:pic>
      <xdr:pic>
        <xdr:nvPicPr>
          <xdr:cNvPr id="95" name="图片 94" descr="“筛选”按钮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1394302" y="3566860"/>
            <a:ext cx="140102" cy="1380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25</xdr:row>
      <xdr:rowOff>180975</xdr:rowOff>
    </xdr:from>
    <xdr:to>
      <xdr:col>1</xdr:col>
      <xdr:colOff>4991100</xdr:colOff>
      <xdr:row>40</xdr:row>
      <xdr:rowOff>161924</xdr:rowOff>
    </xdr:to>
    <xdr:grpSp>
      <xdr:nvGrpSpPr>
        <xdr:cNvPr id="106" name="按日期或按颜色排序" descr="按日期或按颜色排序&#10;Excel 中有多种排序方法。以下是其中两种排序方式，但这次将使用右键单击菜单：&#10;如果希望按日期排序。右键单击一个日期，然后单击&#10;“排序”&gt;“升序”。行将按“消费日期”升序排序。&#10;已有三个单元格填充了黄色。你可以按该颜色对行进行排序。右键单击一个黄色单元格，然后单击“排序”&gt;“将所选单元格颜色放在&#10;最前面”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90525" y="5514975"/>
          <a:ext cx="5695950" cy="2838449"/>
          <a:chOff x="0" y="-9524"/>
          <a:chExt cx="5695950" cy="2838449"/>
        </a:xfrm>
      </xdr:grpSpPr>
      <xdr:sp macro="" textlink="">
        <xdr:nvSpPr>
          <xdr:cNvPr id="107" name="矩形 106" descr="背景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28384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8" name="步骤" descr="按日期或按颜色排序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按日期或按颜色排序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直接连接符 108" descr="装饰性线条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接连接符 109" descr="装饰性线条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6003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步骤" descr="Excel 中有多种排序方法。以下是其中两种排序方式，但这次将使用右键单击菜单：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300938" cy="4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中有多种排序方法。以下是其中两种排序方式，但这次将使用右键单击菜单：</a:t>
            </a:r>
          </a:p>
        </xdr:txBody>
      </xdr:sp>
      <xdr:sp macro="" textlink="">
        <xdr:nvSpPr>
          <xdr:cNvPr id="112" name="步骤" descr="如果希望按日期排序。右键单击一个日期，然后单击&#10;“排序”&gt;“升序”。行将按“消费日期”升序排序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2021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如果希望按日期排序。右键单击一个日期，然后单击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。行将按“消费日期”升序排序。</a:t>
            </a:r>
          </a:p>
        </xdr:txBody>
      </xdr:sp>
      <xdr:sp macro="" textlink="">
        <xdr:nvSpPr>
          <xdr:cNvPr id="113" name="椭圆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15969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步骤" descr="已有三个单元格填充了黄色。你可以按该颜色对行进行排序。右键单击一个黄色单元格，然后单击“排序”&gt;“将所选单元格颜色放在最前面”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1864313"/>
            <a:ext cx="4809517" cy="6383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已有三个单元格填充了黄色。你可以按该颜色对行进行排序。右键单击一个黄色单元格，然后单击“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将所选单元格颜色放在最前面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15" name="椭圆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82181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6</xdr:col>
      <xdr:colOff>266700</xdr:colOff>
      <xdr:row>29</xdr:row>
      <xdr:rowOff>114299</xdr:rowOff>
    </xdr:from>
    <xdr:to>
      <xdr:col>8</xdr:col>
      <xdr:colOff>714374</xdr:colOff>
      <xdr:row>38</xdr:row>
      <xdr:rowOff>19050</xdr:rowOff>
    </xdr:to>
    <xdr:grpSp>
      <xdr:nvGrpSpPr>
        <xdr:cNvPr id="8" name="组 7" descr="重要详细信息&#10;你无法像清除筛选一样清除排序。因此，如果不想保留排序，请按 Ctrl+Z 来撤消">
          <a:extLst>
            <a:ext uri="{FF2B5EF4-FFF2-40B4-BE49-F238E27FC236}">
              <a16:creationId xmlns:a16="http://schemas.microsoft.com/office/drawing/2014/main" id="{CE79A11A-3679-4FE1-8870-918EA0DF3948}"/>
            </a:ext>
          </a:extLst>
        </xdr:cNvPr>
        <xdr:cNvGrpSpPr/>
      </xdr:nvGrpSpPr>
      <xdr:grpSpPr>
        <a:xfrm>
          <a:off x="10687050" y="6210299"/>
          <a:ext cx="2143124" cy="1619251"/>
          <a:chOff x="10582275" y="6629399"/>
          <a:chExt cx="2143124" cy="1619251"/>
        </a:xfrm>
      </xdr:grpSpPr>
      <xdr:pic>
        <xdr:nvPicPr>
          <xdr:cNvPr id="117" name="图形 122" descr="放大镜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步骤" descr="重要详细信息&#10;你无法像清除筛选一样清除排序。因此，如果不想保留排序，请按 Ctrl+Z 来撤消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1838683" cy="1619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你无法像清除筛选一样清除排序。因此，如果不想保留排序，请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 Ctrl+Z 来撤消。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390525</xdr:colOff>
      <xdr:row>41</xdr:row>
      <xdr:rowOff>171450</xdr:rowOff>
    </xdr:from>
    <xdr:to>
      <xdr:col>1</xdr:col>
      <xdr:colOff>4991100</xdr:colOff>
      <xdr:row>58</xdr:row>
      <xdr:rowOff>28575</xdr:rowOff>
    </xdr:to>
    <xdr:grpSp>
      <xdr:nvGrpSpPr>
        <xdr:cNvPr id="3" name="对数据进行筛选的更多方法" descr="对数据进行筛选的更多方法&#10;许多人通过键入公式来查找高于平均值或大于特定金额的金额。但是当特殊筛选可用时，则无需键入公式。&#10;在“住宿”单元格中，单击筛选按钮，然后单击&#10;“数字筛选”&gt;“高于平均值”。Excel 会计算“住宿”列的平均金额，然后仅显示金额大于该平均值的行。&#10;现在添加次要筛选。在“餐饮”单元格上，单击筛选按钮，然后单击“数字筛选”&gt;“大于...”，然后键入 25。单击“确定”。在已筛选出超过平均值的三行中，Excel 会显示“餐饮”金额大于 25 的两行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90525" y="8553450"/>
          <a:ext cx="5695950" cy="3095625"/>
          <a:chOff x="390525" y="8972550"/>
          <a:chExt cx="5695950" cy="3171824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50"/>
            <a:ext cx="5695950" cy="31718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对数据进行筛选的更多方法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对数据进行筛选的更多方法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连接符 135" descr="装饰性线条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191577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步骤" descr="许多人通过键入公式来查找高于平均值或大于特定金额的金额。但是当特殊筛选可用时，则无需键入公式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4911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许多人通过键入公式来查找高于平均值或大于特定金额的金额。但是当特殊筛选可用时，则无需键入公式。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步骤" descr="在“住宿”单元格中，单击筛选按钮，然后单击&#10;“数字筛选”&gt;“高于平均值”。Excel 会计算“住宿”列的平均金额，然后仅显示金额大于该平均值的行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184270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住宿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”单元格中，单击筛选按钮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 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高于平均值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”。Excel 会计算“住宿”列的平均金额，然后仅显示金额大于该平均值的行。 </a:t>
            </a:r>
          </a:p>
        </xdr:txBody>
      </xdr:sp>
      <xdr:sp macro="" textlink="">
        <xdr:nvSpPr>
          <xdr:cNvPr id="139" name="椭圆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14177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步骤" descr="现在添加次要筛选。在“餐饮”单元格上，单击筛选按钮，然后单击“数字筛选”&gt;“大于...”，然后键入 25。单击“确定”。&#10;在已筛选出超过平均值的三行中，Excel 会显示“餐饮”金额大于 25 的两行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005772"/>
            <a:ext cx="4809517" cy="795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现在添加次要筛选。在“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餐饮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”单元格上，单击筛选按钮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大于...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”，然后键入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25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。单击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“确定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在已筛选出超过平均值的三行中，Excel 会显示“餐饮”金额大于 25 的两行。</a:t>
            </a:r>
          </a:p>
        </xdr:txBody>
      </xdr:sp>
      <xdr:sp macro="" textlink="">
        <xdr:nvSpPr>
          <xdr:cNvPr id="141" name="椭圆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4" y="1096327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pic>
        <xdr:nvPicPr>
          <xdr:cNvPr id="131" name="图片 130" descr="“筛选”按钮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3310101" y="10287993"/>
            <a:ext cx="140102" cy="138072"/>
          </a:xfrm>
          <a:prstGeom prst="rect">
            <a:avLst/>
          </a:prstGeom>
        </xdr:spPr>
      </xdr:pic>
      <xdr:pic>
        <xdr:nvPicPr>
          <xdr:cNvPr id="132" name="图片 131" descr="“筛选”按钮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4505503" y="11088627"/>
            <a:ext cx="140102" cy="138072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389826</xdr:colOff>
      <xdr:row>58</xdr:row>
      <xdr:rowOff>161925</xdr:rowOff>
    </xdr:from>
    <xdr:to>
      <xdr:col>1</xdr:col>
      <xdr:colOff>4990401</xdr:colOff>
      <xdr:row>74</xdr:row>
      <xdr:rowOff>71399</xdr:rowOff>
    </xdr:to>
    <xdr:grpSp>
      <xdr:nvGrpSpPr>
        <xdr:cNvPr id="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89826" y="11782425"/>
          <a:ext cx="5695950" cy="2957474"/>
          <a:chOff x="389826" y="12352299"/>
          <a:chExt cx="5695950" cy="2806700"/>
        </a:xfrm>
      </xdr:grpSpPr>
      <xdr:sp macro="" textlink="">
        <xdr:nvSpPr>
          <xdr:cNvPr id="143" name="矩形 142" descr="背景">
            <a:extLst>
              <a:ext uri="{FF2B5EF4-FFF2-40B4-BE49-F238E27FC236}">
                <a16:creationId xmlns:a16="http://schemas.microsoft.com/office/drawing/2014/main" id="{00000000-0008-0000-0500-00008F000000}"/>
              </a:ext>
            </a:extLst>
          </xdr:cNvPr>
          <xdr:cNvSpPr/>
        </xdr:nvSpPr>
        <xdr:spPr>
          <a:xfrm>
            <a:off x="389826" y="12352299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4" name="步骤" descr="访问网页获取详细信息">
            <a:extLst>
              <a:ext uri="{FF2B5EF4-FFF2-40B4-BE49-F238E27FC236}">
                <a16:creationId xmlns:a16="http://schemas.microsoft.com/office/drawing/2014/main" id="{00000000-0008-0000-0500-000090000000}"/>
              </a:ext>
            </a:extLst>
          </xdr:cNvPr>
          <xdr:cNvSpPr txBox="1"/>
        </xdr:nvSpPr>
        <xdr:spPr>
          <a:xfrm>
            <a:off x="621574" y="12470996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5" name="直接连接符 144" descr="装饰性线条">
            <a:extLst>
              <a:ext uri="{FF2B5EF4-FFF2-40B4-BE49-F238E27FC236}">
                <a16:creationId xmlns:a16="http://schemas.microsoft.com/office/drawing/2014/main" id="{00000000-0008-0000-0500-000091000000}"/>
              </a:ext>
            </a:extLst>
          </xdr:cNvPr>
          <xdr:cNvCxnSpPr>
            <a:cxnSpLocks/>
          </xdr:cNvCxnSpPr>
        </xdr:nvCxnSpPr>
        <xdr:spPr>
          <a:xfrm>
            <a:off x="624750" y="129784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" name="“下一步”按钮" descr="返回页首，超链接到 A1 单元格">
            <a:hlinkClick xmlns:r="http://schemas.openxmlformats.org/officeDocument/2006/relationships" r:id="rId7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500-000092000000}"/>
              </a:ext>
            </a:extLst>
          </xdr:cNvPr>
          <xdr:cNvSpPr/>
        </xdr:nvSpPr>
        <xdr:spPr>
          <a:xfrm>
            <a:off x="624750" y="14382711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CxnSpPr>
            <a:cxnSpLocks/>
          </xdr:cNvCxnSpPr>
        </xdr:nvCxnSpPr>
        <xdr:spPr>
          <a:xfrm>
            <a:off x="624750" y="1414299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94000000}"/>
              </a:ext>
            </a:extLst>
          </xdr:cNvPr>
          <xdr:cNvSpPr/>
        </xdr:nvSpPr>
        <xdr:spPr>
          <a:xfrm>
            <a:off x="4683696" y="1457321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9" name="步骤" descr="对范围或表格中的数据进行排序，超链接到网页">
            <a:hlinkClick xmlns:r="http://schemas.openxmlformats.org/officeDocument/2006/relationships" r:id="rId8" tooltip="选择此处，从网页上了解如何对范围或表格中的数据进行排序"/>
            <a:extLst>
              <a:ext uri="{FF2B5EF4-FFF2-40B4-BE49-F238E27FC236}">
                <a16:creationId xmlns:a16="http://schemas.microsoft.com/office/drawing/2014/main" id="{00000000-0008-0000-0500-000095000000}"/>
              </a:ext>
            </a:extLst>
          </xdr:cNvPr>
          <xdr:cNvSpPr txBox="1"/>
        </xdr:nvSpPr>
        <xdr:spPr>
          <a:xfrm>
            <a:off x="1028609" y="13147147"/>
            <a:ext cx="2257516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对范围或表格中的数据进行排序</a:t>
            </a:r>
          </a:p>
        </xdr:txBody>
      </xdr:sp>
      <xdr:pic>
        <xdr:nvPicPr>
          <xdr:cNvPr id="150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500-00009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1329" y="13051870"/>
            <a:ext cx="454554" cy="448472"/>
          </a:xfrm>
          <a:prstGeom prst="rect">
            <a:avLst/>
          </a:prstGeom>
        </xdr:spPr>
      </xdr:pic>
      <xdr:sp macro="" textlink="">
        <xdr:nvSpPr>
          <xdr:cNvPr id="151" name="步骤" descr="对范围或表格中的数据进行筛选，超链接到网页">
            <a:hlinkClick xmlns:r="http://schemas.openxmlformats.org/officeDocument/2006/relationships" r:id="rId12" tooltip="选择此处，从网页上了解如何筛选范围或表格中的数据"/>
            <a:extLst>
              <a:ext uri="{FF2B5EF4-FFF2-40B4-BE49-F238E27FC236}">
                <a16:creationId xmlns:a16="http://schemas.microsoft.com/office/drawing/2014/main" id="{00000000-0008-0000-0500-000097000000}"/>
              </a:ext>
            </a:extLst>
          </xdr:cNvPr>
          <xdr:cNvSpPr txBox="1"/>
        </xdr:nvSpPr>
        <xdr:spPr>
          <a:xfrm>
            <a:off x="1028609" y="13611754"/>
            <a:ext cx="2200366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对范围或表格中的数据进行筛选</a:t>
            </a:r>
          </a:p>
        </xdr:txBody>
      </xdr:sp>
      <xdr:pic>
        <xdr:nvPicPr>
          <xdr:cNvPr id="152" name="图形 22" descr="箭头">
            <a:hlinkClick xmlns:r="http://schemas.openxmlformats.org/officeDocument/2006/relationships" r:id="rId13" tooltip="选择此处，从网页上了解详细信息"/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1329" y="13509724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8" name="用表格轻松处理工作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对于初学者：表格提供了镶边行，更易于阅读。&#10;你也可以轻松创建新行。在“肉类”下方的空单元格中，键入一些文本，然后按 Enter。表格将出现一个新行。&#10;还可以轻松创建列：在表格的右下角，单击调整大小的句柄    并将其向右拖动 2 列。&#10;请注意这两列的创建和格式设置方式，并且文本“1 月”和“2 月”已填充。&#10;向下滚动查看更多详细信息&#10;下一步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333375" y="266700"/>
          <a:ext cx="5695950" cy="4619625"/>
          <a:chOff x="333375" y="266700"/>
          <a:chExt cx="5695950" cy="4619625"/>
        </a:xfrm>
      </xdr:grpSpPr>
      <xdr:sp macro="" textlink="">
        <xdr:nvSpPr>
          <xdr:cNvPr id="95" name="矩形 94" descr="背景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6" name="步骤" descr="用表格轻松处理工作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用表格轻松处理工作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7" name="直接连接符 96" descr="装饰性线条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600-000062000000}"/>
              </a:ext>
            </a:extLst>
          </xdr:cNvPr>
          <xdr:cNvSpPr/>
        </xdr:nvSpPr>
        <xdr:spPr>
          <a:xfrm>
            <a:off x="568299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/>
        </xdr:nvSpPr>
        <xdr:spPr>
          <a:xfrm>
            <a:off x="4627245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1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表格可以为你带来特殊的功能和便利。下面介绍如何创建表格：</a:t>
            </a:r>
          </a:p>
        </xdr:txBody>
      </xdr:sp>
      <xdr:sp macro="" textlink="">
        <xdr:nvSpPr>
          <xdr:cNvPr id="102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单击右侧的数据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3" name="椭圆 102" descr="1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4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972157" y="179945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现在，你创建了一个表格，即一个具有特殊功能的单元格的集合。对于初学者：表格提供了镶边行，更易于阅读。</a:t>
            </a:r>
          </a:p>
        </xdr:txBody>
      </xdr:sp>
      <xdr:sp macro="" textlink="">
        <xdr:nvSpPr>
          <xdr:cNvPr id="105" name="椭圆 104" descr="2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6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/>
        </xdr:nvSpPr>
        <xdr:spPr>
          <a:xfrm>
            <a:off x="972158" y="2303571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你也可以轻松创建新行。在“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下方的空单元格中，键入一些文本，然后按 Enter。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表格将出现一个新行。</a:t>
            </a:r>
          </a:p>
        </xdr:txBody>
      </xdr:sp>
      <xdr:sp macro="" textlink="">
        <xdr:nvSpPr>
          <xdr:cNvPr id="107" name="椭圆 106" descr="3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565124" y="22610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8" name="步骤" descr="还可以轻松创建列：在表格的右下角，单击调整大小的句柄    并将其向右拖动 2 列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/>
        </xdr:nvSpPr>
        <xdr:spPr>
          <a:xfrm>
            <a:off x="972158" y="2792794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还可以轻松新建列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：在表格的右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下角，单击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调整大小的句柄    并将其向右拖动 2 列。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565124" y="27502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972158" y="3272082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请注意这两列的创建和格式设置方式，并且文本“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月”和“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月”已填充。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565124" y="32295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113" name="图片 112" descr="调整大小图柄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-9548" t="47707" r="-5"/>
          <a:stretch/>
        </xdr:blipFill>
        <xdr:spPr>
          <a:xfrm>
            <a:off x="4750252" y="2935233"/>
            <a:ext cx="73001" cy="793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45</xdr:row>
      <xdr:rowOff>12699</xdr:rowOff>
    </xdr:to>
    <xdr:grpSp>
      <xdr:nvGrpSpPr>
        <xdr:cNvPr id="7" name="表格中的计算列" descr="表格中的计算列&#10;表格为你提供方便的一个示例：计算列。输入公式，表格将会自动填充。工作方式如下：&#10;选择“总计”下方的单元格。&#10;按 Alt 和等号键。&#10;按 Enter 键。&#10;SUM 公式会向下填充，无需手动操作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90525" y="5524500"/>
          <a:ext cx="5695950" cy="3632199"/>
          <a:chOff x="390525" y="5943600"/>
          <a:chExt cx="5695950" cy="3632199"/>
        </a:xfrm>
      </xdr:grpSpPr>
      <xdr:sp macro="" textlink="">
        <xdr:nvSpPr>
          <xdr:cNvPr id="119" name="矩形 118" descr="背景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0" name="步骤" descr="表格中的计算列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表格中的计算列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1" name="直接连接符 120" descr="装饰性线条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连接符 121" descr="装饰性线条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CxnSpPr>
            <a:cxnSpLocks/>
          </xdr:cNvCxnSpPr>
        </xdr:nvCxnSpPr>
        <xdr:spPr>
          <a:xfrm>
            <a:off x="625449" y="935672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 txBox="1"/>
        </xdr:nvSpPr>
        <xdr:spPr>
          <a:xfrm>
            <a:off x="619125" y="66400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表格为你提供方便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的一个示例：</a:t>
            </a:r>
            <a:r>
              <a:rPr lang="zh-cn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计算列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输入公式，表格将会自动填充。工作方式如下：</a:t>
            </a:r>
          </a:p>
        </xdr:txBody>
      </xdr:sp>
      <xdr:sp macro="" textlink="">
        <xdr:nvSpPr>
          <xdr:cNvPr id="124" name="步骤" descr="选择“总计”下方的单元格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 txBox="1"/>
        </xdr:nvSpPr>
        <xdr:spPr>
          <a:xfrm>
            <a:off x="1029308" y="7283132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100" b="1" i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下方的单元格。</a:t>
            </a:r>
          </a:p>
        </xdr:txBody>
      </xdr:sp>
      <xdr:sp macro="" textlink="">
        <xdr:nvSpPr>
          <xdr:cNvPr id="125" name="椭圆 124" descr="1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622274" y="7241400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6" name="步骤" descr="按 Enter 键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 txBox="1"/>
        </xdr:nvSpPr>
        <xdr:spPr>
          <a:xfrm>
            <a:off x="1029307" y="8302009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22274" y="8260277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 txBox="1"/>
        </xdr:nvSpPr>
        <xdr:spPr>
          <a:xfrm>
            <a:off x="1029307" y="8778541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SUM 公式会向下填充，无需手动操作。 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22274" y="8736808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按 Alt 和等号键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 txBox="1"/>
        </xdr:nvSpPr>
        <xdr:spPr>
          <a:xfrm>
            <a:off x="1029307" y="7756081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622274" y="7714349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矩形​：圆角 115" descr="Enter 键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1328803" y="8305359"/>
            <a:ext cx="509521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  <xdr:sp macro="" textlink="">
        <xdr:nvSpPr>
          <xdr:cNvPr id="117" name="矩形​：圆角 116" descr="Alt 键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1328804" y="7759431"/>
            <a:ext cx="459442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Alt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8" name="矩形​：圆角 117" descr="等号键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1873206" y="7759431"/>
            <a:ext cx="466658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</a:p>
        </xdr:txBody>
      </xdr:sp>
    </xdr:grpSp>
    <xdr:clientData/>
  </xdr:twoCellAnchor>
  <xdr:twoCellAnchor editAs="oneCell">
    <xdr:from>
      <xdr:col>5</xdr:col>
      <xdr:colOff>171450</xdr:colOff>
      <xdr:row>57</xdr:row>
      <xdr:rowOff>85725</xdr:rowOff>
    </xdr:from>
    <xdr:to>
      <xdr:col>7</xdr:col>
      <xdr:colOff>733425</xdr:colOff>
      <xdr:row>64</xdr:row>
      <xdr:rowOff>28575</xdr:rowOff>
    </xdr:to>
    <xdr:grpSp>
      <xdr:nvGrpSpPr>
        <xdr:cNvPr id="10" name="组 9" descr="扩展知识&#10;下面是用于显示和隐藏汇总行的快捷方式。单击表格内部，然后按 Ctrl+Shift+T&#10;">
          <a:extLst>
            <a:ext uri="{FF2B5EF4-FFF2-40B4-BE49-F238E27FC236}">
              <a16:creationId xmlns:a16="http://schemas.microsoft.com/office/drawing/2014/main" id="{BFEA1FE4-89AC-4625-8F8A-07828BBC6514}"/>
            </a:ext>
          </a:extLst>
        </xdr:cNvPr>
        <xdr:cNvGrpSpPr/>
      </xdr:nvGrpSpPr>
      <xdr:grpSpPr>
        <a:xfrm>
          <a:off x="9486900" y="11515725"/>
          <a:ext cx="2162175" cy="1276350"/>
          <a:chOff x="8753475" y="11934825"/>
          <a:chExt cx="2162175" cy="1276350"/>
        </a:xfrm>
      </xdr:grpSpPr>
      <xdr:sp macro="" textlink="">
        <xdr:nvSpPr>
          <xdr:cNvPr id="132" name="步骤" descr="扩展知识&#10;下面是用于显示和隐藏汇总行的快捷方式。单击表格内部，然后按 Ctrl+Shift+T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5" y="11969833"/>
            <a:ext cx="1874545" cy="1241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下面是用于显示和隐藏汇总行的快捷方式。单击表格内部，然后按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Ctrl+Shift+T。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3" name="图形 147" descr="眼镜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352425</xdr:colOff>
      <xdr:row>15</xdr:row>
      <xdr:rowOff>114299</xdr:rowOff>
    </xdr:from>
    <xdr:to>
      <xdr:col>7</xdr:col>
      <xdr:colOff>314324</xdr:colOff>
      <xdr:row>22</xdr:row>
      <xdr:rowOff>9524</xdr:rowOff>
    </xdr:to>
    <xdr:grpSp>
      <xdr:nvGrpSpPr>
        <xdr:cNvPr id="9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C3D35DA7-926B-43B9-BEF0-4CF9BDBC13F3}"/>
            </a:ext>
          </a:extLst>
        </xdr:cNvPr>
        <xdr:cNvGrpSpPr/>
      </xdr:nvGrpSpPr>
      <xdr:grpSpPr>
        <a:xfrm>
          <a:off x="7915275" y="3543299"/>
          <a:ext cx="3314699" cy="1228725"/>
          <a:chOff x="7648575" y="3790949"/>
          <a:chExt cx="2486024" cy="1362075"/>
        </a:xfrm>
      </xdr:grpSpPr>
      <xdr:sp macro="" textlink="">
        <xdr:nvSpPr>
          <xdr:cNvPr id="136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00000000-0008-0000-0600-000088000000}"/>
              </a:ext>
            </a:extLst>
          </xdr:cNvPr>
          <xdr:cNvSpPr txBox="1"/>
        </xdr:nvSpPr>
        <xdr:spPr>
          <a:xfrm>
            <a:off x="8008156" y="3790949"/>
            <a:ext cx="2126443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尝试更改表格样式。首先单击表格，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表格工具设计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”选项卡将出现在 Excel 的顶部。单击该选项卡，然后选择喜欢的样式。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7" name="图形 263" descr="功能区">
            <a:extLst>
              <a:ext uri="{FF2B5EF4-FFF2-40B4-BE49-F238E27FC236}">
                <a16:creationId xmlns:a16="http://schemas.microsoft.com/office/drawing/2014/main" id="{00000000-0008-0000-0600-00008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428625</xdr:colOff>
      <xdr:row>41</xdr:row>
      <xdr:rowOff>104775</xdr:rowOff>
    </xdr:from>
    <xdr:to>
      <xdr:col>6</xdr:col>
      <xdr:colOff>685800</xdr:colOff>
      <xdr:row>46</xdr:row>
      <xdr:rowOff>100377</xdr:rowOff>
    </xdr:to>
    <xdr:grpSp>
      <xdr:nvGrpSpPr>
        <xdr:cNvPr id="4" name="实验" descr="实验：放入计算列后，尝试在列中的一个单元格上键入。会发生什么情况？如果看到一个绿色的三角形，单击它，然后单击感叹号。你会看到 Excel 会为你发现..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800850" y="8486775"/>
          <a:ext cx="4000500" cy="948102"/>
          <a:chOff x="6800850" y="8905875"/>
          <a:chExt cx="4000500" cy="948102"/>
        </a:xfrm>
      </xdr:grpSpPr>
      <xdr:pic>
        <xdr:nvPicPr>
          <xdr:cNvPr id="138" name="图形 96" descr="烧瓶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800850" y="8969959"/>
            <a:ext cx="483787" cy="361950"/>
          </a:xfrm>
          <a:prstGeom prst="rect">
            <a:avLst/>
          </a:prstGeom>
        </xdr:spPr>
      </xdr:pic>
      <xdr:sp macro="" textlink="">
        <xdr:nvSpPr>
          <xdr:cNvPr id="139" name="步骤" descr="实验&#10;放入计算列后，尝试在列中的一个单元格上键入。会发生什么情况？如果看到一个绿色的三角形，单击它，然后单击感叹号。你会看到 Excel 会为你发现...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放入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计算列后，尝试在列中的一个单元格上键入。会发生什么情况？如果看到一个绿色的三角形，单击它，然后单击感叹号。你会看到 Excel 会为你发现...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161925</xdr:rowOff>
    </xdr:from>
    <xdr:to>
      <xdr:col>1</xdr:col>
      <xdr:colOff>4991100</xdr:colOff>
      <xdr:row>70</xdr:row>
      <xdr:rowOff>19050</xdr:rowOff>
    </xdr:to>
    <xdr:grpSp>
      <xdr:nvGrpSpPr>
        <xdr:cNvPr id="3" name="表格中的汇总行" descr="表格中的汇总行&#10;表格中的另一个方便之处是汇总行。不同于键入 SUM 公式，Excel 可轻松进行总计。对于 AVERAGE 公式和许多其他公式同理。工作方式如下：&#10;选择右侧表格中的任意单元格。&#10;在 Excel 顶部将出现“表格工具设计”选项卡。&#10;在该选项卡上，单击“汇总行”。&#10;总计 $24,000 将被添加到表格底部。&#10;但是如果想要了解平均值呢？单击包含 $24,000 的单元格。&#10;单击向下键，然后单击“平均值”。将显示平均金额为 $3,00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90525" y="9305925"/>
          <a:ext cx="5695950" cy="4619625"/>
          <a:chOff x="390525" y="9801226"/>
          <a:chExt cx="5695950" cy="459105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600-00008D000000}"/>
              </a:ext>
            </a:extLst>
          </xdr:cNvPr>
          <xdr:cNvSpPr/>
        </xdr:nvSpPr>
        <xdr:spPr>
          <a:xfrm>
            <a:off x="390525" y="9801226"/>
            <a:ext cx="5695950" cy="45910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表格中的汇总行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表格中的汇总行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步骤" descr="表格中的另一个方便之处是汇总行。不同于键入 SUM 公式，Excel 可轻松进行总计。对于 AVERAGE 公式和许多其他公式同理。工作方式如下：">
            <a:extLst>
              <a:ext uri="{FF2B5EF4-FFF2-40B4-BE49-F238E27FC236}">
                <a16:creationId xmlns:a16="http://schemas.microsoft.com/office/drawing/2014/main" id="{00000000-0008-0000-0600-000090000000}"/>
              </a:ext>
            </a:extLst>
          </xdr:cNvPr>
          <xdr:cNvSpPr txBox="1"/>
        </xdr:nvSpPr>
        <xdr:spPr>
          <a:xfrm>
            <a:off x="619125" y="10510470"/>
            <a:ext cx="5300938" cy="653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中的另一个方便之处是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。不同于键入 SUM 公式，Excel 可轻松进行总计。对于 AVERAGE 公式和许多其他公式同理。工作方式如下：</a:t>
            </a:r>
          </a:p>
        </xdr:txBody>
      </xdr:sp>
      <xdr:sp macro="" textlink="">
        <xdr:nvSpPr>
          <xdr:cNvPr id="145" name="步骤" descr="选择右侧表格中的任意单元格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029308" y="11165348"/>
            <a:ext cx="4809516" cy="406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选择右侧表格中的任意单元格。</a:t>
            </a:r>
          </a:p>
        </xdr:txBody>
      </xdr:sp>
      <xdr:sp macro="" textlink="">
        <xdr:nvSpPr>
          <xdr:cNvPr id="146" name="椭圆 145" descr="1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622274" y="111228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7" name="步骤" descr="在该选项卡上，单击“汇总行”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 txBox="1"/>
        </xdr:nvSpPr>
        <xdr:spPr>
          <a:xfrm>
            <a:off x="1029307" y="12134183"/>
            <a:ext cx="4809517" cy="31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在该选项卡上，单击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8" name="椭圆 147" descr="3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622274" y="1209168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49" name="步骤" descr="总计 $24,000 将被添加到表格底部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 txBox="1"/>
        </xdr:nvSpPr>
        <xdr:spPr>
          <a:xfrm>
            <a:off x="1029307" y="12616948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总计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将被添加到表格底部。 </a:t>
            </a:r>
          </a:p>
        </xdr:txBody>
      </xdr:sp>
      <xdr:sp macro="" textlink="">
        <xdr:nvSpPr>
          <xdr:cNvPr id="150" name="椭圆 149" descr="4">
            <a:extLst>
              <a:ext uri="{FF2B5EF4-FFF2-40B4-BE49-F238E27FC236}">
                <a16:creationId xmlns:a16="http://schemas.microsoft.com/office/drawing/2014/main" id="{00000000-0008-0000-0600-000096000000}"/>
              </a:ext>
            </a:extLst>
          </xdr:cNvPr>
          <xdr:cNvSpPr/>
        </xdr:nvSpPr>
        <xdr:spPr>
          <a:xfrm>
            <a:off x="622274" y="125744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51" name="步骤" descr="在 Excel 窗口顶部将出现“表格工具设计”选项卡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029307" y="11646978"/>
            <a:ext cx="4809517" cy="323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窗口顶部将出现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表格工具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”选项卡。 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椭圆 151" descr="2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622274" y="116044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3" name="步骤" descr="但是如果想要了解平均值呢？单击包含 $24,000 的单元格">
            <a:extLst>
              <a:ext uri="{FF2B5EF4-FFF2-40B4-BE49-F238E27FC236}">
                <a16:creationId xmlns:a16="http://schemas.microsoft.com/office/drawing/2014/main" id="{00000000-0008-0000-0600-000099000000}"/>
              </a:ext>
            </a:extLst>
          </xdr:cNvPr>
          <xdr:cNvSpPr txBox="1"/>
        </xdr:nvSpPr>
        <xdr:spPr>
          <a:xfrm>
            <a:off x="1029307" y="13105179"/>
            <a:ext cx="4809517" cy="355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但是如果想要了解平均值呢？单击包含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54" name="椭圆 153" descr="5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SpPr/>
        </xdr:nvSpPr>
        <xdr:spPr>
          <a:xfrm>
            <a:off x="622274" y="130626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5" name="步骤" descr="单击向下键，然后单击“平均值”。将显示平均金额为 $3,000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SpPr txBox="1"/>
        </xdr:nvSpPr>
        <xdr:spPr>
          <a:xfrm>
            <a:off x="1029307" y="13587049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单击向下箭头</a:t>
            </a:r>
            <a:r>
              <a:rPr lang="zh-cn" sz="105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”。将显示平均金额为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6" name="椭圆 155" descr="6">
            <a:extLst>
              <a:ext uri="{FF2B5EF4-FFF2-40B4-BE49-F238E27FC236}">
                <a16:creationId xmlns:a16="http://schemas.microsoft.com/office/drawing/2014/main" id="{00000000-0008-0000-0600-00009C000000}"/>
              </a:ext>
            </a:extLst>
          </xdr:cNvPr>
          <xdr:cNvSpPr/>
        </xdr:nvSpPr>
        <xdr:spPr>
          <a:xfrm>
            <a:off x="622274" y="135445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cxnSp macro="">
        <xdr:nvCxnSpPr>
          <xdr:cNvPr id="157" name="直接连接符 156" descr="装饰性线条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CxnSpPr>
            <a:cxnSpLocks/>
          </xdr:cNvCxnSpPr>
        </xdr:nvCxnSpPr>
        <xdr:spPr>
          <a:xfrm>
            <a:off x="625449" y="1416113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8" name="图片 157" descr="向下箭头">
            <a:extLst>
              <a:ext uri="{FF2B5EF4-FFF2-40B4-BE49-F238E27FC236}">
                <a16:creationId xmlns:a16="http://schemas.microsoft.com/office/drawing/2014/main" id="{00000000-0008-0000-0600-00009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50577" t="24115" r="25368" b="21977"/>
          <a:stretch/>
        </xdr:blipFill>
        <xdr:spPr>
          <a:xfrm>
            <a:off x="1970661" y="13632504"/>
            <a:ext cx="158075" cy="15402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385765</xdr:colOff>
      <xdr:row>70</xdr:row>
      <xdr:rowOff>180975</xdr:rowOff>
    </xdr:from>
    <xdr:to>
      <xdr:col>1</xdr:col>
      <xdr:colOff>4986340</xdr:colOff>
      <xdr:row>88</xdr:row>
      <xdr:rowOff>98823</xdr:rowOff>
    </xdr:to>
    <xdr:grpSp>
      <xdr:nvGrpSpPr>
        <xdr:cNvPr id="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385765" y="14087475"/>
          <a:ext cx="5695950" cy="3346848"/>
          <a:chOff x="385765" y="14586347"/>
          <a:chExt cx="5695950" cy="3267075"/>
        </a:xfrm>
      </xdr:grpSpPr>
      <xdr:sp macro="" textlink="">
        <xdr:nvSpPr>
          <xdr:cNvPr id="160" name="矩形 159" descr="背景">
            <a:extLst>
              <a:ext uri="{FF2B5EF4-FFF2-40B4-BE49-F238E27FC236}">
                <a16:creationId xmlns:a16="http://schemas.microsoft.com/office/drawing/2014/main" id="{00000000-0008-0000-0600-0000A0000000}"/>
              </a:ext>
            </a:extLst>
          </xdr:cNvPr>
          <xdr:cNvSpPr/>
        </xdr:nvSpPr>
        <xdr:spPr>
          <a:xfrm>
            <a:off x="385765" y="14586347"/>
            <a:ext cx="5695950" cy="32670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1" name="步骤" descr="访问网页获取详细信息">
            <a:extLst>
              <a:ext uri="{FF2B5EF4-FFF2-40B4-BE49-F238E27FC236}">
                <a16:creationId xmlns:a16="http://schemas.microsoft.com/office/drawing/2014/main" id="{00000000-0008-0000-0600-0000A1000000}"/>
              </a:ext>
            </a:extLst>
          </xdr:cNvPr>
          <xdr:cNvSpPr txBox="1"/>
        </xdr:nvSpPr>
        <xdr:spPr>
          <a:xfrm>
            <a:off x="617513" y="14705045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2" name="直接连接符​​ 161" descr="装饰性线条">
            <a:extLst>
              <a:ext uri="{FF2B5EF4-FFF2-40B4-BE49-F238E27FC236}">
                <a16:creationId xmlns:a16="http://schemas.microsoft.com/office/drawing/2014/main" id="{00000000-0008-0000-0600-0000A2000000}"/>
              </a:ext>
            </a:extLst>
          </xdr:cNvPr>
          <xdr:cNvCxnSpPr>
            <a:cxnSpLocks/>
          </xdr:cNvCxnSpPr>
        </xdr:nvCxnSpPr>
        <xdr:spPr>
          <a:xfrm>
            <a:off x="620689" y="1521245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3" name="“下一步”按钮" descr="返回页首，超链接到 A1 单元格">
            <a:hlinkClick xmlns:r="http://schemas.openxmlformats.org/officeDocument/2006/relationships" r:id="rId10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600-0000A3000000}"/>
              </a:ext>
            </a:extLst>
          </xdr:cNvPr>
          <xdr:cNvSpPr/>
        </xdr:nvSpPr>
        <xdr:spPr>
          <a:xfrm>
            <a:off x="620689" y="1708912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600-0000A4000000}"/>
              </a:ext>
            </a:extLst>
          </xdr:cNvPr>
          <xdr:cNvCxnSpPr>
            <a:cxnSpLocks/>
          </xdr:cNvCxnSpPr>
        </xdr:nvCxnSpPr>
        <xdr:spPr>
          <a:xfrm>
            <a:off x="620689" y="1684377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A5000000}"/>
              </a:ext>
            </a:extLst>
          </xdr:cNvPr>
          <xdr:cNvSpPr/>
        </xdr:nvSpPr>
        <xdr:spPr>
          <a:xfrm>
            <a:off x="4679635" y="1727962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66" name="步骤" descr="Excel 表格概述，超链接到网页">
            <a:hlinkClick xmlns:r="http://schemas.openxmlformats.org/officeDocument/2006/relationships" r:id="rId11" tooltip="选择此处，从网页上了解 Excel 表格概述"/>
            <a:extLst>
              <a:ext uri="{FF2B5EF4-FFF2-40B4-BE49-F238E27FC236}">
                <a16:creationId xmlns:a16="http://schemas.microsoft.com/office/drawing/2014/main" id="{00000000-0008-0000-0600-0000A6000000}"/>
              </a:ext>
            </a:extLst>
          </xdr:cNvPr>
          <xdr:cNvSpPr txBox="1"/>
        </xdr:nvSpPr>
        <xdr:spPr>
          <a:xfrm>
            <a:off x="1024548" y="15381196"/>
            <a:ext cx="173770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表格概述</a:t>
            </a:r>
          </a:p>
        </xdr:txBody>
      </xdr:sp>
      <xdr:pic>
        <xdr:nvPicPr>
          <xdr:cNvPr id="167" name="图形 22" descr="箭头">
            <a:hlinkClick xmlns:r="http://schemas.openxmlformats.org/officeDocument/2006/relationships" r:id="rId12" tooltip="选择此处，从网页上了解详细信息"/>
            <a:extLst>
              <a:ext uri="{FF2B5EF4-FFF2-40B4-BE49-F238E27FC236}">
                <a16:creationId xmlns:a16="http://schemas.microsoft.com/office/drawing/2014/main" id="{00000000-0008-0000-0600-0000A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97268" y="15285919"/>
            <a:ext cx="454554" cy="448472"/>
          </a:xfrm>
          <a:prstGeom prst="rect">
            <a:avLst/>
          </a:prstGeom>
        </xdr:spPr>
      </xdr:pic>
      <xdr:sp macro="" textlink="">
        <xdr:nvSpPr>
          <xdr:cNvPr id="168" name="步骤" descr="汇总 Excel 表格中的数据，超链接到网页">
            <a:hlinkClick xmlns:r="http://schemas.openxmlformats.org/officeDocument/2006/relationships" r:id="rId15" tooltip="选择此处，从网页上了解如何汇总 Excel 表格中的数据"/>
            <a:extLst>
              <a:ext uri="{FF2B5EF4-FFF2-40B4-BE49-F238E27FC236}">
                <a16:creationId xmlns:a16="http://schemas.microsoft.com/office/drawing/2014/main" id="{00000000-0008-0000-0600-0000A8000000}"/>
              </a:ext>
            </a:extLst>
          </xdr:cNvPr>
          <xdr:cNvSpPr txBox="1"/>
        </xdr:nvSpPr>
        <xdr:spPr>
          <a:xfrm>
            <a:off x="1024548" y="15845803"/>
            <a:ext cx="2080602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 Excel 表格中的数据</a:t>
            </a:r>
          </a:p>
        </xdr:txBody>
      </xdr:sp>
      <xdr:pic>
        <xdr:nvPicPr>
          <xdr:cNvPr id="169" name="图形 22" descr="箭头">
            <a:hlinkClick xmlns:r="http://schemas.openxmlformats.org/officeDocument/2006/relationships" r:id="rId16" tooltip="选择此处，从网页上了解详细信息"/>
            <a:extLst>
              <a:ext uri="{FF2B5EF4-FFF2-40B4-BE49-F238E27FC236}">
                <a16:creationId xmlns:a16="http://schemas.microsoft.com/office/drawing/2014/main" id="{00000000-0008-0000-0600-0000A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97268" y="15743773"/>
            <a:ext cx="454554" cy="448472"/>
          </a:xfrm>
          <a:prstGeom prst="rect">
            <a:avLst/>
          </a:prstGeom>
        </xdr:spPr>
      </xdr:pic>
      <xdr:sp macro="" textlink="">
        <xdr:nvSpPr>
          <xdr:cNvPr id="170" name="步骤" descr="使用 Excel 表格中的计算列，超链接到网页">
            <a:hlinkClick xmlns:r="http://schemas.openxmlformats.org/officeDocument/2006/relationships" r:id="rId17" tooltip="选择此处，从网页上了解如何在 Excel 表格中使用计算列"/>
            <a:extLst>
              <a:ext uri="{FF2B5EF4-FFF2-40B4-BE49-F238E27FC236}">
                <a16:creationId xmlns:a16="http://schemas.microsoft.com/office/drawing/2014/main" id="{00000000-0008-0000-0600-0000AA000000}"/>
              </a:ext>
            </a:extLst>
          </xdr:cNvPr>
          <xdr:cNvSpPr txBox="1"/>
        </xdr:nvSpPr>
        <xdr:spPr>
          <a:xfrm>
            <a:off x="1024548" y="16312969"/>
            <a:ext cx="277592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 Excel 表格中的计算列</a:t>
            </a:r>
          </a:p>
        </xdr:txBody>
      </xdr:sp>
      <xdr:pic>
        <xdr:nvPicPr>
          <xdr:cNvPr id="171" name="图形 22" descr="箭头">
            <a:hlinkClick xmlns:r="http://schemas.openxmlformats.org/officeDocument/2006/relationships" r:id="rId18" tooltip="选择此处，从网页上了解详细信息"/>
            <a:extLst>
              <a:ext uri="{FF2B5EF4-FFF2-40B4-BE49-F238E27FC236}">
                <a16:creationId xmlns:a16="http://schemas.microsoft.com/office/drawing/2014/main" id="{00000000-0008-0000-0600-0000A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97268" y="16210939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276225</xdr:rowOff>
    </xdr:from>
    <xdr:to>
      <xdr:col>1</xdr:col>
      <xdr:colOff>4933950</xdr:colOff>
      <xdr:row>22</xdr:row>
      <xdr:rowOff>76200</xdr:rowOff>
    </xdr:to>
    <xdr:grpSp>
      <xdr:nvGrpSpPr>
        <xdr:cNvPr id="9" name="插入下拉列表" descr="插入下拉列表&#10;下拉列表使数据输入更容易。方法如下：&#10;我们希望对于右侧的每种食品，仅三个部门名称是有效项。这些部门为农产品、肉类和烘焙品。&#10;单击并拖动，选择“部门”下方的黄色单元格。&#10;在“数据”选项卡上，单击“数据有效性”。在“允许”下，单击“序列”。&#10;在“来源”框中，键入“农产品, 肉类, 烘焙品”。请确保在它们之间输入逗号。完成后，单击“确定”。&#10;现在单击“苹果”旁边的黄色单元格，你会看到一个下拉菜单。&#10;向下滚动查看更多详细信息&#10;下一步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pSpPr/>
      </xdr:nvGrpSpPr>
      <xdr:grpSpPr>
        <a:xfrm>
          <a:off x="333375" y="276225"/>
          <a:ext cx="5695950" cy="4562475"/>
          <a:chOff x="333375" y="276225"/>
          <a:chExt cx="5693569" cy="4636294"/>
        </a:xfrm>
      </xdr:grpSpPr>
      <xdr:sp macro="" textlink="">
        <xdr:nvSpPr>
          <xdr:cNvPr id="89" name="矩形​ 88" descr="背景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33375" y="276225"/>
            <a:ext cx="5693569" cy="463629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0" name="步骤" descr="插入下拉列表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 txBox="1"/>
        </xdr:nvSpPr>
        <xdr:spPr>
          <a:xfrm>
            <a:off x="565123" y="394923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插入下拉列表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1" name="直接连接符 90" descr="装饰性线条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CxnSpPr>
            <a:cxnSpLocks/>
          </xdr:cNvCxnSpPr>
        </xdr:nvCxnSpPr>
        <xdr:spPr>
          <a:xfrm>
            <a:off x="568299" y="902336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568299" y="4178263"/>
            <a:ext cx="2720686" cy="545979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3" name="直接连接符 92" descr="装饰性线条">
            <a:extLst>
              <a:ext uri="{FF2B5EF4-FFF2-40B4-BE49-F238E27FC236}">
                <a16:creationId xmlns:a16="http://schemas.microsoft.com/office/drawing/2014/main" id="{00000000-0008-0000-0700-00005D000000}"/>
              </a:ext>
            </a:extLst>
          </xdr:cNvPr>
          <xdr:cNvCxnSpPr>
            <a:cxnSpLocks/>
          </xdr:cNvCxnSpPr>
        </xdr:nvCxnSpPr>
        <xdr:spPr>
          <a:xfrm>
            <a:off x="568299" y="3907631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4624864" y="4178263"/>
            <a:ext cx="1154430" cy="353255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5" name="步骤" descr="下拉列表使数据输入更容易。方法如下：">
            <a:extLst>
              <a:ext uri="{FF2B5EF4-FFF2-40B4-BE49-F238E27FC236}">
                <a16:creationId xmlns:a16="http://schemas.microsoft.com/office/drawing/2014/main" id="{00000000-0008-0000-0700-00005F000000}"/>
              </a:ext>
            </a:extLst>
          </xdr:cNvPr>
          <xdr:cNvSpPr txBox="1"/>
        </xdr:nvSpPr>
        <xdr:spPr>
          <a:xfrm>
            <a:off x="561975" y="975946"/>
            <a:ext cx="5298557" cy="250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下拉列表使数据输入更容易。方法如下： </a:t>
            </a:r>
          </a:p>
        </xdr:txBody>
      </xdr:sp>
      <xdr:sp macro="" textlink="">
        <xdr:nvSpPr>
          <xdr:cNvPr id="96" name="步骤" descr="我们希望对于右侧的每种食品，仅三个部门名称是有效项。这些部门为农产品、肉类和烘焙品">
            <a:extLst>
              <a:ext uri="{FF2B5EF4-FFF2-40B4-BE49-F238E27FC236}">
                <a16:creationId xmlns:a16="http://schemas.microsoft.com/office/drawing/2014/main" id="{00000000-0008-0000-0700-000060000000}"/>
              </a:ext>
            </a:extLst>
          </xdr:cNvPr>
          <xdr:cNvSpPr txBox="1"/>
        </xdr:nvSpPr>
        <xdr:spPr>
          <a:xfrm>
            <a:off x="969777" y="1319678"/>
            <a:ext cx="4809516" cy="524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我们希望对于右侧的每种食品，仅三个部门名称是有效项。这些部门为农产品、肉类和烘焙品。</a:t>
            </a:r>
          </a:p>
        </xdr:txBody>
      </xdr:sp>
      <xdr:sp macro="" textlink="">
        <xdr:nvSpPr>
          <xdr:cNvPr id="97" name="椭圆 96" descr="1">
            <a:extLst>
              <a:ext uri="{FF2B5EF4-FFF2-40B4-BE49-F238E27FC236}">
                <a16:creationId xmlns:a16="http://schemas.microsoft.com/office/drawing/2014/main" id="{00000000-0008-0000-0700-000061000000}"/>
              </a:ext>
            </a:extLst>
          </xdr:cNvPr>
          <xdr:cNvSpPr/>
        </xdr:nvSpPr>
        <xdr:spPr>
          <a:xfrm>
            <a:off x="565124" y="1277180"/>
            <a:ext cx="369206" cy="37634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98" name="步骤" descr="单击并拖动，选择“部门”下方的黄色单元格">
            <a:extLst>
              <a:ext uri="{FF2B5EF4-FFF2-40B4-BE49-F238E27FC236}">
                <a16:creationId xmlns:a16="http://schemas.microsoft.com/office/drawing/2014/main" id="{00000000-0008-0000-0700-000062000000}"/>
              </a:ext>
            </a:extLst>
          </xdr:cNvPr>
          <xdr:cNvSpPr txBox="1"/>
        </xdr:nvSpPr>
        <xdr:spPr>
          <a:xfrm>
            <a:off x="969776" y="1816123"/>
            <a:ext cx="4809517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单击并拖动，选择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”下方的黄色单元格。</a:t>
            </a:r>
          </a:p>
        </xdr:txBody>
      </xdr:sp>
      <xdr:sp macro="" textlink="">
        <xdr:nvSpPr>
          <xdr:cNvPr id="99" name="椭圆 98" descr="2">
            <a:extLst>
              <a:ext uri="{FF2B5EF4-FFF2-40B4-BE49-F238E27FC236}">
                <a16:creationId xmlns:a16="http://schemas.microsoft.com/office/drawing/2014/main" id="{00000000-0008-0000-0700-000063000000}"/>
              </a:ext>
            </a:extLst>
          </xdr:cNvPr>
          <xdr:cNvSpPr/>
        </xdr:nvSpPr>
        <xdr:spPr>
          <a:xfrm>
            <a:off x="565124" y="1768862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0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4000000}"/>
              </a:ext>
            </a:extLst>
          </xdr:cNvPr>
          <xdr:cNvSpPr txBox="1"/>
        </xdr:nvSpPr>
        <xdr:spPr>
          <a:xfrm>
            <a:off x="969777" y="2329764"/>
            <a:ext cx="4809516" cy="4823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“数据有效性”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1" name="椭圆 100" descr="3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565124" y="2287266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2" name="步骤" descr="在“来源”框中，键入“农产品, 肉类, 烘焙品”。请确保在它们之间输入逗号。完成后，单击“确定”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 txBox="1"/>
        </xdr:nvSpPr>
        <xdr:spPr>
          <a:xfrm>
            <a:off x="969777" y="2828512"/>
            <a:ext cx="4809516" cy="4772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框中，键入“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肉类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”。请确保在它们之间输入逗号。完成后，单击“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03" name="椭圆 102" descr="4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565124" y="2786014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04" name="步骤" descr="现在单击“苹果”旁边的黄色单元格，你会看到一个下拉菜单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 txBox="1"/>
        </xdr:nvSpPr>
        <xdr:spPr>
          <a:xfrm>
            <a:off x="969777" y="3322087"/>
            <a:ext cx="4809516" cy="4579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苹果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”旁边的黄色单元格，你会看到一个下拉菜单。</a:t>
            </a:r>
          </a:p>
        </xdr:txBody>
      </xdr:sp>
      <xdr:sp macro="" textlink="">
        <xdr:nvSpPr>
          <xdr:cNvPr id="105" name="椭圆 104" descr="5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565124" y="3274827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58</xdr:row>
      <xdr:rowOff>0</xdr:rowOff>
    </xdr:to>
    <xdr:grpSp>
      <xdr:nvGrpSpPr>
        <xdr:cNvPr id="7" name="下拉列表的最佳做法：使用表格。" descr="下拉列表的最佳做法：使用表格。&#10;我们刚刚介绍了如何为部门列表插入下拉菜单。但如果此列表发生了更改会怎么样？例如，如果新增了一个叫做“奶制品”的部门？必须更新数据有效性对话框。但是，更有效的方法是先创建一个表格：&#10;在 F 列中，单击表示某个部门的单元格。例如，单击“肉类”。&#10;按 Ctrl 和 T 键创建表，然后按“确定”。&#10;现在，再次设置数据有效性。在 D 列中，选择“部门”下方的所有空白单元格。&#10;在“数据”选项卡上，单击“数据有效性”。在“允许”下，单击“序列”。&#10;在“来源”框中单击，然后单击向上箭头按钮&#10;单击并拖动，仅选择 F 列中的“农产品”、“肉类”和“烘焙品”单元格。然后单击向下箭头按钮&#10;在“来源”框中应会看到：=$F$32:$F$34。（如果没有看到，可输入以上信息。）单击“确定”。&#10;现在，单击下拉箭头。只显示三个部门：农产品、肉类和烘焙品。但如果在“烘焙品”下方的 F 列内添加新部门，新部门将会更新在下拉菜单中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90525" y="5524500"/>
          <a:ext cx="5695950" cy="6096000"/>
          <a:chOff x="390525" y="6036469"/>
          <a:chExt cx="5693569" cy="6096000"/>
        </a:xfrm>
      </xdr:grpSpPr>
      <xdr:sp macro="" textlink="">
        <xdr:nvSpPr>
          <xdr:cNvPr id="118" name="矩形​ 117" descr="背景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390525" y="6036469"/>
            <a:ext cx="5693569" cy="609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9" name="步骤" descr="下拉列表的最佳做法：使用表格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SpPr txBox="1"/>
        </xdr:nvSpPr>
        <xdr:spPr>
          <a:xfrm>
            <a:off x="622273" y="6164692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下拉列表的最佳做法：使用表格。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0" name="直接连接符 119" descr="装饰性线条">
            <a:extLst>
              <a:ext uri="{FF2B5EF4-FFF2-40B4-BE49-F238E27FC236}">
                <a16:creationId xmlns:a16="http://schemas.microsoft.com/office/drawing/2014/main" id="{00000000-0008-0000-0700-000078000000}"/>
              </a:ext>
            </a:extLst>
          </xdr:cNvPr>
          <xdr:cNvCxnSpPr>
            <a:cxnSpLocks/>
          </xdr:cNvCxnSpPr>
        </xdr:nvCxnSpPr>
        <xdr:spPr>
          <a:xfrm>
            <a:off x="625449" y="6672105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我们刚刚介绍了如何为部门列表插入下拉菜单。但如果此列表发生了更改会怎么样？例如，如果新增了一个叫做“奶制品”的部门？必须更新数据有效性对话框。但是，更有效的方法是先创建一个表格：">
            <a:extLst>
              <a:ext uri="{FF2B5EF4-FFF2-40B4-BE49-F238E27FC236}">
                <a16:creationId xmlns:a16="http://schemas.microsoft.com/office/drawing/2014/main" id="{00000000-0008-0000-0700-000079000000}"/>
              </a:ext>
            </a:extLst>
          </xdr:cNvPr>
          <xdr:cNvSpPr txBox="1"/>
        </xdr:nvSpPr>
        <xdr:spPr>
          <a:xfrm>
            <a:off x="619125" y="6745715"/>
            <a:ext cx="5298557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我们刚刚介绍了如何为部门列表插入下拉菜单。但如果此列表发生了更改会怎么样？例如，如果新增了一个叫做“奶制品”的部门？必须更新数据有效性对话框。但是，更有效的方法是先创建一个表格：</a:t>
            </a:r>
          </a:p>
        </xdr:txBody>
      </xdr:sp>
      <xdr:sp macro="" textlink="">
        <xdr:nvSpPr>
          <xdr:cNvPr id="122" name="步骤" descr="在 G 列中，单击表示某个部门的单元格。例如，单击“肉类”">
            <a:extLst>
              <a:ext uri="{FF2B5EF4-FFF2-40B4-BE49-F238E27FC236}">
                <a16:creationId xmlns:a16="http://schemas.microsoft.com/office/drawing/2014/main" id="{00000000-0008-0000-0700-00007A000000}"/>
              </a:ext>
            </a:extLst>
          </xdr:cNvPr>
          <xdr:cNvSpPr txBox="1"/>
        </xdr:nvSpPr>
        <xdr:spPr>
          <a:xfrm>
            <a:off x="1026927" y="7674711"/>
            <a:ext cx="4809516" cy="447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F 列中，单击表示某个部门的单元格。例如，单击“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23" name="椭圆 122" descr="1">
            <a:extLst>
              <a:ext uri="{FF2B5EF4-FFF2-40B4-BE49-F238E27FC236}">
                <a16:creationId xmlns:a16="http://schemas.microsoft.com/office/drawing/2014/main" id="{00000000-0008-0000-0700-00007B000000}"/>
              </a:ext>
            </a:extLst>
          </xdr:cNvPr>
          <xdr:cNvSpPr/>
        </xdr:nvSpPr>
        <xdr:spPr>
          <a:xfrm>
            <a:off x="622274" y="76322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4" name="步骤" descr="现在，单击下拉箭头。只显示三个部门：农产品、肉类和烘焙品。但如果在“烘焙品”下方的 F 列内添加新部门，新部门将会更新在下拉菜单中">
            <a:extLst>
              <a:ext uri="{FF2B5EF4-FFF2-40B4-BE49-F238E27FC236}">
                <a16:creationId xmlns:a16="http://schemas.microsoft.com/office/drawing/2014/main" id="{00000000-0008-0000-0700-00007C000000}"/>
              </a:ext>
            </a:extLst>
          </xdr:cNvPr>
          <xdr:cNvSpPr txBox="1"/>
        </xdr:nvSpPr>
        <xdr:spPr>
          <a:xfrm>
            <a:off x="1026926" y="11165780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现在，单击下拉箭头。只显示三个部门：农产品、肉类和烘焙品。但如果在“烘焙品”下方的 F 列内添加新部门，新部门将会更新在下拉菜单中。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5" name="椭圆 124" descr="8">
            <a:extLst>
              <a:ext uri="{FF2B5EF4-FFF2-40B4-BE49-F238E27FC236}">
                <a16:creationId xmlns:a16="http://schemas.microsoft.com/office/drawing/2014/main" id="{00000000-0008-0000-0700-00007D000000}"/>
              </a:ext>
            </a:extLst>
          </xdr:cNvPr>
          <xdr:cNvSpPr/>
        </xdr:nvSpPr>
        <xdr:spPr>
          <a:xfrm>
            <a:off x="622274" y="1112328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8</a:t>
            </a:r>
          </a:p>
        </xdr:txBody>
      </xdr:sp>
      <xdr:sp macro="" textlink="">
        <xdr:nvSpPr>
          <xdr:cNvPr id="126" name="步骤" descr="按 Ctrl 和 T 键创建表，然后按“确定”">
            <a:extLst>
              <a:ext uri="{FF2B5EF4-FFF2-40B4-BE49-F238E27FC236}">
                <a16:creationId xmlns:a16="http://schemas.microsoft.com/office/drawing/2014/main" id="{00000000-0008-0000-0700-00007E000000}"/>
              </a:ext>
            </a:extLst>
          </xdr:cNvPr>
          <xdr:cNvSpPr txBox="1"/>
        </xdr:nvSpPr>
        <xdr:spPr>
          <a:xfrm>
            <a:off x="1026927" y="8149149"/>
            <a:ext cx="4809516" cy="46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 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                     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创建表，然后按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7" name="椭圆 126" descr="2">
            <a:extLst>
              <a:ext uri="{FF2B5EF4-FFF2-40B4-BE49-F238E27FC236}">
                <a16:creationId xmlns:a16="http://schemas.microsoft.com/office/drawing/2014/main" id="{00000000-0008-0000-0700-00007F000000}"/>
              </a:ext>
            </a:extLst>
          </xdr:cNvPr>
          <xdr:cNvSpPr/>
        </xdr:nvSpPr>
        <xdr:spPr>
          <a:xfrm>
            <a:off x="622274" y="8106651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28" name="步骤" descr="现在，再次设置数据有效性。在 D 列中，选择“部门”下方的所有空白单元格">
            <a:extLst>
              <a:ext uri="{FF2B5EF4-FFF2-40B4-BE49-F238E27FC236}">
                <a16:creationId xmlns:a16="http://schemas.microsoft.com/office/drawing/2014/main" id="{00000000-0008-0000-0700-000080000000}"/>
              </a:ext>
            </a:extLst>
          </xdr:cNvPr>
          <xdr:cNvSpPr txBox="1"/>
        </xdr:nvSpPr>
        <xdr:spPr>
          <a:xfrm>
            <a:off x="1026927" y="8638134"/>
            <a:ext cx="4809516" cy="5034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现在，再次设置数据有效性。在 D 列中，选择“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”下方的所有空白单元格。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3">
            <a:extLst>
              <a:ext uri="{FF2B5EF4-FFF2-40B4-BE49-F238E27FC236}">
                <a16:creationId xmlns:a16="http://schemas.microsoft.com/office/drawing/2014/main" id="{00000000-0008-0000-0700-000081000000}"/>
              </a:ext>
            </a:extLst>
          </xdr:cNvPr>
          <xdr:cNvSpPr/>
        </xdr:nvSpPr>
        <xdr:spPr>
          <a:xfrm>
            <a:off x="622274" y="8595636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cxnSp macro="">
        <xdr:nvCxnSpPr>
          <xdr:cNvPr id="130" name="直接连接符 129" descr="装饰性线条">
            <a:extLst>
              <a:ext uri="{FF2B5EF4-FFF2-40B4-BE49-F238E27FC236}">
                <a16:creationId xmlns:a16="http://schemas.microsoft.com/office/drawing/2014/main" id="{00000000-0008-0000-0700-000082000000}"/>
              </a:ext>
            </a:extLst>
          </xdr:cNvPr>
          <xdr:cNvCxnSpPr>
            <a:cxnSpLocks/>
          </xdr:cNvCxnSpPr>
        </xdr:nvCxnSpPr>
        <xdr:spPr>
          <a:xfrm>
            <a:off x="625449" y="11928773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 txBox="1"/>
        </xdr:nvSpPr>
        <xdr:spPr>
          <a:xfrm>
            <a:off x="1026927" y="9147746"/>
            <a:ext cx="4809516" cy="489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验证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622274" y="910524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在“来源”框中单击，然后单击向上箭头按钮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 txBox="1"/>
        </xdr:nvSpPr>
        <xdr:spPr>
          <a:xfrm>
            <a:off x="1026927" y="9655931"/>
            <a:ext cx="4809516" cy="485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”框中单击，然后单击向上箭头按钮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622274" y="961343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12" name="步骤" descr="单击并拖动，仅选择 F 列中的“农产品”、“肉类”和“烘焙品”单元格。然后单击向下箭头按钮 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 txBox="1"/>
        </xdr:nvSpPr>
        <xdr:spPr>
          <a:xfrm>
            <a:off x="1026927" y="1014554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单击并拖动，仅选择 F 列中的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”单元格。然后单击向下箭头按钮 </a:t>
            </a:r>
          </a:p>
        </xdr:txBody>
      </xdr:sp>
      <xdr:sp macro="" textlink="">
        <xdr:nvSpPr>
          <xdr:cNvPr id="113" name="椭圆 112" descr="6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622274" y="1010304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sp macro="" textlink="">
        <xdr:nvSpPr>
          <xdr:cNvPr id="114" name="步骤" descr="在“来源”框中应会看到：=$F$32:$F$34。（如果没有看到，可输入以上信息。）单击“确定”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 txBox="1"/>
        </xdr:nvSpPr>
        <xdr:spPr>
          <a:xfrm>
            <a:off x="1026927" y="10644937"/>
            <a:ext cx="4809516" cy="525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框中应会看到：=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$F$32:$F$34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。（如果没有看到，可输入以上信息。）单击“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7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22274" y="1060243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7</a:t>
            </a:r>
          </a:p>
        </xdr:txBody>
      </xdr:sp>
      <xdr:sp macro="" textlink="">
        <xdr:nvSpPr>
          <xdr:cNvPr id="116" name="矩形​：圆角 115" descr="Ctrl 键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1288195" y="8171267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7" name="矩形​：圆角 116" descr="T 键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1832596" y="8171267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</a:t>
            </a:r>
          </a:p>
        </xdr:txBody>
      </xdr:sp>
      <xdr:pic>
        <xdr:nvPicPr>
          <xdr:cNvPr id="4" name="图片 3" descr="编辑引用按钮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4712" t="24591" r="18206" b="23984"/>
          <a:stretch/>
        </xdr:blipFill>
        <xdr:spPr>
          <a:xfrm>
            <a:off x="3996139" y="9713463"/>
            <a:ext cx="204439" cy="181207"/>
          </a:xfrm>
          <a:prstGeom prst="rect">
            <a:avLst/>
          </a:prstGeom>
        </xdr:spPr>
      </xdr:pic>
      <xdr:pic>
        <xdr:nvPicPr>
          <xdr:cNvPr id="5" name="图片 4" descr="关闭引用编辑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0783" t="7697" r="13466" b="19960"/>
          <a:stretch/>
        </xdr:blipFill>
        <xdr:spPr>
          <a:xfrm>
            <a:off x="2623753" y="10427169"/>
            <a:ext cx="206644" cy="18404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657225</xdr:colOff>
      <xdr:row>33</xdr:row>
      <xdr:rowOff>93739</xdr:rowOff>
    </xdr:from>
    <xdr:to>
      <xdr:col>6</xdr:col>
      <xdr:colOff>723899</xdr:colOff>
      <xdr:row>43</xdr:row>
      <xdr:rowOff>47625</xdr:rowOff>
    </xdr:to>
    <xdr:grpSp>
      <xdr:nvGrpSpPr>
        <xdr:cNvPr id="8" name="组 7" descr="专家提示&#10;人们通常会把类似这样的有效性列表放在另一个工作表中。这样一来，其他人就不会想去更改列表了">
          <a:extLst>
            <a:ext uri="{FF2B5EF4-FFF2-40B4-BE49-F238E27FC236}">
              <a16:creationId xmlns:a16="http://schemas.microsoft.com/office/drawing/2014/main" id="{2AF5B3F9-EEED-4EA5-9B9D-98766FAF035D}"/>
            </a:ext>
          </a:extLst>
        </xdr:cNvPr>
        <xdr:cNvGrpSpPr/>
      </xdr:nvGrpSpPr>
      <xdr:grpSpPr>
        <a:xfrm>
          <a:off x="9001125" y="6951739"/>
          <a:ext cx="2447924" cy="1858886"/>
          <a:chOff x="8591550" y="7370839"/>
          <a:chExt cx="2447924" cy="1858886"/>
        </a:xfrm>
      </xdr:grpSpPr>
      <xdr:sp macro="" textlink="">
        <xdr:nvSpPr>
          <xdr:cNvPr id="134" name="弧形 133" descr="箭头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 rot="1852863">
            <a:off x="9177569" y="7370839"/>
            <a:ext cx="1207772" cy="833071"/>
          </a:xfrm>
          <a:prstGeom prst="arc">
            <a:avLst>
              <a:gd name="adj1" fmla="val 16621210"/>
              <a:gd name="adj2" fmla="val 3629369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2" descr="猫头鹰">
            <a:extLst>
              <a:ext uri="{FF2B5EF4-FFF2-40B4-BE49-F238E27FC236}">
                <a16:creationId xmlns:a16="http://schemas.microsoft.com/office/drawing/2014/main" id="{00000000-0008-0000-07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591550" y="8075784"/>
            <a:ext cx="444647" cy="444647"/>
          </a:xfrm>
          <a:prstGeom prst="rect">
            <a:avLst/>
          </a:prstGeom>
        </xdr:spPr>
      </xdr:pic>
      <xdr:sp macro="" textlink="">
        <xdr:nvSpPr>
          <xdr:cNvPr id="137" name="步骤" descr="专家提示&#10;人们通常会把类似这样的有效性列表放在另一个工作表中。这样一来，其他人就不会想去更改列表了">
            <a:extLst>
              <a:ext uri="{FF2B5EF4-FFF2-40B4-BE49-F238E27FC236}">
                <a16:creationId xmlns:a16="http://schemas.microsoft.com/office/drawing/2014/main" id="{00000000-0008-0000-0700-000089000000}"/>
              </a:ext>
            </a:extLst>
          </xdr:cNvPr>
          <xdr:cNvSpPr txBox="1"/>
        </xdr:nvSpPr>
        <xdr:spPr>
          <a:xfrm>
            <a:off x="8924927" y="8048625"/>
            <a:ext cx="2114547" cy="1181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人们通常会把类似这样的有效性列表放在另一个工作表中。这样一来，其他人就不会想去更改列表了。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4</xdr:col>
      <xdr:colOff>638175</xdr:colOff>
      <xdr:row>1</xdr:row>
      <xdr:rowOff>85725</xdr:rowOff>
    </xdr:from>
    <xdr:to>
      <xdr:col>7</xdr:col>
      <xdr:colOff>133350</xdr:colOff>
      <xdr:row>15</xdr:row>
      <xdr:rowOff>104775</xdr:rowOff>
    </xdr:to>
    <xdr:grpSp>
      <xdr:nvGrpSpPr>
        <xdr:cNvPr id="6" name="组 5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&#10;">
          <a:extLst>
            <a:ext uri="{FF2B5EF4-FFF2-40B4-BE49-F238E27FC236}">
              <a16:creationId xmlns:a16="http://schemas.microsoft.com/office/drawing/2014/main" id="{7ED50FD9-FB74-4E6E-A9E0-3ECD4AF03D09}"/>
            </a:ext>
          </a:extLst>
        </xdr:cNvPr>
        <xdr:cNvGrpSpPr/>
      </xdr:nvGrpSpPr>
      <xdr:grpSpPr>
        <a:xfrm>
          <a:off x="8982075" y="847725"/>
          <a:ext cx="2638425" cy="2686050"/>
          <a:chOff x="8572500" y="847725"/>
          <a:chExt cx="2495550" cy="2933700"/>
        </a:xfrm>
      </xdr:grpSpPr>
      <xdr:sp macro="" textlink="">
        <xdr:nvSpPr>
          <xdr:cNvPr id="142" name="步骤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">
            <a:extLst>
              <a:ext uri="{FF2B5EF4-FFF2-40B4-BE49-F238E27FC236}">
                <a16:creationId xmlns:a16="http://schemas.microsoft.com/office/drawing/2014/main" id="{00000000-0008-0000-0700-00008E000000}"/>
              </a:ext>
            </a:extLst>
          </xdr:cNvPr>
          <xdr:cNvSpPr txBox="1"/>
        </xdr:nvSpPr>
        <xdr:spPr>
          <a:xfrm>
            <a:off x="8886093" y="882732"/>
            <a:ext cx="2181957" cy="2898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下拉列表有助于确保用户输入有效的数据。因此，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下拉列表属于名为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验证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的较大功能组，这是合理的。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还有其他数据有效性方法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。例如，可将项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限制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为整数、日期，甚至最小和最大数量。还有很多可用的选项，可单击此工作表底部的链接，阅读关于这些选项的详细信息。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7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8572500" y="847725"/>
            <a:ext cx="352533" cy="36499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59</xdr:row>
      <xdr:rowOff>9525</xdr:rowOff>
    </xdr:from>
    <xdr:to>
      <xdr:col>1</xdr:col>
      <xdr:colOff>4991100</xdr:colOff>
      <xdr:row>74</xdr:row>
      <xdr:rowOff>157775</xdr:rowOff>
    </xdr:to>
    <xdr:grpSp>
      <xdr:nvGrpSpPr>
        <xdr:cNvPr id="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390525" y="11820525"/>
          <a:ext cx="5695950" cy="3005750"/>
          <a:chOff x="390525" y="12239625"/>
          <a:chExt cx="5695950" cy="3005750"/>
        </a:xfrm>
      </xdr:grpSpPr>
      <xdr:sp macro="" textlink="">
        <xdr:nvSpPr>
          <xdr:cNvPr id="145" name="矩形 144" descr="背景">
            <a:extLst>
              <a:ext uri="{FF2B5EF4-FFF2-40B4-BE49-F238E27FC236}">
                <a16:creationId xmlns:a16="http://schemas.microsoft.com/office/drawing/2014/main" id="{00000000-0008-0000-0700-000091000000}"/>
              </a:ext>
            </a:extLst>
          </xdr:cNvPr>
          <xdr:cNvSpPr/>
        </xdr:nvSpPr>
        <xdr:spPr>
          <a:xfrm>
            <a:off x="390525" y="12239625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6" name="步骤" descr="访问网页获取详细信息">
            <a:extLst>
              <a:ext uri="{FF2B5EF4-FFF2-40B4-BE49-F238E27FC236}">
                <a16:creationId xmlns:a16="http://schemas.microsoft.com/office/drawing/2014/main" id="{00000000-0008-0000-0700-000092000000}"/>
              </a:ext>
            </a:extLst>
          </xdr:cNvPr>
          <xdr:cNvSpPr txBox="1"/>
        </xdr:nvSpPr>
        <xdr:spPr>
          <a:xfrm>
            <a:off x="622273" y="123583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700-000093000000}"/>
              </a:ext>
            </a:extLst>
          </xdr:cNvPr>
          <xdr:cNvCxnSpPr>
            <a:cxnSpLocks/>
          </xdr:cNvCxnSpPr>
        </xdr:nvCxnSpPr>
        <xdr:spPr>
          <a:xfrm>
            <a:off x="625449" y="128657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返回页首，超链接到 A1 单元格">
            <a:hlinkClick xmlns:r="http://schemas.openxmlformats.org/officeDocument/2006/relationships" r:id="rId8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700-000094000000}"/>
              </a:ext>
            </a:extLst>
          </xdr:cNvPr>
          <xdr:cNvSpPr/>
        </xdr:nvSpPr>
        <xdr:spPr>
          <a:xfrm>
            <a:off x="625449" y="14409726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700-000095000000}"/>
              </a:ext>
            </a:extLst>
          </xdr:cNvPr>
          <xdr:cNvCxnSpPr>
            <a:cxnSpLocks/>
          </xdr:cNvCxnSpPr>
        </xdr:nvCxnSpPr>
        <xdr:spPr>
          <a:xfrm>
            <a:off x="625449" y="141643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96000000}"/>
              </a:ext>
            </a:extLst>
          </xdr:cNvPr>
          <xdr:cNvSpPr/>
        </xdr:nvSpPr>
        <xdr:spPr>
          <a:xfrm>
            <a:off x="4684395" y="1460022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1" name="步骤" descr="将数据有效性应用于单元格，超链接到网页">
            <a:hlinkClick xmlns:r="http://schemas.openxmlformats.org/officeDocument/2006/relationships" r:id="rId9" tooltip="选择此处，从网页上了解如何将数据有效性应用于单元格"/>
            <a:extLst>
              <a:ext uri="{FF2B5EF4-FFF2-40B4-BE49-F238E27FC236}">
                <a16:creationId xmlns:a16="http://schemas.microsoft.com/office/drawing/2014/main" id="{00000000-0008-0000-0700-000097000000}"/>
              </a:ext>
            </a:extLst>
          </xdr:cNvPr>
          <xdr:cNvSpPr txBox="1"/>
        </xdr:nvSpPr>
        <xdr:spPr>
          <a:xfrm>
            <a:off x="1029308" y="13034473"/>
            <a:ext cx="21329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将数据有效性应用于单元格</a:t>
            </a:r>
          </a:p>
        </xdr:txBody>
      </xdr:sp>
      <xdr:pic>
        <xdr:nvPicPr>
          <xdr:cNvPr id="152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7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2028" y="12939196"/>
            <a:ext cx="454554" cy="448472"/>
          </a:xfrm>
          <a:prstGeom prst="rect">
            <a:avLst/>
          </a:prstGeom>
        </xdr:spPr>
      </xdr:pic>
      <xdr:sp macro="" textlink="">
        <xdr:nvSpPr>
          <xdr:cNvPr id="153" name="步骤" descr="创建下拉列表，超链接到网页">
            <a:hlinkClick xmlns:r="http://schemas.openxmlformats.org/officeDocument/2006/relationships" r:id="rId12" tooltip="选择此处，从网页上了解如何创建下拉列表"/>
            <a:extLst>
              <a:ext uri="{FF2B5EF4-FFF2-40B4-BE49-F238E27FC236}">
                <a16:creationId xmlns:a16="http://schemas.microsoft.com/office/drawing/2014/main" id="{00000000-0008-0000-0700-000099000000}"/>
              </a:ext>
            </a:extLst>
          </xdr:cNvPr>
          <xdr:cNvSpPr txBox="1"/>
        </xdr:nvSpPr>
        <xdr:spPr>
          <a:xfrm>
            <a:off x="1029308" y="13499080"/>
            <a:ext cx="1675792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创建下拉列表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13" tooltip="选择此处，从网页上了解详细信息"/>
            <a:extLst>
              <a:ext uri="{FF2B5EF4-FFF2-40B4-BE49-F238E27FC236}">
                <a16:creationId xmlns:a16="http://schemas.microsoft.com/office/drawing/2014/main" id="{00000000-0008-0000-07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2028" y="13397050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26</xdr:row>
      <xdr:rowOff>1</xdr:rowOff>
    </xdr:from>
    <xdr:to>
      <xdr:col>1</xdr:col>
      <xdr:colOff>4991100</xdr:colOff>
      <xdr:row>45</xdr:row>
      <xdr:rowOff>19051</xdr:rowOff>
    </xdr:to>
    <xdr:grpSp>
      <xdr:nvGrpSpPr>
        <xdr:cNvPr id="4" name="快速制作图表" descr="快速制作图表&#10;可以随时使用“插入”选项卡创建图表。但下面是制作图表的另一种方式，使用“快速分析”按钮。这一次，我们将使用键盘快捷键：&#10;单击右侧的单元格中的数据，然后按 Ctrl 和 Q 键。&#10;在出现的面板上，单击“图表”。&#10;单击第一个“簇状柱形图”按钮。&#10;随即显示一个新的簇状柱形图。移动到任何所需位置。请注意，每个产品有三个柱形，每个柱形表示各月的销售额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390525" y="5524501"/>
          <a:ext cx="5654675" cy="3638550"/>
          <a:chOff x="390525" y="5943600"/>
          <a:chExt cx="5695950" cy="3698874"/>
        </a:xfrm>
      </xdr:grpSpPr>
      <xdr:sp macro="" textlink="">
        <xdr:nvSpPr>
          <xdr:cNvPr id="102" name="矩形 101" descr="背景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390525" y="5943600"/>
            <a:ext cx="5695950" cy="36988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3" name="步骤" descr="快速制作图表">
            <a:extLst>
              <a:ext uri="{FF2B5EF4-FFF2-40B4-BE49-F238E27FC236}">
                <a16:creationId xmlns:a16="http://schemas.microsoft.com/office/drawing/2014/main" id="{00000000-0008-0000-0800-000067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快速制作图表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4" name="直接连接符​​ 103" descr="装饰性线条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接连接符 104" descr="装饰性线条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CxnSpPr>
            <a:cxnSpLocks/>
          </xdr:cNvCxnSpPr>
        </xdr:nvCxnSpPr>
        <xdr:spPr>
          <a:xfrm>
            <a:off x="625449" y="94193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步骤" descr="可以随时使用“插入”选项卡创建图表。但下面是制作图表的另一种方式，使用“快速分析”按钮。这一次，我们将使用键盘快捷键：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可以随时使用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”选项卡创建图表。但下面是制作图表的另一种方式，使用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“快速分析”按钮。这一次，我们将使用键盘快捷键：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7" name="椭圆 106" descr="1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8" name="步骤" descr="单击第一个“簇状柱形图”按钮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 txBox="1"/>
        </xdr:nvSpPr>
        <xdr:spPr>
          <a:xfrm>
            <a:off x="1029307" y="8345301"/>
            <a:ext cx="4809517" cy="4838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单击第一个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簇状柱形图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22274" y="830280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随即显示一个新的簇状柱形图。移动到任何所需位置。请注意，每个产品有三个柱形，每个柱形表示各月的销售额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 txBox="1"/>
        </xdr:nvSpPr>
        <xdr:spPr>
          <a:xfrm>
            <a:off x="1029307" y="8830581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随即显示一个新的簇状柱形图。移动到任何所需位置。请注意，每个产品有三个柱形，每个柱形表示各月的销售额。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22274" y="878808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出现的窗格上，单击“图表”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 txBox="1"/>
        </xdr:nvSpPr>
        <xdr:spPr>
          <a:xfrm>
            <a:off x="1029307" y="7789352"/>
            <a:ext cx="4809517" cy="478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在出现的窗格上，单击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椭圆 112" descr="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22274" y="7746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7" name="步骤" descr="单击右侧单元格中的数据，然后按 Ctrl 和 Q 键">
            <a:extLst>
              <a:ext uri="{FF2B5EF4-FFF2-40B4-BE49-F238E27FC236}">
                <a16:creationId xmlns:a16="http://schemas.microsoft.com/office/drawing/2014/main" id="{00000000-0008-0000-0800-000061000000}"/>
              </a:ext>
            </a:extLst>
          </xdr:cNvPr>
          <xdr:cNvSpPr txBox="1"/>
        </xdr:nvSpPr>
        <xdr:spPr>
          <a:xfrm>
            <a:off x="1029308" y="7308881"/>
            <a:ext cx="4809516" cy="503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单击右侧单元格中的数据，然后按</a:t>
            </a:r>
          </a:p>
        </xdr:txBody>
      </xdr:sp>
      <xdr:sp macro="" textlink="">
        <xdr:nvSpPr>
          <xdr:cNvPr id="98" name="椭圆 97" descr="1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SpPr/>
        </xdr:nvSpPr>
        <xdr:spPr>
          <a:xfrm>
            <a:off x="622274" y="72663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0" name="矩形​：圆角 99" descr="Ctrl 键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3210944" y="7307033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1" name="矩形​：圆角 100" descr="Q 键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3755346" y="7307033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171451</xdr:rowOff>
    </xdr:from>
    <xdr:to>
      <xdr:col>1</xdr:col>
      <xdr:colOff>4991100</xdr:colOff>
      <xdr:row>66</xdr:row>
      <xdr:rowOff>28575</xdr:rowOff>
    </xdr:to>
    <xdr:grpSp>
      <xdr:nvGrpSpPr>
        <xdr:cNvPr id="3" name="快速制作迷你图" descr="快速制作迷你图&#10;假设要在这些数据的右侧增加一些趋势线，显示三个月内金额的上升或下降情况。无需制作 8 个小折线图。可以改为制作迷你图。&#10;单击右侧的单元格中的数据，然后按 Ctrl 和 Q 键。&#10;在出现的面板上，单击“迷你图”，然后单击“折线图”按钮。&#10;迷你图随即出现在“12 月”列的右侧。每条折线表示该行的数据，并显示金额是上升还是下降。&#10;若要清除迷你图，请单击并拖动以进行选择。“迷你图工具设计”选项卡将显示在窗口的顶部。转到该选项卡，然后单击“清除”按钮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390525" y="9315451"/>
          <a:ext cx="5654675" cy="3857624"/>
          <a:chOff x="390525" y="9801225"/>
          <a:chExt cx="5695950" cy="3790949"/>
        </a:xfrm>
      </xdr:grpSpPr>
      <xdr:sp macro="" textlink="">
        <xdr:nvSpPr>
          <xdr:cNvPr id="121" name="矩形 120" descr="背景">
            <a:extLst>
              <a:ext uri="{FF2B5EF4-FFF2-40B4-BE49-F238E27FC236}">
                <a16:creationId xmlns:a16="http://schemas.microsoft.com/office/drawing/2014/main" id="{00000000-0008-0000-0800-000079000000}"/>
              </a:ext>
            </a:extLst>
          </xdr:cNvPr>
          <xdr:cNvSpPr/>
        </xdr:nvSpPr>
        <xdr:spPr>
          <a:xfrm>
            <a:off x="390525" y="9801225"/>
            <a:ext cx="5695950" cy="37909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2" name="步骤" descr="快速制作迷你图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快速制作迷你图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800-00007C000000}"/>
              </a:ext>
            </a:extLst>
          </xdr:cNvPr>
          <xdr:cNvCxnSpPr>
            <a:cxnSpLocks/>
          </xdr:cNvCxnSpPr>
        </xdr:nvCxnSpPr>
        <xdr:spPr>
          <a:xfrm>
            <a:off x="625449" y="1336272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假设要在这些数据的右侧增加一些趋势线，显示三个月内金额的上升或下降情况。无需制作 8 个小折线图。而是可以改为制作迷你图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SpPr txBox="1"/>
        </xdr:nvSpPr>
        <xdr:spPr>
          <a:xfrm>
            <a:off x="619125" y="10510472"/>
            <a:ext cx="5300938" cy="619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假设要在这些数据的右侧增加一些趋势线，显示三个月内金额的上升或下降情况。无需制作 8 个小折线图。可以改为制作迷你图。</a:t>
            </a:r>
          </a:p>
        </xdr:txBody>
      </xdr:sp>
      <xdr:sp macro="" textlink="">
        <xdr:nvSpPr>
          <xdr:cNvPr id="126" name="步骤" descr="迷你图随即出现在“12 月”列的右侧。每条折线表示该行的数据，并显示金额是上升还是下降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SpPr txBox="1"/>
        </xdr:nvSpPr>
        <xdr:spPr>
          <a:xfrm>
            <a:off x="1029307" y="12116911"/>
            <a:ext cx="4809517" cy="4830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迷你图随即出现在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”列的右侧。每条折线表示该行的数据，并显示金额是上升还是下降。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622274" y="1207441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若要清除迷你图，请单击并拖动以进行选择。“迷你图工具设计”选项卡将显示在窗口的顶部。转到该选项卡，然后单击“清除”按钮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 txBox="1"/>
        </xdr:nvSpPr>
        <xdr:spPr>
          <a:xfrm>
            <a:off x="1029307" y="12619824"/>
            <a:ext cx="4809517" cy="626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若要清除迷你图，请单击并拖动以进行选择。“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迷你图工具设计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”选项卡将显示在窗口的顶部。转到该选项卡，然后单击“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22274" y="1257732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在出现的面板上，单击“迷你图”，然后单击“折线图”按钮"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SpPr txBox="1"/>
        </xdr:nvSpPr>
        <xdr:spPr>
          <a:xfrm>
            <a:off x="1029307" y="11657370"/>
            <a:ext cx="4809517" cy="4170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折线图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SpPr/>
        </xdr:nvSpPr>
        <xdr:spPr>
          <a:xfrm>
            <a:off x="622274" y="116148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步骤" descr="单击右侧单元格中的数据，然后按 Ctrl 和 Q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 txBox="1"/>
        </xdr:nvSpPr>
        <xdr:spPr>
          <a:xfrm>
            <a:off x="1029308" y="11175352"/>
            <a:ext cx="4809516" cy="411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单击右侧单元格中的数据，然后按</a:t>
            </a:r>
          </a:p>
        </xdr:txBody>
      </xdr:sp>
      <xdr:sp macro="" textlink="">
        <xdr:nvSpPr>
          <xdr:cNvPr id="117" name="椭圆 116" descr="1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622274" y="11132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9" name="矩形​：圆角 118" descr="Ctrl 键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3191894" y="1116465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0" name="矩形​：圆角 119" descr="Q 键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SpPr/>
        </xdr:nvSpPr>
        <xdr:spPr>
          <a:xfrm>
            <a:off x="3736296" y="1116465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67</xdr:row>
      <xdr:rowOff>0</xdr:rowOff>
    </xdr:from>
    <xdr:to>
      <xdr:col>1</xdr:col>
      <xdr:colOff>4991100</xdr:colOff>
      <xdr:row>82</xdr:row>
      <xdr:rowOff>6350</xdr:rowOff>
    </xdr:to>
    <xdr:grpSp>
      <xdr:nvGrpSpPr>
        <xdr:cNvPr id="13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GrpSpPr/>
      </xdr:nvGrpSpPr>
      <xdr:grpSpPr>
        <a:xfrm>
          <a:off x="390525" y="13335000"/>
          <a:ext cx="5654675" cy="2863850"/>
          <a:chOff x="0" y="1"/>
          <a:chExt cx="5695950" cy="2806700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800-000085000000}"/>
              </a:ext>
            </a:extLst>
          </xdr:cNvPr>
          <xdr:cNvSpPr/>
        </xdr:nvSpPr>
        <xdr:spPr>
          <a:xfrm>
            <a:off x="0" y="1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访问网页获取详细信息">
            <a:extLst>
              <a:ext uri="{FF2B5EF4-FFF2-40B4-BE49-F238E27FC236}">
                <a16:creationId xmlns:a16="http://schemas.microsoft.com/office/drawing/2014/main" id="{00000000-0008-0000-0800-000086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800-000087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“下一步”按钮" descr="返回页首，超链接到 A1 单元格">
            <a:hlinkClick xmlns:r="http://schemas.openxmlformats.org/officeDocument/2006/relationships" r:id="rId1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800-000088000000}"/>
              </a:ext>
            </a:extLst>
          </xdr:cNvPr>
          <xdr:cNvSpPr/>
        </xdr:nvSpPr>
        <xdr:spPr>
          <a:xfrm>
            <a:off x="234924" y="203041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37" name="直接连接符 136" descr="装饰性线条">
            <a:extLst>
              <a:ext uri="{FF2B5EF4-FFF2-40B4-BE49-F238E27FC236}">
                <a16:creationId xmlns:a16="http://schemas.microsoft.com/office/drawing/2014/main" id="{00000000-0008-0000-0800-000089000000}"/>
              </a:ext>
            </a:extLst>
          </xdr:cNvPr>
          <xdr:cNvCxnSpPr>
            <a:cxnSpLocks/>
          </xdr:cNvCxnSpPr>
        </xdr:nvCxnSpPr>
        <xdr:spPr>
          <a:xfrm>
            <a:off x="234924" y="17907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“下一步”按钮" descr="“下一步”按钮，超链接到下一个工作表">
            <a:hlinkClick xmlns:r="http://schemas.openxmlformats.org/officeDocument/2006/relationships" r:id="rId2" tooltip="选择此处转到下一步"/>
            <a:extLst>
              <a:ext uri="{FF2B5EF4-FFF2-40B4-BE49-F238E27FC236}">
                <a16:creationId xmlns:a16="http://schemas.microsoft.com/office/drawing/2014/main" id="{00000000-0008-0000-0800-00008A000000}"/>
              </a:ext>
            </a:extLst>
          </xdr:cNvPr>
          <xdr:cNvSpPr/>
        </xdr:nvSpPr>
        <xdr:spPr>
          <a:xfrm>
            <a:off x="4293870" y="222091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39" name="步骤" descr="即时分析数据，超链接到网页">
            <a:hlinkClick xmlns:r="http://schemas.openxmlformats.org/officeDocument/2006/relationships" r:id="rId3" tooltip="选择此处，从网页上了解如何即时分析数据"/>
            <a:extLst>
              <a:ext uri="{FF2B5EF4-FFF2-40B4-BE49-F238E27FC236}">
                <a16:creationId xmlns:a16="http://schemas.microsoft.com/office/drawing/2014/main" id="{00000000-0008-0000-0800-00008B000000}"/>
              </a:ext>
            </a:extLst>
          </xdr:cNvPr>
          <xdr:cNvSpPr txBox="1"/>
        </xdr:nvSpPr>
        <xdr:spPr>
          <a:xfrm>
            <a:off x="638783" y="794849"/>
            <a:ext cx="18281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即时分析数据</a:t>
            </a:r>
          </a:p>
        </xdr:txBody>
      </xdr:sp>
      <xdr:pic>
        <xdr:nvPicPr>
          <xdr:cNvPr id="140" name="图形 22" descr="箭头">
            <a:hlinkClick xmlns:r="http://schemas.openxmlformats.org/officeDocument/2006/relationships" r:id="rId4" tooltip="选择此处，从网页上了解详细信息"/>
            <a:extLst>
              <a:ext uri="{FF2B5EF4-FFF2-40B4-BE49-F238E27FC236}">
                <a16:creationId xmlns:a16="http://schemas.microsoft.com/office/drawing/2014/main" id="{00000000-0008-0000-0800-00008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41" name="步骤" descr="使用迷你图分析数据趋势，超链接到网页">
            <a:hlinkClick xmlns:r="http://schemas.openxmlformats.org/officeDocument/2006/relationships" r:id="rId7" tooltip="选择此处，从网页上了解如何使用迷你图分析数据趋势"/>
            <a:extLst>
              <a:ext uri="{FF2B5EF4-FFF2-40B4-BE49-F238E27FC236}">
                <a16:creationId xmlns:a16="http://schemas.microsoft.com/office/drawing/2014/main" id="{00000000-0008-0000-0800-00008D000000}"/>
              </a:ext>
            </a:extLst>
          </xdr:cNvPr>
          <xdr:cNvSpPr txBox="1"/>
        </xdr:nvSpPr>
        <xdr:spPr>
          <a:xfrm>
            <a:off x="638783" y="1259456"/>
            <a:ext cx="252351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使用迷你图分析数据趋势</a:t>
            </a:r>
          </a:p>
          <a:p>
            <a:pPr lvl="0" rtl="0">
              <a:defRPr/>
            </a:pPr>
            <a:endParaRPr lang="en-US" sz="1050" u="sng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42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800-00008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20</xdr:row>
      <xdr:rowOff>0</xdr:rowOff>
    </xdr:to>
    <xdr:grpSp>
      <xdr:nvGrpSpPr>
        <xdr:cNvPr id="5" name="快速分析数据" descr="快速分析数据&#10;下面介绍了分析数据以快速确定模式和趋势的方法：&#10;单击并拖动以选择右侧的所有单元格，然后单击右下角的此按钮：&#10;在出现的面板上，单击“数据条”。“10 月”、“11 月”和“12 月”列下的单元格中将出现可视化其金额的特殊数据条。&#10;现在清除数据条。再次单击此按钮：&#10;在出现的面板上，单击右侧的“清除格式”按钮。&#10;向下滚动查看更多详细信息&#10;下一步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33375" y="266700"/>
          <a:ext cx="5654675" cy="4114800"/>
          <a:chOff x="333375" y="266700"/>
          <a:chExt cx="5695950" cy="4114800"/>
        </a:xfrm>
      </xdr:grpSpPr>
      <xdr:sp macro="" textlink="">
        <xdr:nvSpPr>
          <xdr:cNvPr id="77" name="矩形 76" descr="背景"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SpPr/>
        </xdr:nvSpPr>
        <xdr:spPr>
          <a:xfrm>
            <a:off x="333375" y="266700"/>
            <a:ext cx="5695950" cy="41148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8" name="步骤" descr="快速分析数据"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SpPr txBox="1"/>
        </xdr:nvSpPr>
        <xdr:spPr>
          <a:xfrm>
            <a:off x="565123" y="385397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快速分析数据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9" name="直接连接符 78" descr="装饰性线条">
            <a:extLst>
              <a:ext uri="{FF2B5EF4-FFF2-40B4-BE49-F238E27FC236}">
                <a16:creationId xmlns:a16="http://schemas.microsoft.com/office/drawing/2014/main" id="{00000000-0008-0000-0800-00004F000000}"/>
              </a:ext>
            </a:extLst>
          </xdr:cNvPr>
          <xdr:cNvCxnSpPr>
            <a:cxnSpLocks/>
          </xdr:cNvCxnSpPr>
        </xdr:nvCxnSpPr>
        <xdr:spPr>
          <a:xfrm>
            <a:off x="568299" y="89281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SpPr/>
        </xdr:nvSpPr>
        <xdr:spPr>
          <a:xfrm>
            <a:off x="568299" y="367282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1" name="直接连接符 80" descr="装饰性线条"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CxnSpPr>
            <a:cxnSpLocks/>
          </xdr:cNvCxnSpPr>
        </xdr:nvCxnSpPr>
        <xdr:spPr>
          <a:xfrm>
            <a:off x="568299" y="3436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“下一步”按钮" descr="“下一步”按钮，超链接到下一个工作表">
            <a:hlinkClick xmlns:r="http://schemas.openxmlformats.org/officeDocument/2006/relationships" r:id="rId2" tooltip="选择此处转到下一步"/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4627245" y="367282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3" name="步骤" descr="下面介绍了分析数据以快速确定模式和趋势的方法：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 txBox="1"/>
        </xdr:nvSpPr>
        <xdr:spPr>
          <a:xfrm>
            <a:off x="561975" y="966420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下面介绍了分析数据以快速确定模式和趋势的方法：</a:t>
            </a:r>
          </a:p>
        </xdr:txBody>
      </xdr:sp>
      <xdr:sp macro="" textlink="">
        <xdr:nvSpPr>
          <xdr:cNvPr id="84" name="步骤" descr="单击并拖动以选择右侧的所有单元格，然后单击右下角的此按钮：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 txBox="1"/>
        </xdr:nvSpPr>
        <xdr:spPr>
          <a:xfrm>
            <a:off x="972158" y="1312533"/>
            <a:ext cx="4809516" cy="478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并拖动以选择右侧的所有单元格，然后单击右下角的此按钮： 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800-000055000000}"/>
              </a:ext>
            </a:extLst>
          </xdr:cNvPr>
          <xdr:cNvSpPr/>
        </xdr:nvSpPr>
        <xdr:spPr>
          <a:xfrm>
            <a:off x="565124" y="127003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在出现的面板上，单击“数据条”。“10 月”、“11 月”和“12 月”列下的单元格中将出现可视化其金额的特殊数据条"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SpPr txBox="1"/>
        </xdr:nvSpPr>
        <xdr:spPr>
          <a:xfrm>
            <a:off x="972157" y="1723254"/>
            <a:ext cx="4809517" cy="515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”、“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十一月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”列下的单元格中将出现可视化其金额的特殊数据条。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65124" y="17569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清除数据条。再次单击此按钮：">
            <a:extLst>
              <a:ext uri="{FF2B5EF4-FFF2-40B4-BE49-F238E27FC236}">
                <a16:creationId xmlns:a16="http://schemas.microsoft.com/office/drawing/2014/main" id="{00000000-0008-0000-0800-000058000000}"/>
              </a:ext>
            </a:extLst>
          </xdr:cNvPr>
          <xdr:cNvSpPr txBox="1"/>
        </xdr:nvSpPr>
        <xdr:spPr>
          <a:xfrm>
            <a:off x="972158" y="2303570"/>
            <a:ext cx="4809516" cy="430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现在清除数据条。再次单击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此按钮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565124" y="22610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在出现的面板上，单击右侧的“清除格式”按钮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 txBox="1"/>
        </xdr:nvSpPr>
        <xdr:spPr>
          <a:xfrm>
            <a:off x="972158" y="2792793"/>
            <a:ext cx="4809516" cy="464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在出现的面板上，单击右侧的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清除格式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SpPr/>
        </xdr:nvSpPr>
        <xdr:spPr>
          <a:xfrm>
            <a:off x="565124" y="275029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pic>
        <xdr:nvPicPr>
          <xdr:cNvPr id="144" name="图片 143" descr="“快速分析”按钮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9498" t="32404" r="36228" b="19590"/>
          <a:stretch/>
        </xdr:blipFill>
        <xdr:spPr>
          <a:xfrm>
            <a:off x="4947563" y="1356122"/>
            <a:ext cx="243562" cy="241511"/>
          </a:xfrm>
          <a:prstGeom prst="rect">
            <a:avLst/>
          </a:prstGeom>
        </xdr:spPr>
      </xdr:pic>
      <xdr:pic>
        <xdr:nvPicPr>
          <xdr:cNvPr id="151" name="图片 150" descr="“快速分析”按钮">
            <a:extLst>
              <a:ext uri="{FF2B5EF4-FFF2-40B4-BE49-F238E27FC236}">
                <a16:creationId xmlns:a16="http://schemas.microsoft.com/office/drawing/2014/main" id="{00000000-0008-0000-0800-00009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9498" t="32404" r="36228" b="19590"/>
          <a:stretch/>
        </xdr:blipFill>
        <xdr:spPr>
          <a:xfrm>
            <a:off x="3252113" y="2280047"/>
            <a:ext cx="243562" cy="24151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727472</xdr:colOff>
      <xdr:row>13</xdr:row>
      <xdr:rowOff>0</xdr:rowOff>
    </xdr:from>
    <xdr:to>
      <xdr:col>5</xdr:col>
      <xdr:colOff>638585</xdr:colOff>
      <xdr:row>21</xdr:row>
      <xdr:rowOff>123825</xdr:rowOff>
    </xdr:to>
    <xdr:grpSp>
      <xdr:nvGrpSpPr>
        <xdr:cNvPr id="2" name="扩展知识" descr="扩展知识：当选择单元格时，会显示此按钮：这称为“快速分析”按钮。很贴切的名称，不是吗？如果你有关于数据的问题，请单击此按钮，看看它是否为你提供了一些答案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6937772" y="3048000"/>
          <a:ext cx="2863863" cy="1647825"/>
          <a:chOff x="7099696" y="3364706"/>
          <a:chExt cx="2844404" cy="1499688"/>
        </a:xfrm>
      </xdr:grpSpPr>
      <xdr:sp macro="" textlink="">
        <xdr:nvSpPr>
          <xdr:cNvPr id="40" name="步骤" descr="扩展知识&#10;当选择单元格时，会显示此按钮：这称为“快速分析”按钮。很贴切的名称，不是吗？如果你有关于数据的问题，请单击此按钮，看看它是否为你提供了一些答案">
            <a:extLst>
              <a:ext uri="{FF2B5EF4-FFF2-40B4-BE49-F238E27FC236}">
                <a16:creationId xmlns:a16="http://schemas.microsoft.com/office/drawing/2014/main" id="{00000000-0008-0000-0800-000028000000}"/>
              </a:ext>
            </a:extLst>
          </xdr:cNvPr>
          <xdr:cNvSpPr txBox="1"/>
        </xdr:nvSpPr>
        <xdr:spPr>
          <a:xfrm>
            <a:off x="7389029" y="3389710"/>
            <a:ext cx="2555071" cy="1474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当选择单元格时，会显示此按钮：</a:t>
            </a:r>
            <a:r>
              <a:rPr lang="en-US" alt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     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这称为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“快速分析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”按钮。很贴切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的名称，不是吗？如果你有关于数据的问题，请单击此按钮，看看它是否为你提供了一些答案。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7" name="图形 147" descr="眼镜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099696" y="3364706"/>
            <a:ext cx="324537" cy="367371"/>
          </a:xfrm>
          <a:prstGeom prst="rect">
            <a:avLst/>
          </a:prstGeom>
        </xdr:spPr>
      </xdr:pic>
      <xdr:pic>
        <xdr:nvPicPr>
          <xdr:cNvPr id="152" name="图片 151" descr="“快速分析”按钮"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9498" t="32404" r="36228" b="19590"/>
          <a:stretch/>
        </xdr:blipFill>
        <xdr:spPr>
          <a:xfrm>
            <a:off x="9491580" y="3618896"/>
            <a:ext cx="243562" cy="241511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991.468399074074" createdVersion="6" refreshedVersion="6" minRefreshableVersion="3" recordCount="6">
  <cacheSource type="worksheet">
    <worksheetSource name="数据透视表数据"/>
  </cacheSource>
  <cacheFields count="4">
    <cacheField name="日期" numFmtId="177">
      <sharedItems containsSemiMixedTypes="0" containsNonDate="0" containsDate="1" containsString="0" minDate="2017-07-18T00:00:00" maxDate="2017-09-14T00:00:00"/>
    </cacheField>
    <cacheField name="销售人员" numFmtId="0">
      <sharedItems/>
    </cacheField>
    <cacheField name="产品" numFmtId="0">
      <sharedItems count="3">
        <s v="啤酒"/>
        <s v="葡萄酒"/>
        <s v="苏打饮料"/>
      </sharedItems>
    </cacheField>
    <cacheField name="金额" numFmtId="179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7-07-18T00:00:00"/>
    <s v="茅彩"/>
    <x v="0"/>
    <n v="1400"/>
  </r>
  <r>
    <d v="2017-07-23T00:00:00"/>
    <s v="宋臻"/>
    <x v="1"/>
    <n v="1010"/>
  </r>
  <r>
    <d v="2017-08-09T00:00:00"/>
    <s v="茅彩"/>
    <x v="0"/>
    <n v="750"/>
  </r>
  <r>
    <d v="2017-08-13T00:00:00"/>
    <s v="宋臻"/>
    <x v="2"/>
    <n v="510"/>
  </r>
  <r>
    <d v="2017-09-02T00:00:00"/>
    <s v="游皑"/>
    <x v="2"/>
    <n v="1600"/>
  </r>
  <r>
    <d v="2017-09-13T00:00:00"/>
    <s v="康霓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Sample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1:F15" firstHeaderRow="1" firstDataRow="1" firstDataCol="1"/>
  <pivotFields count="4">
    <pivotField numFmtId="177"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dataField="1" numFmtId="179"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7"/>
  </dataFields>
  <formats count="8">
    <format dxfId="19">
      <pivotArea outline="0" collapsedLevelsAreSubtotals="1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2" name="排序" displayName="排序" ref="C31:F37" headerRowDxfId="80" dataDxfId="79" totalsRowDxfId="78">
  <autoFilter ref="C31:F37"/>
  <tableColumns count="4">
    <tableColumn id="1" name="消费日期" totalsRowLabel="Total" dataDxfId="77" dataCellStyle="日期"/>
    <tableColumn id="2" name="员工" dataDxfId="76"/>
    <tableColumn id="4" name="餐饮" dataDxfId="75"/>
    <tableColumn id="5" name="住宿" totalsRowFunction="sum" dataDxfId="74" dataCellStyle="突出显示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按日期或按颜色对包含四列的示例表进行排序：消费日期、员工、餐饮和住宿"/>
    </ext>
  </extLst>
</table>
</file>

<file path=xl/tables/table10.xml><?xml version="1.0" encoding="utf-8"?>
<table xmlns="http://schemas.openxmlformats.org/spreadsheetml/2006/main" id="30" name="数据透视表数据" displayName="数据透视表数据" ref="C3:F9" totalsRowShown="0" headerRowDxfId="11" dataDxfId="10">
  <autoFilter ref="C3:F9"/>
  <tableColumns count="4">
    <tableColumn id="1" name="日期" dataDxfId="9" dataCellStyle="日期"/>
    <tableColumn id="2" name="销售人员" dataDxfId="8"/>
    <tableColumn id="3" name="产品" dataDxfId="7"/>
    <tableColumn id="4" name="金额" dataDxfId="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使用数据透视表汇总数据的示例表"/>
    </ext>
  </extLst>
</table>
</file>

<file path=xl/tables/table11.xml><?xml version="1.0" encoding="utf-8"?>
<table xmlns="http://schemas.openxmlformats.org/spreadsheetml/2006/main" id="5" name="数据透视表数据2" displayName="数据透视表数据2" ref="C34:F40" totalsRowShown="0" headerRowDxfId="5" dataDxfId="4">
  <autoFilter ref="C34:F40"/>
  <tableColumns count="4">
    <tableColumn id="1" name="日期" dataDxfId="3" dataCellStyle="日期"/>
    <tableColumn id="2" name="销售人员" dataDxfId="2"/>
    <tableColumn id="3" name="产品" dataDxfId="1"/>
    <tableColumn id="4" name="金额" dataDxfId="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创建一个包含四列的数据透视表示例表：日期、销售人员、产品和金额"/>
    </ext>
  </extLst>
</table>
</file>

<file path=xl/tables/table2.xml><?xml version="1.0" encoding="utf-8"?>
<table xmlns="http://schemas.openxmlformats.org/spreadsheetml/2006/main" id="13" name="筛选" displayName="筛选" ref="C49:F55" headerRowDxfId="73" dataDxfId="72" totalsRowDxfId="71">
  <autoFilter ref="C49:F55"/>
  <tableColumns count="4">
    <tableColumn id="1" name="消费日期" totalsRowLabel="Total" dataDxfId="70" dataCellStyle="日期"/>
    <tableColumn id="2" name="员工" dataDxfId="69"/>
    <tableColumn id="4" name="餐饮" dataDxfId="68"/>
    <tableColumn id="5" name="住宿" totalsRowFunction="sum" dataDxfId="67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对含有四列的示例表中的数据进行筛选的更多方法：消费日期、员工、餐饮和住宿"/>
    </ext>
  </extLst>
</table>
</file>

<file path=xl/tables/table3.xml><?xml version="1.0" encoding="utf-8"?>
<table xmlns="http://schemas.openxmlformats.org/spreadsheetml/2006/main" id="2" name="计算列" displayName="计算列" ref="C33:H41" totalsRowShown="0" headerRowDxfId="66" dataDxfId="65">
  <autoFilter ref="C33:H41"/>
  <tableColumns count="6">
    <tableColumn id="1" name="部门" dataDxfId="64"/>
    <tableColumn id="2" name="类别" dataDxfId="63"/>
    <tableColumn id="3" name="十 月" dataDxfId="62"/>
    <tableColumn id="4" name="十一月" dataDxfId="61"/>
    <tableColumn id="5" name="十二 月" dataDxfId="60"/>
    <tableColumn id="6" name="汇总" dataDxfId="5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计算列的示例表"/>
    </ext>
  </extLst>
</table>
</file>

<file path=xl/tables/table4.xml><?xml version="1.0" encoding="utf-8"?>
<table xmlns="http://schemas.openxmlformats.org/spreadsheetml/2006/main" id="3" name="汇总行" displayName="汇总行" ref="C53:E61" headerRowDxfId="58" dataDxfId="57" totalsRowDxfId="56">
  <autoFilter ref="C53:E61"/>
  <tableColumns count="3">
    <tableColumn id="1" name="部门" totalsRowLabel="汇总" dataDxfId="55"/>
    <tableColumn id="2" name="类别" dataDxfId="54"/>
    <tableColumn id="6" name="销售额" totalsRowFunction="sum" dataDxfId="53" totalsRowDxfId="5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汇总行的示例表"/>
    </ext>
  </extLst>
</table>
</file>

<file path=xl/tables/table5.xml><?xml version="1.0" encoding="utf-8"?>
<table xmlns="http://schemas.openxmlformats.org/spreadsheetml/2006/main" id="17" name="图表数据" displayName="图表数据" ref="C34:G42" headerRowDxfId="51" dataDxfId="50" totalsRowDxfId="49">
  <autoFilter ref="C34:G42"/>
  <tableColumns count="5">
    <tableColumn id="1" name="部门" totalsRowLabel="Total" dataDxfId="48"/>
    <tableColumn id="2" name="类别" dataDxfId="47"/>
    <tableColumn id="3" name="十月" dataDxfId="46"/>
    <tableColumn id="4" name="十一月" dataDxfId="45"/>
    <tableColumn id="5" name="十二月" totalsRowFunction="sum" dataDxfId="44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五列的图表示例表：部门、类别、10 月、11 月和 12 月"/>
    </ext>
  </extLst>
</table>
</file>

<file path=xl/tables/table6.xml><?xml version="1.0" encoding="utf-8"?>
<table xmlns="http://schemas.openxmlformats.org/spreadsheetml/2006/main" id="19" name="迷你图数据" displayName="迷你图数据" ref="C54:G62" headerRowDxfId="43" dataDxfId="42" totalsRowDxfId="41">
  <autoFilter ref="C54:G62"/>
  <tableColumns count="5">
    <tableColumn id="1" name="部门" totalsRowLabel="Total" dataDxfId="40"/>
    <tableColumn id="2" name="类别" dataDxfId="39"/>
    <tableColumn id="3" name="十月" dataDxfId="38"/>
    <tableColumn id="4" name="十一月" dataDxfId="37"/>
    <tableColumn id="5" name="十二月" totalsRowFunction="sum" dataDxfId="3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下面 5 个列的迷你图示例表：部门、类别、10 月、11 月和 12 月。"/>
    </ext>
  </extLst>
</table>
</file>

<file path=xl/tables/table7.xml><?xml version="1.0" encoding="utf-8"?>
<table xmlns="http://schemas.openxmlformats.org/spreadsheetml/2006/main" id="16" name="分析数据" displayName="分析数据" ref="C5:G13" totalsRowShown="0" headerRowDxfId="35" dataDxfId="34">
  <autoFilter ref="C5:G13"/>
  <tableColumns count="5">
    <tableColumn id="1" name="部门" dataDxfId="33"/>
    <tableColumn id="2" name="类别" dataDxfId="32"/>
    <tableColumn id="3" name="十月" dataDxfId="31"/>
    <tableColumn id="4" name="十一月" dataDxfId="30"/>
    <tableColumn id="5" name="十二月" dataDxfId="2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分析表格以筛选数据。此示例数据包含“部门”、“类别”和“10 月”、“11 月”和“12 月”的示例数据金额"/>
    </ext>
  </extLst>
</table>
</file>

<file path=xl/tables/table8.xml><?xml version="1.0" encoding="utf-8"?>
<table xmlns="http://schemas.openxmlformats.org/spreadsheetml/2006/main" id="24" name="推荐的图标数据" displayName="推荐的图标数据" ref="C5:D11" totalsRowShown="0" headerRowDxfId="28" dataDxfId="27">
  <autoFilter ref="C5:D11"/>
  <tableColumns count="2">
    <tableColumn id="1" name="年份" dataDxfId="26"/>
    <tableColumn id="2" name="参会人数" dataDxfId="25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ables/table9.xml><?xml version="1.0" encoding="utf-8"?>
<table xmlns="http://schemas.openxmlformats.org/spreadsheetml/2006/main" id="26" name="推荐的图标数据2" displayName="推荐的图标数据2" ref="D67:F73" totalsRowShown="0" headerRowDxfId="24" dataDxfId="23">
  <autoFilter ref="D67:F73"/>
  <tableColumns count="3">
    <tableColumn id="1" name="日期" dataDxfId="22" dataCellStyle="年"/>
    <tableColumn id="2" name="参会人数" dataDxfId="21"/>
    <tableColumn id="3" name="食品销售额" dataDxfId="2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1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Relationship Id="rId6" Type="http://schemas.openxmlformats.org/officeDocument/2006/relationships/table" Target="../tables/table8.xm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Relationship Id="rId7" Type="http://schemas.openxmlformats.org/officeDocument/2006/relationships/table" Target="../tables/table11.xml"/><Relationship Id="rId2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0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%e5%b0%86-Excel-%e4%bd%9c%e4%b8%ba%e8%ae%a1%e7%ae%97%e5%99%a8-A1ABC057-ED11-443A-A635-68216555AD0A?omkt=zh-CN&amp;ui=zh-CN&amp;rs=zh-CN&amp;ad=CN" TargetMode="External"/><Relationship Id="rId2" Type="http://schemas.openxmlformats.org/officeDocument/2006/relationships/hyperlink" Target="https://support.office.com/zh-cn/article/SUMIF-%e5%87%bd%e6%95%b0-169B8C99-C05C-4483-A712-1697A653039B?omkt=zh-CN&amp;ui=zh-CN&amp;rs=zh-CN&amp;ad=CN" TargetMode="External"/><Relationship Id="rId1" Type="http://schemas.openxmlformats.org/officeDocument/2006/relationships/hyperlink" Target="https://support.office.com/zh-cn/article/SUM-%e5%87%bd%e6%95%b0-043E1C7D-7726-4E80-8F32-07B23E057F89?omkt=zh-CN&amp;ui=zh-CN&amp;rs=zh-CN&amp;ad=C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upport.office.com/zh-cn/article/Excel-%e5%9f%b9%e8%ae%ad-9bc05390-e94c-46af-a5b3-d7c22f6990bb?omkt=zh-CN&amp;ui=zh-CN&amp;rs=zh-CN&amp;ad=C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1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7" Type="http://schemas.openxmlformats.org/officeDocument/2006/relationships/hyperlink" Target="mailto:Mariva.Jones@contoso.com" TargetMode="External"/><Relationship Id="rId2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6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5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4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2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Relationship Id="rId1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Relationship Id="rId1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table" Target="../tables/table7.xml"/><Relationship Id="rId2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1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D5"/>
  <sheetViews>
    <sheetView showGridLines="0" tabSelected="1" workbookViewId="0"/>
  </sheetViews>
  <sheetFormatPr defaultColWidth="11.23046875" defaultRowHeight="20.25" customHeight="1" x14ac:dyDescent="0.45"/>
  <cols>
    <col min="1" max="1" width="100.69140625" style="48" customWidth="1"/>
    <col min="2" max="2" width="3.69140625" style="48" customWidth="1"/>
    <col min="3" max="16384" width="11.23046875" style="48"/>
  </cols>
  <sheetData>
    <row r="1" spans="1:4" ht="15" customHeight="1" x14ac:dyDescent="0.45">
      <c r="A1" s="47" t="s">
        <v>0</v>
      </c>
    </row>
    <row r="2" spans="1:4" ht="97.5" x14ac:dyDescent="2.25">
      <c r="A2" s="49" t="s">
        <v>1</v>
      </c>
    </row>
    <row r="3" spans="1:4" ht="48" x14ac:dyDescent="0.6">
      <c r="A3" s="50" t="s">
        <v>339</v>
      </c>
      <c r="D3" s="51"/>
    </row>
    <row r="4" spans="1:4" ht="264" customHeight="1" x14ac:dyDescent="0.45">
      <c r="A4" s="52" t="s">
        <v>2</v>
      </c>
    </row>
    <row r="5" spans="1:4" ht="20.25" customHeight="1" x14ac:dyDescent="0.6">
      <c r="A5" s="50"/>
    </row>
  </sheetData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74"/>
  <sheetViews>
    <sheetView showGridLines="0" topLeftCell="A67" zoomScaleNormal="100" zoomScalePageLayoutView="125" workbookViewId="0">
      <selection activeCell="B9" sqref="B9"/>
    </sheetView>
  </sheetViews>
  <sheetFormatPr defaultColWidth="8.84375" defaultRowHeight="15" customHeight="1" x14ac:dyDescent="0.45"/>
  <cols>
    <col min="1" max="1" width="12.765625" style="1" customWidth="1"/>
    <col min="2" max="2" width="61.53515625" style="11" customWidth="1"/>
    <col min="3" max="3" width="13.84375" style="3" customWidth="1"/>
    <col min="4" max="4" width="24.4609375" style="3" customWidth="1"/>
    <col min="5" max="5" width="23.84375" style="3" customWidth="1"/>
    <col min="6" max="6" width="15.69140625" style="3" customWidth="1"/>
    <col min="7" max="16384" width="8.84375" style="3"/>
  </cols>
  <sheetData>
    <row r="1" spans="1:6" ht="60" customHeight="1" x14ac:dyDescent="0.45">
      <c r="A1" s="1" t="s">
        <v>264</v>
      </c>
      <c r="C1" s="11"/>
      <c r="D1" s="11"/>
      <c r="E1" s="11"/>
      <c r="F1" s="11"/>
    </row>
    <row r="2" spans="1:6" ht="15" customHeight="1" x14ac:dyDescent="0.45">
      <c r="A2" s="1" t="s">
        <v>265</v>
      </c>
      <c r="C2" s="11"/>
      <c r="D2" s="11"/>
      <c r="E2" s="11"/>
      <c r="F2" s="11"/>
    </row>
    <row r="3" spans="1:6" ht="15" customHeight="1" x14ac:dyDescent="0.45">
      <c r="A3" s="1" t="s">
        <v>266</v>
      </c>
      <c r="C3" s="11"/>
      <c r="D3" s="11"/>
      <c r="E3" s="11"/>
      <c r="F3" s="11"/>
    </row>
    <row r="4" spans="1:6" ht="15" customHeight="1" x14ac:dyDescent="0.45">
      <c r="A4" s="1" t="s">
        <v>267</v>
      </c>
      <c r="C4" s="11"/>
      <c r="D4" s="11"/>
      <c r="E4" s="11"/>
      <c r="F4" s="11"/>
    </row>
    <row r="5" spans="1:6" s="7" customFormat="1" ht="15" customHeight="1" x14ac:dyDescent="0.45">
      <c r="A5" s="1" t="s">
        <v>268</v>
      </c>
      <c r="B5" s="11"/>
      <c r="C5" s="11" t="s">
        <v>289</v>
      </c>
      <c r="D5" s="11" t="s">
        <v>290</v>
      </c>
      <c r="E5" s="11"/>
      <c r="F5" s="11"/>
    </row>
    <row r="6" spans="1:6" s="7" customFormat="1" ht="15" customHeight="1" x14ac:dyDescent="0.45">
      <c r="A6" s="1" t="s">
        <v>377</v>
      </c>
      <c r="B6" s="11"/>
      <c r="C6" s="11">
        <f ca="1">YEAR(TODAY())-5</f>
        <v>2013</v>
      </c>
      <c r="D6" s="11">
        <v>500</v>
      </c>
      <c r="E6" s="11"/>
      <c r="F6" s="11"/>
    </row>
    <row r="7" spans="1:6" s="7" customFormat="1" ht="15" customHeight="1" x14ac:dyDescent="0.45">
      <c r="A7" s="1" t="s">
        <v>269</v>
      </c>
      <c r="B7" s="11"/>
      <c r="C7" s="11">
        <f ca="1">YEAR(TODAY())-4</f>
        <v>2014</v>
      </c>
      <c r="D7" s="11">
        <v>800</v>
      </c>
      <c r="E7" s="11"/>
      <c r="F7" s="11"/>
    </row>
    <row r="8" spans="1:6" s="7" customFormat="1" ht="15" customHeight="1" x14ac:dyDescent="0.45">
      <c r="A8" s="1" t="s">
        <v>270</v>
      </c>
      <c r="B8" s="11"/>
      <c r="C8" s="11">
        <f ca="1">YEAR(TODAY())-3</f>
        <v>2015</v>
      </c>
      <c r="D8" s="11">
        <v>1000</v>
      </c>
      <c r="E8" s="11"/>
      <c r="F8" s="11"/>
    </row>
    <row r="9" spans="1:6" s="7" customFormat="1" ht="15" customHeight="1" x14ac:dyDescent="0.45">
      <c r="A9" s="29" t="s">
        <v>271</v>
      </c>
      <c r="B9" s="11"/>
      <c r="C9" s="11">
        <f ca="1">YEAR(TODAY())-2</f>
        <v>2016</v>
      </c>
      <c r="D9" s="11">
        <v>900</v>
      </c>
      <c r="E9" s="11"/>
      <c r="F9" s="11"/>
    </row>
    <row r="10" spans="1:6" s="7" customFormat="1" ht="15" customHeight="1" x14ac:dyDescent="0.45">
      <c r="A10" s="1" t="s">
        <v>15</v>
      </c>
      <c r="B10" s="11"/>
      <c r="C10" s="11">
        <f ca="1">YEAR(TODAY())-1</f>
        <v>2017</v>
      </c>
      <c r="D10" s="11">
        <v>1000</v>
      </c>
      <c r="E10" s="11"/>
      <c r="F10" s="11"/>
    </row>
    <row r="11" spans="1:6" s="7" customFormat="1" ht="15" customHeight="1" x14ac:dyDescent="0.45">
      <c r="A11" s="1"/>
      <c r="B11" s="11"/>
      <c r="C11" s="11">
        <f ca="1">YEAR(TODAY())</f>
        <v>2018</v>
      </c>
      <c r="D11" s="11">
        <v>1200</v>
      </c>
      <c r="E11" s="11"/>
      <c r="F11" s="11"/>
    </row>
    <row r="12" spans="1:6" s="7" customFormat="1" ht="15" customHeight="1" x14ac:dyDescent="0.45">
      <c r="A12" s="1"/>
      <c r="B12" s="11"/>
      <c r="C12" s="11"/>
      <c r="D12" s="11"/>
      <c r="E12" s="11"/>
      <c r="F12" s="11"/>
    </row>
    <row r="13" spans="1:6" s="7" customFormat="1" ht="15" customHeight="1" x14ac:dyDescent="0.45">
      <c r="A13" s="1"/>
      <c r="B13" s="11"/>
      <c r="C13" s="11"/>
      <c r="D13" s="11"/>
      <c r="E13" s="11"/>
      <c r="F13" s="11"/>
    </row>
    <row r="14" spans="1:6" s="7" customFormat="1" ht="15" customHeight="1" x14ac:dyDescent="0.45">
      <c r="A14" s="1"/>
      <c r="B14" s="11"/>
      <c r="C14" s="11"/>
      <c r="D14" s="11"/>
      <c r="E14" s="11"/>
      <c r="F14" s="11"/>
    </row>
    <row r="15" spans="1:6" s="7" customFormat="1" ht="15" customHeight="1" x14ac:dyDescent="0.45">
      <c r="A15" s="1"/>
      <c r="B15" s="11"/>
      <c r="C15" s="11"/>
      <c r="D15" s="11"/>
      <c r="E15" s="11"/>
      <c r="F15" s="11"/>
    </row>
    <row r="16" spans="1:6" s="7" customFormat="1" ht="15" customHeight="1" x14ac:dyDescent="0.45">
      <c r="A16" s="1"/>
      <c r="B16" s="11"/>
      <c r="C16" s="11"/>
      <c r="D16" s="11"/>
      <c r="E16" s="11"/>
      <c r="F16" s="11"/>
    </row>
    <row r="17" spans="1:6" s="7" customFormat="1" ht="15" customHeight="1" x14ac:dyDescent="0.45">
      <c r="A17" s="1"/>
      <c r="B17" s="11"/>
      <c r="C17" s="11"/>
      <c r="D17" s="11"/>
      <c r="E17" s="11"/>
      <c r="F17" s="11"/>
    </row>
    <row r="18" spans="1:6" s="7" customFormat="1" ht="15" customHeight="1" x14ac:dyDescent="0.45">
      <c r="A18" s="1"/>
      <c r="B18" s="11"/>
      <c r="C18" s="11"/>
      <c r="D18" s="11"/>
      <c r="E18" s="11"/>
      <c r="F18" s="11"/>
    </row>
    <row r="19" spans="1:6" s="7" customFormat="1" ht="15" customHeight="1" x14ac:dyDescent="0.45">
      <c r="A19" s="1"/>
      <c r="B19" s="11"/>
      <c r="C19" s="11"/>
      <c r="D19" s="11"/>
      <c r="E19" s="11"/>
      <c r="F19" s="11"/>
    </row>
    <row r="20" spans="1:6" s="7" customFormat="1" ht="15" customHeight="1" x14ac:dyDescent="0.45">
      <c r="A20" s="1"/>
      <c r="B20" s="11"/>
      <c r="C20" s="11"/>
      <c r="D20" s="11"/>
      <c r="E20" s="11"/>
      <c r="F20" s="11"/>
    </row>
    <row r="21" spans="1:6" s="7" customFormat="1" ht="15" customHeight="1" x14ac:dyDescent="0.45">
      <c r="A21" s="1"/>
      <c r="B21" s="11"/>
      <c r="C21" s="11"/>
      <c r="D21" s="11"/>
      <c r="E21" s="11"/>
      <c r="F21" s="11"/>
    </row>
    <row r="22" spans="1:6" s="7" customFormat="1" ht="15" customHeight="1" x14ac:dyDescent="0.45">
      <c r="A22" s="1"/>
      <c r="B22" s="11"/>
    </row>
    <row r="23" spans="1:6" s="7" customFormat="1" ht="15" customHeight="1" x14ac:dyDescent="0.45">
      <c r="A23" s="1"/>
      <c r="B23" s="11"/>
    </row>
    <row r="24" spans="1:6" s="7" customFormat="1" ht="15" customHeight="1" x14ac:dyDescent="0.45">
      <c r="A24" s="1"/>
      <c r="B24" s="11"/>
    </row>
    <row r="27" spans="1:6" ht="15" customHeight="1" x14ac:dyDescent="0.45">
      <c r="A27" s="1" t="s">
        <v>272</v>
      </c>
      <c r="C27" s="11"/>
      <c r="D27" s="11"/>
      <c r="E27" s="11"/>
      <c r="F27" s="11"/>
    </row>
    <row r="28" spans="1:6" ht="15" customHeight="1" x14ac:dyDescent="0.45">
      <c r="A28" s="1" t="s">
        <v>273</v>
      </c>
      <c r="C28" s="11"/>
      <c r="D28" s="11"/>
      <c r="E28" s="11"/>
      <c r="F28" s="11"/>
    </row>
    <row r="29" spans="1:6" ht="15" customHeight="1" x14ac:dyDescent="0.45">
      <c r="A29" s="1" t="s">
        <v>274</v>
      </c>
      <c r="C29" s="11"/>
      <c r="D29" s="11"/>
      <c r="E29" s="11"/>
      <c r="F29" s="11"/>
    </row>
    <row r="30" spans="1:6" ht="15" customHeight="1" x14ac:dyDescent="0.45">
      <c r="A30" s="1" t="s">
        <v>275</v>
      </c>
      <c r="C30" s="11"/>
      <c r="D30" s="11"/>
      <c r="E30" s="11"/>
      <c r="F30" s="11"/>
    </row>
    <row r="31" spans="1:6" ht="15" customHeight="1" x14ac:dyDescent="0.45">
      <c r="A31" s="1" t="s">
        <v>276</v>
      </c>
      <c r="C31" s="11"/>
      <c r="D31" s="11"/>
      <c r="E31" s="11"/>
      <c r="F31" s="11"/>
    </row>
    <row r="32" spans="1:6" ht="15" customHeight="1" x14ac:dyDescent="0.45">
      <c r="A32" s="1" t="s">
        <v>277</v>
      </c>
      <c r="C32" s="11"/>
      <c r="D32" s="11"/>
      <c r="E32" s="11"/>
      <c r="F32" s="11"/>
    </row>
    <row r="33" spans="1:6" ht="15" customHeight="1" x14ac:dyDescent="0.45">
      <c r="A33" s="1" t="s">
        <v>278</v>
      </c>
      <c r="C33" s="11"/>
      <c r="D33" s="11"/>
      <c r="E33" s="11"/>
      <c r="F33" s="11"/>
    </row>
    <row r="34" spans="1:6" ht="15" customHeight="1" x14ac:dyDescent="0.45">
      <c r="A34" s="1" t="s">
        <v>279</v>
      </c>
      <c r="C34" s="11"/>
      <c r="D34" s="11"/>
      <c r="E34" s="11"/>
      <c r="F34" s="11"/>
    </row>
    <row r="35" spans="1:6" ht="15" customHeight="1" x14ac:dyDescent="0.45">
      <c r="A35" s="1" t="s">
        <v>280</v>
      </c>
      <c r="C35" s="11"/>
      <c r="D35" s="11"/>
      <c r="E35" s="11"/>
      <c r="F35" s="11"/>
    </row>
    <row r="36" spans="1:6" ht="15" customHeight="1" x14ac:dyDescent="0.45">
      <c r="C36" s="11"/>
      <c r="D36" s="11"/>
      <c r="E36" s="11"/>
      <c r="F36" s="11"/>
    </row>
    <row r="37" spans="1:6" ht="15" customHeight="1" x14ac:dyDescent="0.45">
      <c r="C37" s="11"/>
      <c r="D37" s="11"/>
      <c r="E37" s="11"/>
      <c r="F37" s="11"/>
    </row>
    <row r="38" spans="1:6" ht="15" customHeight="1" x14ac:dyDescent="0.45">
      <c r="C38" s="11"/>
      <c r="D38" s="11"/>
      <c r="E38" s="11"/>
      <c r="F38" s="11"/>
    </row>
    <row r="39" spans="1:6" ht="15" customHeight="1" x14ac:dyDescent="0.45">
      <c r="C39" s="11"/>
      <c r="D39" s="11"/>
      <c r="E39" s="11"/>
      <c r="F39" s="11"/>
    </row>
    <row r="40" spans="1:6" ht="15" customHeight="1" x14ac:dyDescent="0.45">
      <c r="C40" s="11"/>
      <c r="D40" s="11"/>
      <c r="E40" s="11"/>
      <c r="F40" s="11"/>
    </row>
    <row r="41" spans="1:6" ht="15" customHeight="1" x14ac:dyDescent="0.45">
      <c r="C41" s="11"/>
      <c r="D41" s="11"/>
      <c r="E41" s="11"/>
      <c r="F41" s="11"/>
    </row>
    <row r="42" spans="1:6" ht="15" customHeight="1" x14ac:dyDescent="0.45">
      <c r="C42" s="11"/>
      <c r="D42" s="11"/>
      <c r="E42" s="11"/>
      <c r="F42" s="11"/>
    </row>
    <row r="43" spans="1:6" ht="15" customHeight="1" x14ac:dyDescent="0.45">
      <c r="C43" s="11"/>
      <c r="D43" s="11"/>
      <c r="E43" s="11"/>
      <c r="F43" s="11"/>
    </row>
    <row r="44" spans="1:6" ht="15" customHeight="1" x14ac:dyDescent="0.45">
      <c r="C44" s="11"/>
      <c r="D44" s="11"/>
      <c r="E44" s="11"/>
      <c r="F44" s="11"/>
    </row>
    <row r="45" spans="1:6" ht="15" customHeight="1" x14ac:dyDescent="0.45">
      <c r="C45" s="11"/>
      <c r="D45" s="11"/>
      <c r="E45" s="11"/>
      <c r="F45" s="11"/>
    </row>
    <row r="46" spans="1:6" ht="15" customHeight="1" x14ac:dyDescent="0.45">
      <c r="C46" s="11"/>
      <c r="D46" s="11"/>
      <c r="E46" s="11"/>
      <c r="F46" s="11"/>
    </row>
    <row r="47" spans="1:6" ht="15" customHeight="1" x14ac:dyDescent="0.45">
      <c r="C47" s="11"/>
      <c r="D47" s="11"/>
      <c r="E47" s="11"/>
      <c r="F47" s="11"/>
    </row>
    <row r="48" spans="1:6" ht="15" customHeight="1" x14ac:dyDescent="0.45">
      <c r="C48" s="11"/>
      <c r="D48" s="11"/>
      <c r="E48" s="11"/>
      <c r="F48" s="11"/>
    </row>
    <row r="49" spans="1:6" ht="15" customHeight="1" x14ac:dyDescent="0.45">
      <c r="C49" s="11"/>
      <c r="D49" s="11"/>
      <c r="E49" s="11"/>
      <c r="F49" s="11"/>
    </row>
    <row r="50" spans="1:6" ht="15" customHeight="1" x14ac:dyDescent="0.45">
      <c r="C50" s="11"/>
      <c r="D50" s="11"/>
      <c r="E50" s="11"/>
      <c r="F50" s="11"/>
    </row>
    <row r="51" spans="1:6" ht="15" customHeight="1" x14ac:dyDescent="0.45">
      <c r="C51" s="11"/>
      <c r="D51" s="11"/>
      <c r="E51" s="11"/>
      <c r="F51" s="11"/>
    </row>
    <row r="52" spans="1:6" ht="15" customHeight="1" x14ac:dyDescent="0.45">
      <c r="A52" s="1" t="s">
        <v>281</v>
      </c>
      <c r="C52" s="11"/>
      <c r="D52" s="11"/>
      <c r="E52" s="11"/>
      <c r="F52" s="11"/>
    </row>
    <row r="53" spans="1:6" ht="15" customHeight="1" x14ac:dyDescent="0.45">
      <c r="A53" s="1" t="s">
        <v>282</v>
      </c>
      <c r="C53" s="11"/>
      <c r="D53" s="11"/>
      <c r="E53" s="11"/>
      <c r="F53" s="11"/>
    </row>
    <row r="54" spans="1:6" ht="15" customHeight="1" x14ac:dyDescent="0.45">
      <c r="A54" s="1" t="s">
        <v>283</v>
      </c>
      <c r="C54" s="11"/>
      <c r="D54" s="11"/>
      <c r="E54" s="11"/>
      <c r="F54" s="11"/>
    </row>
    <row r="55" spans="1:6" ht="15" customHeight="1" x14ac:dyDescent="0.45">
      <c r="A55" s="1" t="s">
        <v>284</v>
      </c>
    </row>
    <row r="56" spans="1:6" ht="15" customHeight="1" x14ac:dyDescent="0.45">
      <c r="A56" s="29" t="s">
        <v>285</v>
      </c>
    </row>
    <row r="57" spans="1:6" ht="15" customHeight="1" x14ac:dyDescent="0.45">
      <c r="A57" s="1" t="s">
        <v>261</v>
      </c>
    </row>
    <row r="62" spans="1:6" ht="15" customHeight="1" x14ac:dyDescent="0.45">
      <c r="F62" s="11"/>
    </row>
    <row r="63" spans="1:6" ht="15" customHeight="1" x14ac:dyDescent="0.45">
      <c r="C63" s="11"/>
      <c r="D63" s="11"/>
      <c r="E63" s="11"/>
      <c r="F63" s="11"/>
    </row>
    <row r="64" spans="1:6" ht="15" customHeight="1" x14ac:dyDescent="0.45">
      <c r="C64" s="11"/>
      <c r="D64" s="11"/>
      <c r="E64" s="11"/>
      <c r="F64" s="11"/>
    </row>
    <row r="67" spans="1:6" ht="15" customHeight="1" x14ac:dyDescent="0.45">
      <c r="D67" s="37" t="s">
        <v>291</v>
      </c>
      <c r="E67" s="37" t="s">
        <v>290</v>
      </c>
      <c r="F67" s="39" t="s">
        <v>292</v>
      </c>
    </row>
    <row r="68" spans="1:6" ht="15" customHeight="1" x14ac:dyDescent="0.45">
      <c r="A68" s="1" t="s">
        <v>39</v>
      </c>
      <c r="D68" s="11">
        <f ca="1">YEAR(TODAY())-5</f>
        <v>2013</v>
      </c>
      <c r="E68" s="32">
        <v>500</v>
      </c>
      <c r="F68" s="40">
        <v>5000</v>
      </c>
    </row>
    <row r="69" spans="1:6" ht="15" customHeight="1" x14ac:dyDescent="0.45">
      <c r="A69" s="1" t="s">
        <v>286</v>
      </c>
      <c r="C69" s="11"/>
      <c r="D69" s="11">
        <f ca="1">YEAR(TODAY())-4</f>
        <v>2014</v>
      </c>
      <c r="E69" s="11">
        <v>800</v>
      </c>
      <c r="F69" s="41">
        <v>11200</v>
      </c>
    </row>
    <row r="70" spans="1:6" ht="15" customHeight="1" x14ac:dyDescent="0.45">
      <c r="A70" s="1" t="s">
        <v>287</v>
      </c>
      <c r="C70" s="11"/>
      <c r="D70" s="11">
        <f ca="1">YEAR(TODAY())-3</f>
        <v>2015</v>
      </c>
      <c r="E70" s="32">
        <v>1000</v>
      </c>
      <c r="F70" s="40">
        <v>30000</v>
      </c>
    </row>
    <row r="71" spans="1:6" ht="15" customHeight="1" x14ac:dyDescent="0.45">
      <c r="A71" s="1" t="s">
        <v>288</v>
      </c>
      <c r="C71" s="11"/>
      <c r="D71" s="11">
        <f ca="1">YEAR(TODAY())-2</f>
        <v>2016</v>
      </c>
      <c r="E71" s="11">
        <v>900</v>
      </c>
      <c r="F71" s="41">
        <v>25000</v>
      </c>
    </row>
    <row r="72" spans="1:6" ht="15" customHeight="1" x14ac:dyDescent="0.45">
      <c r="A72" s="1" t="s">
        <v>44</v>
      </c>
      <c r="C72" s="11"/>
      <c r="D72" s="11">
        <f ca="1">YEAR(TODAY())-1</f>
        <v>2017</v>
      </c>
      <c r="E72" s="32">
        <v>1000</v>
      </c>
      <c r="F72" s="40">
        <v>5000</v>
      </c>
    </row>
    <row r="73" spans="1:6" ht="15" customHeight="1" x14ac:dyDescent="0.45">
      <c r="C73" s="11"/>
      <c r="D73" s="11">
        <f ca="1">YEAR(TODAY())</f>
        <v>2018</v>
      </c>
      <c r="E73" s="11">
        <v>1200</v>
      </c>
      <c r="F73" s="41">
        <v>8000</v>
      </c>
    </row>
    <row r="74" spans="1:6" ht="15" customHeight="1" x14ac:dyDescent="0.45">
      <c r="C74" s="11"/>
      <c r="D74" s="11"/>
      <c r="E74" s="11"/>
      <c r="F74" s="11"/>
    </row>
  </sheetData>
  <phoneticPr fontId="22" type="noConversion"/>
  <hyperlinks>
    <hyperlink ref="A71" r:id="rId1" tooltip="选择此处，从网页上了解 Office 中的可用图表类型"/>
    <hyperlink ref="A70" r:id="rId2" tooltip="选择此处，从网页上了解如何创建具有次坐标轴的组合图"/>
    <hyperlink ref="A69" r:id="rId3" tooltip="选择此处，从网页上了解创建图表的全过程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1"/>
  <sheetViews>
    <sheetView showGridLines="0" topLeftCell="A31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1.69140625" style="11" customWidth="1"/>
    <col min="3" max="3" width="13.4609375" style="3" customWidth="1"/>
    <col min="4" max="4" width="14.07421875" style="3" customWidth="1"/>
    <col min="5" max="5" width="8.3046875" style="3" bestFit="1" customWidth="1"/>
    <col min="6" max="6" width="10.3046875" style="3" bestFit="1" customWidth="1"/>
    <col min="7" max="16384" width="8.84375" style="3"/>
  </cols>
  <sheetData>
    <row r="1" spans="1:6" ht="60" customHeight="1" x14ac:dyDescent="0.45">
      <c r="A1" s="1" t="s">
        <v>293</v>
      </c>
      <c r="C1" s="11"/>
      <c r="D1" s="11"/>
      <c r="E1" s="11"/>
      <c r="F1" s="11"/>
    </row>
    <row r="2" spans="1:6" ht="15" customHeight="1" x14ac:dyDescent="0.45">
      <c r="A2" s="1" t="s">
        <v>294</v>
      </c>
      <c r="C2" s="11"/>
      <c r="D2" s="11"/>
      <c r="E2" s="11"/>
      <c r="F2" s="11"/>
    </row>
    <row r="3" spans="1:6" ht="15" customHeight="1" x14ac:dyDescent="0.45">
      <c r="A3" s="1" t="s">
        <v>295</v>
      </c>
      <c r="C3" s="11" t="s">
        <v>291</v>
      </c>
      <c r="D3" s="11" t="s">
        <v>312</v>
      </c>
      <c r="E3" s="11" t="s">
        <v>92</v>
      </c>
      <c r="F3" s="11" t="s">
        <v>56</v>
      </c>
    </row>
    <row r="4" spans="1:6" ht="15" customHeight="1" x14ac:dyDescent="0.45">
      <c r="A4" s="1" t="s">
        <v>296</v>
      </c>
      <c r="C4" s="33">
        <f ca="1">TODAY()-57</f>
        <v>43206</v>
      </c>
      <c r="D4" s="11" t="s">
        <v>373</v>
      </c>
      <c r="E4" s="11" t="s">
        <v>313</v>
      </c>
      <c r="F4" s="42">
        <v>1400</v>
      </c>
    </row>
    <row r="5" spans="1:6" s="7" customFormat="1" ht="15" customHeight="1" x14ac:dyDescent="0.45">
      <c r="A5" s="1" t="s">
        <v>297</v>
      </c>
      <c r="B5" s="11"/>
      <c r="C5" s="33">
        <f ca="1">TODAY()-52</f>
        <v>43211</v>
      </c>
      <c r="D5" s="11" t="s">
        <v>368</v>
      </c>
      <c r="E5" s="11" t="s">
        <v>314</v>
      </c>
      <c r="F5" s="42">
        <v>1010</v>
      </c>
    </row>
    <row r="6" spans="1:6" s="7" customFormat="1" ht="15" customHeight="1" x14ac:dyDescent="0.45">
      <c r="A6" s="1" t="s">
        <v>298</v>
      </c>
      <c r="B6" s="11"/>
      <c r="C6" s="33">
        <f ca="1">TODAY()-35</f>
        <v>43228</v>
      </c>
      <c r="D6" s="11" t="s">
        <v>373</v>
      </c>
      <c r="E6" s="11" t="s">
        <v>313</v>
      </c>
      <c r="F6" s="42">
        <v>750</v>
      </c>
    </row>
    <row r="7" spans="1:6" s="7" customFormat="1" ht="15" customHeight="1" x14ac:dyDescent="0.45">
      <c r="A7" s="1" t="s">
        <v>299</v>
      </c>
      <c r="B7" s="11"/>
      <c r="C7" s="33">
        <f ca="1">TODAY()-31</f>
        <v>43232</v>
      </c>
      <c r="D7" s="11" t="s">
        <v>368</v>
      </c>
      <c r="E7" s="11" t="s">
        <v>315</v>
      </c>
      <c r="F7" s="42">
        <v>510</v>
      </c>
    </row>
    <row r="8" spans="1:6" s="7" customFormat="1" ht="15" customHeight="1" x14ac:dyDescent="0.45">
      <c r="A8" s="1" t="s">
        <v>15</v>
      </c>
      <c r="B8" s="11"/>
      <c r="C8" s="33">
        <f ca="1">TODAY()-11</f>
        <v>43252</v>
      </c>
      <c r="D8" s="11" t="s">
        <v>374</v>
      </c>
      <c r="E8" s="11" t="s">
        <v>315</v>
      </c>
      <c r="F8" s="42">
        <v>1600</v>
      </c>
    </row>
    <row r="9" spans="1:6" s="7" customFormat="1" ht="15" customHeight="1" x14ac:dyDescent="0.45">
      <c r="A9" s="1"/>
      <c r="B9" s="11"/>
      <c r="C9" s="33">
        <f ca="1">TODAY()</f>
        <v>43263</v>
      </c>
      <c r="D9" s="11" t="s">
        <v>371</v>
      </c>
      <c r="E9" s="11" t="s">
        <v>314</v>
      </c>
      <c r="F9" s="42">
        <v>680</v>
      </c>
    </row>
    <row r="10" spans="1:6" s="7" customFormat="1" ht="15" customHeight="1" x14ac:dyDescent="0.45">
      <c r="A10" s="1"/>
      <c r="B10" s="11"/>
      <c r="C10" s="11"/>
      <c r="D10" s="11"/>
      <c r="E10" s="11"/>
      <c r="F10" s="11"/>
    </row>
    <row r="11" spans="1:6" s="7" customFormat="1" ht="16.5" x14ac:dyDescent="0.45">
      <c r="A11" s="1"/>
      <c r="B11" s="11"/>
      <c r="E11" s="43" t="s">
        <v>342</v>
      </c>
      <c r="F11" s="11" t="s">
        <v>316</v>
      </c>
    </row>
    <row r="12" spans="1:6" s="7" customFormat="1" ht="16.5" x14ac:dyDescent="0.45">
      <c r="A12" s="1"/>
      <c r="B12" s="11"/>
      <c r="E12" s="7" t="s">
        <v>313</v>
      </c>
      <c r="F12" s="44">
        <v>2150</v>
      </c>
    </row>
    <row r="13" spans="1:6" s="7" customFormat="1" ht="16.5" x14ac:dyDescent="0.45">
      <c r="A13" s="1"/>
      <c r="B13" s="11"/>
      <c r="E13" s="7" t="s">
        <v>314</v>
      </c>
      <c r="F13" s="44">
        <v>1690</v>
      </c>
    </row>
    <row r="14" spans="1:6" s="7" customFormat="1" ht="16.5" x14ac:dyDescent="0.45">
      <c r="A14" s="1"/>
      <c r="B14" s="11"/>
      <c r="E14" s="7" t="s">
        <v>315</v>
      </c>
      <c r="F14" s="44">
        <v>2110</v>
      </c>
    </row>
    <row r="15" spans="1:6" s="7" customFormat="1" ht="16.5" x14ac:dyDescent="0.45">
      <c r="A15" s="1"/>
      <c r="B15" s="11"/>
      <c r="E15" s="7" t="s">
        <v>343</v>
      </c>
      <c r="F15" s="44">
        <v>5950</v>
      </c>
    </row>
    <row r="16" spans="1:6" s="7" customFormat="1" ht="15" customHeight="1" x14ac:dyDescent="0.45">
      <c r="A16" s="1"/>
      <c r="B16" s="11"/>
      <c r="C16" s="11"/>
      <c r="D16" s="11"/>
      <c r="E16" s="11"/>
      <c r="F16" s="11"/>
    </row>
    <row r="17" spans="1:6" s="7" customFormat="1" ht="15" customHeight="1" x14ac:dyDescent="0.45">
      <c r="A17" s="1"/>
      <c r="B17" s="11"/>
      <c r="C17" s="11"/>
      <c r="D17" s="11"/>
      <c r="E17" s="11"/>
      <c r="F17" s="11"/>
    </row>
    <row r="18" spans="1:6" s="7" customFormat="1" ht="15" customHeight="1" x14ac:dyDescent="0.45">
      <c r="A18" s="1"/>
      <c r="B18" s="11"/>
      <c r="C18" s="11"/>
      <c r="D18" s="11"/>
      <c r="E18" s="11"/>
      <c r="F18" s="11"/>
    </row>
    <row r="19" spans="1:6" s="7" customFormat="1" ht="15" customHeight="1" x14ac:dyDescent="0.45">
      <c r="A19" s="1"/>
      <c r="B19" s="11"/>
      <c r="C19" s="11"/>
      <c r="D19" s="11"/>
      <c r="E19" s="11"/>
      <c r="F19" s="11"/>
    </row>
    <row r="20" spans="1:6" s="7" customFormat="1" ht="15" customHeight="1" x14ac:dyDescent="0.45">
      <c r="A20" s="1"/>
      <c r="B20" s="11"/>
      <c r="C20" s="11"/>
      <c r="D20" s="11"/>
      <c r="E20" s="11"/>
      <c r="F20" s="11"/>
    </row>
    <row r="21" spans="1:6" s="7" customFormat="1" ht="15" customHeight="1" x14ac:dyDescent="0.45">
      <c r="A21" s="1"/>
      <c r="B21" s="11"/>
      <c r="C21" s="11"/>
      <c r="D21" s="11"/>
      <c r="E21" s="11"/>
      <c r="F21" s="11"/>
    </row>
    <row r="22" spans="1:6" s="7" customFormat="1" ht="15" customHeight="1" x14ac:dyDescent="0.45">
      <c r="A22" s="1"/>
      <c r="B22" s="11"/>
      <c r="C22" s="11"/>
      <c r="D22" s="11"/>
      <c r="E22" s="11"/>
    </row>
    <row r="23" spans="1:6" s="7" customFormat="1" ht="15" customHeight="1" x14ac:dyDescent="0.45">
      <c r="A23" s="1"/>
      <c r="B23" s="11"/>
      <c r="C23" s="11"/>
      <c r="D23" s="11"/>
      <c r="E23" s="11"/>
    </row>
    <row r="24" spans="1:6" s="7" customFormat="1" ht="15" customHeight="1" x14ac:dyDescent="0.45">
      <c r="A24" s="1"/>
      <c r="B24" s="11"/>
      <c r="C24" s="11"/>
      <c r="D24" s="11"/>
      <c r="E24" s="11"/>
    </row>
    <row r="25" spans="1:6" ht="15" customHeight="1" x14ac:dyDescent="0.45">
      <c r="C25" s="11"/>
      <c r="D25" s="11"/>
      <c r="E25" s="11"/>
    </row>
    <row r="26" spans="1:6" ht="15" customHeight="1" x14ac:dyDescent="0.45">
      <c r="C26" s="11"/>
      <c r="D26" s="11"/>
      <c r="E26" s="11"/>
    </row>
    <row r="27" spans="1:6" ht="15" customHeight="1" x14ac:dyDescent="0.45">
      <c r="A27" s="1" t="s">
        <v>300</v>
      </c>
      <c r="C27" s="11"/>
      <c r="D27" s="11"/>
      <c r="E27" s="11"/>
      <c r="F27" s="11"/>
    </row>
    <row r="28" spans="1:6" ht="15" customHeight="1" x14ac:dyDescent="0.45">
      <c r="A28" s="1" t="s">
        <v>301</v>
      </c>
      <c r="C28" s="11"/>
      <c r="D28" s="11"/>
      <c r="E28" s="11"/>
      <c r="F28" s="11"/>
    </row>
    <row r="29" spans="1:6" ht="15" customHeight="1" x14ac:dyDescent="0.45">
      <c r="A29" s="1" t="s">
        <v>302</v>
      </c>
      <c r="C29" s="11"/>
      <c r="D29" s="11"/>
      <c r="E29" s="11"/>
      <c r="F29" s="11"/>
    </row>
    <row r="30" spans="1:6" ht="15" customHeight="1" x14ac:dyDescent="0.45">
      <c r="A30" s="1" t="s">
        <v>303</v>
      </c>
      <c r="C30" s="11"/>
      <c r="D30" s="11"/>
      <c r="E30" s="11"/>
      <c r="F30" s="11"/>
    </row>
    <row r="31" spans="1:6" ht="15" customHeight="1" x14ac:dyDescent="0.45">
      <c r="A31" s="1" t="s">
        <v>304</v>
      </c>
      <c r="C31" s="11"/>
      <c r="D31" s="11"/>
      <c r="E31" s="11"/>
      <c r="F31" s="11"/>
    </row>
    <row r="32" spans="1:6" ht="15" customHeight="1" x14ac:dyDescent="0.45">
      <c r="A32" s="1" t="s">
        <v>305</v>
      </c>
      <c r="C32" s="11"/>
      <c r="D32" s="11"/>
      <c r="E32" s="11"/>
      <c r="F32" s="11"/>
    </row>
    <row r="33" spans="1:6" ht="15" customHeight="1" x14ac:dyDescent="0.45">
      <c r="A33" s="29" t="s">
        <v>306</v>
      </c>
      <c r="C33" s="11"/>
      <c r="D33" s="11"/>
      <c r="E33" s="11"/>
      <c r="F33" s="11"/>
    </row>
    <row r="34" spans="1:6" ht="15" customHeight="1" x14ac:dyDescent="0.45">
      <c r="A34" s="29" t="s">
        <v>307</v>
      </c>
      <c r="C34" s="11" t="s">
        <v>291</v>
      </c>
      <c r="D34" s="11" t="s">
        <v>312</v>
      </c>
      <c r="E34" s="11" t="s">
        <v>92</v>
      </c>
      <c r="F34" s="11" t="s">
        <v>56</v>
      </c>
    </row>
    <row r="35" spans="1:6" ht="15" customHeight="1" x14ac:dyDescent="0.45">
      <c r="A35" s="1" t="s">
        <v>308</v>
      </c>
      <c r="C35" s="45">
        <f ca="1">TODAY()-57</f>
        <v>43206</v>
      </c>
      <c r="D35" s="11" t="s">
        <v>373</v>
      </c>
      <c r="E35" s="11" t="s">
        <v>313</v>
      </c>
      <c r="F35" s="42">
        <v>1400</v>
      </c>
    </row>
    <row r="36" spans="1:6" ht="15" customHeight="1" x14ac:dyDescent="0.45">
      <c r="A36" s="1" t="s">
        <v>309</v>
      </c>
      <c r="C36" s="45">
        <f ca="1">TODAY()-52</f>
        <v>43211</v>
      </c>
      <c r="D36" s="11" t="s">
        <v>368</v>
      </c>
      <c r="E36" s="11" t="s">
        <v>314</v>
      </c>
      <c r="F36" s="42">
        <v>1010</v>
      </c>
    </row>
    <row r="37" spans="1:6" ht="15" customHeight="1" x14ac:dyDescent="0.45">
      <c r="C37" s="45">
        <f ca="1">TODAY()-35</f>
        <v>43228</v>
      </c>
      <c r="D37" s="11" t="s">
        <v>373</v>
      </c>
      <c r="E37" s="11" t="s">
        <v>313</v>
      </c>
      <c r="F37" s="42">
        <v>750</v>
      </c>
    </row>
    <row r="38" spans="1:6" ht="15" customHeight="1" x14ac:dyDescent="0.45">
      <c r="C38" s="45">
        <f ca="1">TODAY()-31</f>
        <v>43232</v>
      </c>
      <c r="D38" s="11" t="s">
        <v>368</v>
      </c>
      <c r="E38" s="11" t="s">
        <v>315</v>
      </c>
      <c r="F38" s="42">
        <v>510</v>
      </c>
    </row>
    <row r="39" spans="1:6" ht="15" customHeight="1" x14ac:dyDescent="0.45">
      <c r="C39" s="45">
        <f ca="1">TODAY()-11</f>
        <v>43252</v>
      </c>
      <c r="D39" s="11" t="s">
        <v>374</v>
      </c>
      <c r="E39" s="11" t="s">
        <v>315</v>
      </c>
      <c r="F39" s="42">
        <v>1600</v>
      </c>
    </row>
    <row r="40" spans="1:6" ht="15" customHeight="1" x14ac:dyDescent="0.45">
      <c r="C40" s="45">
        <f ca="1">TODAY()</f>
        <v>43263</v>
      </c>
      <c r="D40" s="11" t="s">
        <v>371</v>
      </c>
      <c r="E40" s="11" t="s">
        <v>314</v>
      </c>
      <c r="F40" s="42">
        <v>680</v>
      </c>
    </row>
    <row r="41" spans="1:6" ht="15" customHeight="1" x14ac:dyDescent="0.45">
      <c r="C41" s="11"/>
      <c r="D41" s="11"/>
      <c r="E41" s="11"/>
      <c r="F41" s="11"/>
    </row>
    <row r="42" spans="1:6" ht="15" customHeight="1" x14ac:dyDescent="0.45">
      <c r="C42" s="11"/>
      <c r="D42" s="11"/>
      <c r="E42" s="11"/>
      <c r="F42" s="11"/>
    </row>
    <row r="43" spans="1:6" ht="15" customHeight="1" x14ac:dyDescent="0.45">
      <c r="C43" s="11"/>
      <c r="D43" s="11"/>
      <c r="E43" s="11"/>
      <c r="F43" s="11"/>
    </row>
    <row r="44" spans="1:6" ht="15" customHeight="1" x14ac:dyDescent="0.45">
      <c r="C44" s="11"/>
      <c r="D44" s="11"/>
      <c r="E44" s="11"/>
      <c r="F44" s="11"/>
    </row>
    <row r="45" spans="1:6" ht="15" customHeight="1" x14ac:dyDescent="0.45">
      <c r="C45" s="11"/>
      <c r="D45" s="11"/>
      <c r="E45" s="11"/>
      <c r="F45" s="11"/>
    </row>
    <row r="46" spans="1:6" ht="15" customHeight="1" x14ac:dyDescent="0.45">
      <c r="C46" s="11"/>
      <c r="D46" s="11"/>
      <c r="E46" s="11"/>
      <c r="F46" s="11"/>
    </row>
    <row r="47" spans="1:6" ht="15" customHeight="1" x14ac:dyDescent="0.45">
      <c r="C47" s="11"/>
      <c r="D47" s="11"/>
      <c r="E47" s="11"/>
      <c r="F47" s="11"/>
    </row>
    <row r="48" spans="1:6" ht="15" customHeight="1" x14ac:dyDescent="0.45">
      <c r="C48" s="11"/>
      <c r="D48" s="11"/>
      <c r="E48" s="11"/>
      <c r="F48" s="11"/>
    </row>
    <row r="49" spans="1:6" ht="15" customHeight="1" x14ac:dyDescent="0.45">
      <c r="C49" s="11"/>
      <c r="D49" s="11"/>
      <c r="E49" s="11"/>
      <c r="F49" s="11"/>
    </row>
    <row r="50" spans="1:6" ht="15" customHeight="1" x14ac:dyDescent="0.45">
      <c r="C50" s="11"/>
      <c r="D50" s="11"/>
      <c r="E50" s="11"/>
      <c r="F50" s="11"/>
    </row>
    <row r="51" spans="1:6" ht="15" customHeight="1" x14ac:dyDescent="0.45">
      <c r="C51" s="11"/>
      <c r="D51" s="11"/>
      <c r="E51" s="11"/>
      <c r="F51" s="11"/>
    </row>
    <row r="52" spans="1:6" ht="15" customHeight="1" x14ac:dyDescent="0.45">
      <c r="C52" s="11"/>
      <c r="D52" s="11"/>
      <c r="E52" s="11"/>
      <c r="F52" s="11"/>
    </row>
    <row r="53" spans="1:6" ht="15" customHeight="1" x14ac:dyDescent="0.45">
      <c r="C53" s="11"/>
      <c r="D53" s="11"/>
      <c r="E53" s="11"/>
      <c r="F53" s="11"/>
    </row>
    <row r="54" spans="1:6" ht="15" customHeight="1" x14ac:dyDescent="0.45">
      <c r="C54" s="11"/>
      <c r="D54" s="11"/>
      <c r="E54" s="11"/>
      <c r="F54" s="11"/>
    </row>
    <row r="55" spans="1:6" ht="15" customHeight="1" x14ac:dyDescent="0.45">
      <c r="C55" s="11"/>
      <c r="D55" s="11"/>
      <c r="E55" s="11"/>
      <c r="F55" s="11"/>
    </row>
    <row r="56" spans="1:6" ht="15" customHeight="1" x14ac:dyDescent="0.45">
      <c r="C56" s="11"/>
      <c r="D56" s="11"/>
      <c r="E56" s="11"/>
      <c r="F56" s="11"/>
    </row>
    <row r="57" spans="1:6" ht="15" customHeight="1" x14ac:dyDescent="0.45">
      <c r="C57" s="11"/>
      <c r="D57" s="11"/>
      <c r="E57" s="11"/>
      <c r="F57" s="11"/>
    </row>
    <row r="58" spans="1:6" ht="15" customHeight="1" x14ac:dyDescent="0.45">
      <c r="A58" s="1" t="s">
        <v>39</v>
      </c>
      <c r="C58" s="11"/>
      <c r="D58" s="11"/>
      <c r="E58" s="11"/>
      <c r="F58" s="11"/>
    </row>
    <row r="59" spans="1:6" ht="15" customHeight="1" x14ac:dyDescent="0.45">
      <c r="A59" s="1" t="s">
        <v>310</v>
      </c>
      <c r="C59" s="11"/>
      <c r="D59" s="11"/>
      <c r="E59" s="11"/>
      <c r="F59" s="11"/>
    </row>
    <row r="60" spans="1:6" ht="15" customHeight="1" x14ac:dyDescent="0.45">
      <c r="A60" s="1" t="s">
        <v>311</v>
      </c>
      <c r="C60" s="11"/>
      <c r="D60" s="11"/>
      <c r="E60" s="11"/>
      <c r="F60" s="11"/>
    </row>
    <row r="61" spans="1:6" ht="15" customHeight="1" x14ac:dyDescent="0.45">
      <c r="A61" s="1" t="s">
        <v>44</v>
      </c>
      <c r="C61" s="11"/>
      <c r="D61" s="11"/>
      <c r="E61" s="11"/>
      <c r="F61" s="11"/>
    </row>
  </sheetData>
  <phoneticPr fontId="22" type="noConversion"/>
  <hyperlinks>
    <hyperlink ref="A60" r:id="rId2" tooltip="选择此处，从网页上了解如何使用字段列表排列数据透视表中的字段"/>
    <hyperlink ref="A59" r:id="rId3" tooltip="选择此处，从网页上了解如何创建数据透视表以分析工作表数据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"/>
  <sheetViews>
    <sheetView showGridLines="0" topLeftCell="A76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1.69140625" style="3" customWidth="1"/>
    <col min="3" max="16384" width="8.84375" style="3"/>
  </cols>
  <sheetData>
    <row r="1" spans="1:7" ht="60" customHeight="1" x14ac:dyDescent="0.8">
      <c r="A1" s="1" t="s">
        <v>3</v>
      </c>
      <c r="B1" s="2"/>
    </row>
    <row r="2" spans="1:7" ht="15" customHeight="1" x14ac:dyDescent="0.45">
      <c r="A2" s="1" t="s">
        <v>4</v>
      </c>
    </row>
    <row r="3" spans="1:7" ht="15" customHeight="1" x14ac:dyDescent="0.45">
      <c r="A3" s="1" t="s">
        <v>5</v>
      </c>
      <c r="B3" s="4"/>
      <c r="C3" s="5" t="s">
        <v>45</v>
      </c>
      <c r="D3" s="5" t="s">
        <v>56</v>
      </c>
      <c r="F3" s="5" t="s">
        <v>58</v>
      </c>
      <c r="G3" s="5" t="s">
        <v>56</v>
      </c>
    </row>
    <row r="4" spans="1:7" ht="15" customHeight="1" x14ac:dyDescent="0.45">
      <c r="A4" s="1" t="s">
        <v>6</v>
      </c>
      <c r="C4" s="6" t="s">
        <v>46</v>
      </c>
      <c r="D4" s="6">
        <v>50</v>
      </c>
      <c r="F4" s="6" t="s">
        <v>59</v>
      </c>
      <c r="G4" s="6">
        <v>50</v>
      </c>
    </row>
    <row r="5" spans="1:7" s="7" customFormat="1" ht="15" customHeight="1" x14ac:dyDescent="0.45">
      <c r="A5" s="1" t="s">
        <v>7</v>
      </c>
      <c r="C5" s="6" t="s">
        <v>47</v>
      </c>
      <c r="D5" s="6">
        <v>20</v>
      </c>
      <c r="F5" s="6" t="s">
        <v>60</v>
      </c>
      <c r="G5" s="6">
        <v>30</v>
      </c>
    </row>
    <row r="6" spans="1:7" s="7" customFormat="1" ht="15" customHeight="1" x14ac:dyDescent="0.45">
      <c r="A6" s="1" t="s">
        <v>8</v>
      </c>
      <c r="B6" s="8"/>
      <c r="C6" s="6" t="s">
        <v>48</v>
      </c>
      <c r="D6" s="6">
        <v>60</v>
      </c>
      <c r="F6" s="6" t="s">
        <v>61</v>
      </c>
      <c r="G6" s="6">
        <v>10</v>
      </c>
    </row>
    <row r="7" spans="1:7" s="7" customFormat="1" ht="15" customHeight="1" x14ac:dyDescent="0.45">
      <c r="A7" s="1" t="s">
        <v>9</v>
      </c>
      <c r="C7" s="6" t="s">
        <v>49</v>
      </c>
      <c r="D7" s="6">
        <v>40</v>
      </c>
      <c r="F7" s="6" t="s">
        <v>62</v>
      </c>
      <c r="G7" s="6">
        <v>50</v>
      </c>
    </row>
    <row r="8" spans="1:7" s="7" customFormat="1" ht="15" customHeight="1" x14ac:dyDescent="0.45">
      <c r="A8" s="1" t="s">
        <v>10</v>
      </c>
      <c r="D8" s="9"/>
      <c r="G8" s="9"/>
    </row>
    <row r="9" spans="1:7" s="7" customFormat="1" ht="15" customHeight="1" x14ac:dyDescent="0.45">
      <c r="A9" s="1" t="s">
        <v>11</v>
      </c>
    </row>
    <row r="10" spans="1:7" s="7" customFormat="1" ht="15" customHeight="1" x14ac:dyDescent="0.45">
      <c r="A10" s="1" t="s">
        <v>12</v>
      </c>
      <c r="C10" s="5" t="s">
        <v>361</v>
      </c>
      <c r="D10" s="5" t="s">
        <v>56</v>
      </c>
      <c r="F10" s="5" t="s">
        <v>361</v>
      </c>
      <c r="G10" s="5" t="s">
        <v>56</v>
      </c>
    </row>
    <row r="11" spans="1:7" s="7" customFormat="1" ht="15" customHeight="1" x14ac:dyDescent="0.45">
      <c r="A11" s="1" t="s">
        <v>13</v>
      </c>
      <c r="C11" s="6" t="s">
        <v>50</v>
      </c>
      <c r="D11" s="6">
        <v>50</v>
      </c>
      <c r="F11" s="6" t="s">
        <v>50</v>
      </c>
      <c r="G11" s="6">
        <v>50</v>
      </c>
    </row>
    <row r="12" spans="1:7" s="7" customFormat="1" ht="15" customHeight="1" x14ac:dyDescent="0.45">
      <c r="A12" s="1" t="s">
        <v>14</v>
      </c>
      <c r="C12" s="6" t="s">
        <v>51</v>
      </c>
      <c r="D12" s="6">
        <v>100</v>
      </c>
      <c r="F12" s="6" t="s">
        <v>51</v>
      </c>
      <c r="G12" s="6">
        <v>100</v>
      </c>
    </row>
    <row r="13" spans="1:7" s="7" customFormat="1" ht="15" customHeight="1" x14ac:dyDescent="0.45">
      <c r="A13" s="1" t="s">
        <v>15</v>
      </c>
      <c r="C13" s="6" t="s">
        <v>52</v>
      </c>
      <c r="D13" s="6">
        <v>40</v>
      </c>
      <c r="F13" s="6" t="s">
        <v>52</v>
      </c>
      <c r="G13" s="6">
        <v>40</v>
      </c>
    </row>
    <row r="14" spans="1:7" s="7" customFormat="1" ht="15" customHeight="1" x14ac:dyDescent="0.45">
      <c r="A14" s="1"/>
      <c r="C14" s="6" t="s">
        <v>53</v>
      </c>
      <c r="D14" s="6">
        <v>50</v>
      </c>
      <c r="F14" s="6" t="s">
        <v>53</v>
      </c>
      <c r="G14" s="6">
        <v>50</v>
      </c>
    </row>
    <row r="15" spans="1:7" s="7" customFormat="1" ht="15" customHeight="1" thickBot="1" x14ac:dyDescent="0.5">
      <c r="A15" s="1"/>
      <c r="C15" s="6" t="s">
        <v>54</v>
      </c>
      <c r="D15" s="6">
        <v>20</v>
      </c>
      <c r="F15" s="6" t="s">
        <v>54</v>
      </c>
      <c r="G15" s="6">
        <v>20</v>
      </c>
    </row>
    <row r="16" spans="1:7" s="7" customFormat="1" ht="15" customHeight="1" thickTop="1" thickBot="1" x14ac:dyDescent="0.5">
      <c r="A16" s="1"/>
      <c r="D16" s="9"/>
      <c r="G16" s="10"/>
    </row>
    <row r="17" spans="1:1" s="7" customFormat="1" ht="15" customHeight="1" thickTop="1" x14ac:dyDescent="0.45">
      <c r="A17" s="1"/>
    </row>
    <row r="18" spans="1:1" s="7" customFormat="1" ht="15" customHeight="1" x14ac:dyDescent="0.45">
      <c r="A18" s="1"/>
    </row>
    <row r="19" spans="1:1" s="7" customFormat="1" ht="15" customHeight="1" x14ac:dyDescent="0.45">
      <c r="A19" s="1"/>
    </row>
    <row r="20" spans="1:1" s="7" customFormat="1" ht="15" customHeight="1" x14ac:dyDescent="0.45">
      <c r="A20" s="1"/>
    </row>
    <row r="21" spans="1:1" s="7" customFormat="1" ht="15" customHeight="1" x14ac:dyDescent="0.45">
      <c r="A21" s="1"/>
    </row>
    <row r="22" spans="1:1" s="7" customFormat="1" ht="15" customHeight="1" x14ac:dyDescent="0.45">
      <c r="A22" s="1"/>
    </row>
    <row r="23" spans="1:1" s="7" customFormat="1" ht="15" customHeight="1" x14ac:dyDescent="0.45">
      <c r="A23" s="1"/>
    </row>
    <row r="24" spans="1:1" s="7" customFormat="1" ht="15" customHeight="1" x14ac:dyDescent="0.45">
      <c r="A24" s="1"/>
    </row>
    <row r="27" spans="1:1" ht="15" customHeight="1" x14ac:dyDescent="0.45">
      <c r="A27" s="1" t="s">
        <v>16</v>
      </c>
    </row>
    <row r="28" spans="1:1" ht="15" customHeight="1" x14ac:dyDescent="0.45">
      <c r="A28" s="1" t="s">
        <v>17</v>
      </c>
    </row>
    <row r="29" spans="1:1" ht="15" customHeight="1" x14ac:dyDescent="0.45">
      <c r="A29" s="1" t="s">
        <v>18</v>
      </c>
    </row>
    <row r="30" spans="1:1" ht="15" customHeight="1" x14ac:dyDescent="0.45">
      <c r="A30" s="1" t="s">
        <v>19</v>
      </c>
    </row>
    <row r="31" spans="1:1" ht="15" customHeight="1" x14ac:dyDescent="0.45">
      <c r="A31" s="1" t="s">
        <v>20</v>
      </c>
    </row>
    <row r="32" spans="1:1" ht="15" customHeight="1" x14ac:dyDescent="0.45">
      <c r="A32" s="1" t="s">
        <v>362</v>
      </c>
    </row>
    <row r="33" spans="1:7" ht="15" customHeight="1" x14ac:dyDescent="0.45">
      <c r="A33" s="1" t="s">
        <v>21</v>
      </c>
    </row>
    <row r="34" spans="1:7" ht="15" customHeight="1" x14ac:dyDescent="0.45">
      <c r="A34" s="1" t="s">
        <v>22</v>
      </c>
    </row>
    <row r="35" spans="1:7" ht="15" customHeight="1" x14ac:dyDescent="0.45">
      <c r="A35" s="1" t="s">
        <v>23</v>
      </c>
    </row>
    <row r="36" spans="1:7" ht="15" customHeight="1" x14ac:dyDescent="0.45">
      <c r="A36" s="1" t="s">
        <v>24</v>
      </c>
      <c r="F36" s="11"/>
      <c r="G36" s="11"/>
    </row>
    <row r="37" spans="1:7" ht="15" customHeight="1" x14ac:dyDescent="0.45">
      <c r="A37" s="1" t="s">
        <v>25</v>
      </c>
      <c r="C37" s="5" t="s">
        <v>45</v>
      </c>
      <c r="D37" s="5" t="s">
        <v>56</v>
      </c>
      <c r="F37" s="11"/>
      <c r="G37" s="11"/>
    </row>
    <row r="38" spans="1:7" ht="15" customHeight="1" x14ac:dyDescent="0.45">
      <c r="A38" s="1" t="s">
        <v>26</v>
      </c>
      <c r="C38" s="6" t="s">
        <v>46</v>
      </c>
      <c r="D38" s="6">
        <v>50</v>
      </c>
      <c r="E38" s="7"/>
      <c r="F38" s="11"/>
      <c r="G38" s="11"/>
    </row>
    <row r="39" spans="1:7" ht="15" customHeight="1" x14ac:dyDescent="0.45">
      <c r="A39" s="1" t="s">
        <v>27</v>
      </c>
      <c r="C39" s="6" t="s">
        <v>47</v>
      </c>
      <c r="D39" s="6">
        <v>20</v>
      </c>
      <c r="E39" s="7"/>
      <c r="F39" s="11"/>
      <c r="G39" s="11"/>
    </row>
    <row r="40" spans="1:7" ht="15" customHeight="1" x14ac:dyDescent="0.45">
      <c r="A40" s="1" t="s">
        <v>28</v>
      </c>
      <c r="C40" s="6" t="s">
        <v>48</v>
      </c>
      <c r="D40" s="6">
        <v>60</v>
      </c>
      <c r="E40" s="7"/>
      <c r="F40" s="11"/>
      <c r="G40" s="11"/>
    </row>
    <row r="41" spans="1:7" ht="15" customHeight="1" x14ac:dyDescent="0.45">
      <c r="A41" s="1" t="s">
        <v>29</v>
      </c>
      <c r="C41" s="6" t="s">
        <v>49</v>
      </c>
      <c r="D41" s="6">
        <v>40</v>
      </c>
      <c r="E41" s="7"/>
      <c r="F41" s="11"/>
      <c r="G41" s="11"/>
    </row>
    <row r="42" spans="1:7" ht="15" customHeight="1" x14ac:dyDescent="0.45">
      <c r="A42" s="1" t="s">
        <v>30</v>
      </c>
      <c r="C42" s="7"/>
      <c r="D42" s="9">
        <f>SUM(D38:D41)</f>
        <v>170</v>
      </c>
      <c r="E42" s="7"/>
      <c r="F42" s="7"/>
      <c r="G42" s="7"/>
    </row>
    <row r="43" spans="1:7" ht="15" customHeight="1" x14ac:dyDescent="0.45">
      <c r="A43" s="1" t="s">
        <v>329</v>
      </c>
    </row>
    <row r="47" spans="1:7" ht="15" customHeight="1" x14ac:dyDescent="0.45">
      <c r="C47" s="5" t="s">
        <v>361</v>
      </c>
      <c r="D47" s="5" t="s">
        <v>56</v>
      </c>
      <c r="E47" s="7"/>
      <c r="F47" s="5" t="s">
        <v>361</v>
      </c>
      <c r="G47" s="5" t="s">
        <v>56</v>
      </c>
    </row>
    <row r="48" spans="1:7" ht="15" customHeight="1" x14ac:dyDescent="0.45">
      <c r="C48" s="6" t="s">
        <v>55</v>
      </c>
      <c r="D48" s="6">
        <v>20</v>
      </c>
      <c r="E48" s="7"/>
      <c r="F48" s="6" t="s">
        <v>63</v>
      </c>
      <c r="G48" s="6">
        <v>20</v>
      </c>
    </row>
    <row r="49" spans="3:7" ht="15" customHeight="1" x14ac:dyDescent="0.45">
      <c r="C49" s="6"/>
      <c r="D49" s="6"/>
      <c r="E49" s="7"/>
      <c r="F49" s="6" t="s">
        <v>64</v>
      </c>
      <c r="G49" s="6">
        <v>10</v>
      </c>
    </row>
    <row r="50" spans="3:7" ht="15" customHeight="1" x14ac:dyDescent="0.45">
      <c r="C50" s="6"/>
      <c r="D50" s="6"/>
      <c r="E50" s="7"/>
      <c r="F50" s="6" t="s">
        <v>65</v>
      </c>
      <c r="G50" s="6">
        <v>10</v>
      </c>
    </row>
    <row r="51" spans="3:7" ht="15" customHeight="1" x14ac:dyDescent="0.45">
      <c r="C51" s="6"/>
      <c r="D51" s="6"/>
      <c r="E51" s="7"/>
      <c r="F51" s="6" t="s">
        <v>66</v>
      </c>
      <c r="G51" s="6">
        <v>40</v>
      </c>
    </row>
    <row r="53" spans="3:7" ht="15" customHeight="1" x14ac:dyDescent="0.45">
      <c r="E53" s="5" t="s">
        <v>57</v>
      </c>
    </row>
    <row r="54" spans="3:7" ht="15" customHeight="1" x14ac:dyDescent="0.45">
      <c r="E54" s="9">
        <f>SUM(D48,G48:G51,100)</f>
        <v>200</v>
      </c>
    </row>
    <row r="70" spans="1:7" ht="15" customHeight="1" x14ac:dyDescent="0.45">
      <c r="A70" s="1" t="s">
        <v>31</v>
      </c>
    </row>
    <row r="71" spans="1:7" ht="15" customHeight="1" x14ac:dyDescent="0.45">
      <c r="A71" s="1" t="s">
        <v>32</v>
      </c>
    </row>
    <row r="72" spans="1:7" ht="15" customHeight="1" x14ac:dyDescent="0.45">
      <c r="A72" s="1" t="s">
        <v>33</v>
      </c>
      <c r="C72" s="5" t="s">
        <v>361</v>
      </c>
      <c r="D72" s="5" t="s">
        <v>56</v>
      </c>
      <c r="F72" s="5" t="s">
        <v>361</v>
      </c>
      <c r="G72" s="5" t="s">
        <v>56</v>
      </c>
    </row>
    <row r="73" spans="1:7" ht="15" customHeight="1" x14ac:dyDescent="0.45">
      <c r="A73" s="1" t="s">
        <v>34</v>
      </c>
      <c r="C73" s="6" t="s">
        <v>50</v>
      </c>
      <c r="D73" s="6">
        <v>50</v>
      </c>
      <c r="F73" s="6" t="s">
        <v>50</v>
      </c>
      <c r="G73" s="6">
        <v>50</v>
      </c>
    </row>
    <row r="74" spans="1:7" ht="15" customHeight="1" x14ac:dyDescent="0.45">
      <c r="A74" s="1" t="s">
        <v>35</v>
      </c>
      <c r="C74" s="6" t="s">
        <v>51</v>
      </c>
      <c r="D74" s="6">
        <v>100</v>
      </c>
      <c r="F74" s="6" t="s">
        <v>51</v>
      </c>
      <c r="G74" s="6">
        <v>100</v>
      </c>
    </row>
    <row r="75" spans="1:7" ht="15" customHeight="1" x14ac:dyDescent="0.45">
      <c r="A75" s="1" t="s">
        <v>36</v>
      </c>
      <c r="C75" s="6" t="s">
        <v>52</v>
      </c>
      <c r="D75" s="6">
        <v>40</v>
      </c>
      <c r="F75" s="6" t="s">
        <v>52</v>
      </c>
      <c r="G75" s="6">
        <v>40</v>
      </c>
    </row>
    <row r="76" spans="1:7" ht="15" customHeight="1" x14ac:dyDescent="0.45">
      <c r="A76" s="1" t="s">
        <v>37</v>
      </c>
      <c r="C76" s="6" t="s">
        <v>53</v>
      </c>
      <c r="D76" s="6">
        <v>50</v>
      </c>
      <c r="F76" s="6" t="s">
        <v>53</v>
      </c>
      <c r="G76" s="6">
        <v>50</v>
      </c>
    </row>
    <row r="77" spans="1:7" ht="15" customHeight="1" thickBot="1" x14ac:dyDescent="0.5">
      <c r="A77" s="1" t="s">
        <v>38</v>
      </c>
      <c r="C77" s="6" t="s">
        <v>54</v>
      </c>
      <c r="D77" s="6">
        <v>20</v>
      </c>
      <c r="F77" s="6" t="s">
        <v>54</v>
      </c>
      <c r="G77" s="6">
        <v>20</v>
      </c>
    </row>
    <row r="78" spans="1:7" ht="15" customHeight="1" thickTop="1" thickBot="1" x14ac:dyDescent="0.5">
      <c r="A78" s="1" t="s">
        <v>338</v>
      </c>
      <c r="D78" s="9">
        <f>SUMIF(D73:D77,"&gt;50")</f>
        <v>100</v>
      </c>
      <c r="F78" s="12"/>
      <c r="G78" s="10">
        <f>SUMIF(G73:G77,"&gt;=50")</f>
        <v>200</v>
      </c>
    </row>
    <row r="79" spans="1:7" ht="15" customHeight="1" thickTop="1" x14ac:dyDescent="0.45"/>
    <row r="82" spans="1:7" ht="15" customHeight="1" x14ac:dyDescent="0.45">
      <c r="C82" s="11"/>
      <c r="D82" s="11"/>
      <c r="E82" s="11"/>
      <c r="F82" s="11"/>
      <c r="G82" s="11"/>
    </row>
    <row r="83" spans="1:7" ht="15" customHeight="1" x14ac:dyDescent="0.45">
      <c r="C83" s="11"/>
      <c r="D83" s="11"/>
      <c r="E83" s="11"/>
      <c r="F83" s="11"/>
      <c r="G83" s="11"/>
    </row>
    <row r="84" spans="1:7" ht="15" customHeight="1" x14ac:dyDescent="0.45">
      <c r="C84" s="11"/>
      <c r="D84" s="11"/>
      <c r="E84" s="11"/>
      <c r="F84" s="11"/>
      <c r="G84" s="11"/>
    </row>
    <row r="85" spans="1:7" ht="15" customHeight="1" x14ac:dyDescent="0.45">
      <c r="C85" s="11"/>
      <c r="D85" s="11"/>
      <c r="E85" s="11"/>
      <c r="F85" s="11"/>
      <c r="G85" s="11"/>
    </row>
    <row r="86" spans="1:7" ht="15" customHeight="1" x14ac:dyDescent="0.45">
      <c r="C86" s="11"/>
      <c r="D86" s="11"/>
      <c r="E86" s="11"/>
      <c r="F86" s="11"/>
      <c r="G86" s="11"/>
    </row>
    <row r="87" spans="1:7" ht="15" customHeight="1" x14ac:dyDescent="0.45">
      <c r="C87" s="11"/>
      <c r="D87" s="11"/>
      <c r="E87" s="11"/>
      <c r="F87" s="11"/>
      <c r="G87" s="11"/>
    </row>
    <row r="88" spans="1:7" ht="15" customHeight="1" x14ac:dyDescent="0.45">
      <c r="C88" s="11"/>
      <c r="D88" s="11"/>
      <c r="E88" s="11"/>
      <c r="F88" s="11"/>
      <c r="G88" s="11"/>
    </row>
    <row r="89" spans="1:7" ht="15" customHeight="1" x14ac:dyDescent="0.45">
      <c r="C89" s="11"/>
      <c r="D89" s="11"/>
      <c r="E89" s="11"/>
      <c r="F89" s="11"/>
      <c r="G89" s="11"/>
    </row>
    <row r="90" spans="1:7" ht="15" customHeight="1" x14ac:dyDescent="0.45">
      <c r="C90" s="11"/>
      <c r="D90" s="11"/>
      <c r="E90" s="11"/>
      <c r="F90" s="11"/>
      <c r="G90" s="11"/>
    </row>
    <row r="91" spans="1:7" ht="15" customHeight="1" x14ac:dyDescent="0.45">
      <c r="A91" s="1" t="s">
        <v>39</v>
      </c>
    </row>
    <row r="92" spans="1:7" ht="15" customHeight="1" x14ac:dyDescent="0.45">
      <c r="A92" s="1" t="s">
        <v>40</v>
      </c>
    </row>
    <row r="93" spans="1:7" ht="15" customHeight="1" x14ac:dyDescent="0.45">
      <c r="A93" s="1" t="s">
        <v>41</v>
      </c>
    </row>
    <row r="94" spans="1:7" ht="15" customHeight="1" x14ac:dyDescent="0.45">
      <c r="A94" s="1" t="s">
        <v>42</v>
      </c>
    </row>
    <row r="95" spans="1:7" s="1" customFormat="1" ht="15" customHeight="1" x14ac:dyDescent="0.45">
      <c r="A95" s="1" t="s">
        <v>43</v>
      </c>
    </row>
    <row r="96" spans="1:7" ht="15" customHeight="1" x14ac:dyDescent="0.45">
      <c r="A96" s="1" t="s">
        <v>44</v>
      </c>
    </row>
  </sheetData>
  <phoneticPr fontId="3" type="noConversion"/>
  <hyperlinks>
    <hyperlink ref="A92" r:id="rId1" tooltip="选择此处，从网页上了解有关 SUM 函数的全部内容"/>
    <hyperlink ref="A93" r:id="rId2" tooltip="选择此处，从网页上了解有关 SUMIF 函数的全部内容"/>
    <hyperlink ref="A94" r:id="rId3" tooltip="选择此处，从网页上了解如何使用 Excel 作为计算器"/>
    <hyperlink ref="A95" r:id="rId4" tooltip="选择此处，从网页上了解免费 Excel 在线培训概述"/>
    <hyperlink ref="A75" location="'10.数据透视表'!A1" tooltip="选择此处，转到数据透视表工作表" display="注意：如果要制作大量 SUMIF 公式，那么数据透视表是一种更好的解决方案。有关详细信息，请参阅数据透视表工作表。"/>
  </hyperlinks>
  <pageMargins left="0.7" right="0.7" top="0.75" bottom="0.75" header="0.3" footer="0.3"/>
  <pageSetup paperSize="9"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7"/>
  <sheetViews>
    <sheetView showGridLines="0" topLeftCell="A16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0.4609375" style="11" customWidth="1"/>
    <col min="3" max="16384" width="8.84375" style="3"/>
  </cols>
  <sheetData>
    <row r="1" spans="1:9" ht="60" customHeight="1" x14ac:dyDescent="0.45">
      <c r="A1" s="1" t="s">
        <v>67</v>
      </c>
      <c r="C1" s="11"/>
      <c r="D1" s="11"/>
      <c r="E1" s="11"/>
      <c r="F1" s="11"/>
      <c r="G1" s="11"/>
      <c r="H1" s="11"/>
      <c r="I1" s="11"/>
    </row>
    <row r="2" spans="1:9" ht="15" customHeight="1" x14ac:dyDescent="0.45">
      <c r="A2" s="1" t="s">
        <v>68</v>
      </c>
      <c r="C2" s="11"/>
      <c r="D2" s="11"/>
      <c r="E2" s="11"/>
      <c r="F2" s="11"/>
      <c r="G2" s="11"/>
      <c r="H2" s="11"/>
      <c r="I2" s="11"/>
    </row>
    <row r="3" spans="1:9" ht="15" customHeight="1" x14ac:dyDescent="0.45">
      <c r="A3" s="1" t="s">
        <v>69</v>
      </c>
      <c r="C3" s="5" t="s">
        <v>83</v>
      </c>
      <c r="D3" s="5" t="s">
        <v>88</v>
      </c>
      <c r="E3" s="5" t="s">
        <v>91</v>
      </c>
      <c r="F3" s="5" t="s">
        <v>88</v>
      </c>
      <c r="G3" s="5" t="s">
        <v>91</v>
      </c>
      <c r="H3" s="11"/>
      <c r="I3" s="11"/>
    </row>
    <row r="4" spans="1:9" ht="15" customHeight="1" x14ac:dyDescent="0.45">
      <c r="A4" s="1" t="s">
        <v>70</v>
      </c>
      <c r="C4" s="6">
        <v>50</v>
      </c>
      <c r="D4" s="6">
        <v>50</v>
      </c>
      <c r="E4" s="9">
        <f>SUM(C4:D4)</f>
        <v>100</v>
      </c>
      <c r="F4" s="6">
        <v>75</v>
      </c>
      <c r="G4" s="6">
        <f>SUM(E4:F4)</f>
        <v>175</v>
      </c>
      <c r="H4" s="11"/>
      <c r="I4" s="11"/>
    </row>
    <row r="5" spans="1:9" s="7" customFormat="1" ht="15" customHeight="1" x14ac:dyDescent="0.45">
      <c r="A5" s="1" t="s">
        <v>71</v>
      </c>
      <c r="B5" s="11"/>
      <c r="C5" s="6">
        <v>50</v>
      </c>
      <c r="D5" s="6">
        <v>60</v>
      </c>
      <c r="E5" s="6"/>
      <c r="F5" s="6">
        <v>75</v>
      </c>
      <c r="G5" s="6"/>
      <c r="H5" s="11"/>
      <c r="I5" s="11"/>
    </row>
    <row r="6" spans="1:9" s="7" customFormat="1" ht="15" customHeight="1" x14ac:dyDescent="0.45">
      <c r="A6" s="1" t="s">
        <v>72</v>
      </c>
      <c r="B6" s="11"/>
      <c r="C6" s="6">
        <v>50</v>
      </c>
      <c r="D6" s="6">
        <v>70</v>
      </c>
      <c r="E6" s="6"/>
      <c r="F6" s="6">
        <v>75</v>
      </c>
      <c r="G6" s="6"/>
      <c r="H6" s="11"/>
      <c r="I6" s="11"/>
    </row>
    <row r="7" spans="1:9" s="7" customFormat="1" ht="15" customHeight="1" x14ac:dyDescent="0.45">
      <c r="A7" s="1" t="s">
        <v>73</v>
      </c>
      <c r="B7" s="11"/>
      <c r="C7" s="6">
        <v>50</v>
      </c>
      <c r="D7" s="6">
        <v>80</v>
      </c>
      <c r="E7" s="6"/>
      <c r="F7" s="6">
        <v>75</v>
      </c>
      <c r="G7" s="6"/>
      <c r="H7" s="11"/>
      <c r="I7" s="11"/>
    </row>
    <row r="8" spans="1:9" s="7" customFormat="1" ht="15" customHeight="1" x14ac:dyDescent="0.45">
      <c r="A8" s="1" t="s">
        <v>74</v>
      </c>
      <c r="B8" s="11"/>
      <c r="C8" s="11"/>
      <c r="D8" s="11"/>
      <c r="E8" s="11"/>
      <c r="F8" s="11"/>
      <c r="G8" s="11"/>
      <c r="H8" s="11"/>
      <c r="I8" s="11"/>
    </row>
    <row r="9" spans="1:9" s="7" customFormat="1" ht="15" customHeight="1" x14ac:dyDescent="0.45">
      <c r="A9" s="1" t="s">
        <v>75</v>
      </c>
      <c r="B9" s="11"/>
      <c r="C9" s="11"/>
      <c r="D9" s="11"/>
      <c r="E9" s="11"/>
      <c r="F9" s="11"/>
      <c r="G9" s="11"/>
      <c r="H9" s="11"/>
      <c r="I9" s="11"/>
    </row>
    <row r="10" spans="1:9" s="7" customFormat="1" ht="15" customHeight="1" x14ac:dyDescent="0.45">
      <c r="A10" s="1"/>
      <c r="B10" s="11"/>
      <c r="C10" s="5" t="s">
        <v>83</v>
      </c>
      <c r="D10" s="5" t="s">
        <v>88</v>
      </c>
      <c r="E10" s="5" t="s">
        <v>91</v>
      </c>
      <c r="F10" s="5" t="s">
        <v>88</v>
      </c>
      <c r="G10" s="5" t="s">
        <v>91</v>
      </c>
      <c r="H10" s="11"/>
      <c r="I10" s="11"/>
    </row>
    <row r="11" spans="1:9" s="7" customFormat="1" ht="15" customHeight="1" x14ac:dyDescent="0.45">
      <c r="A11" s="1"/>
      <c r="B11" s="11"/>
      <c r="C11" s="6">
        <v>50</v>
      </c>
      <c r="D11" s="6">
        <v>50</v>
      </c>
      <c r="E11" s="6">
        <f>SUM(C11:D11)</f>
        <v>100</v>
      </c>
      <c r="F11" s="6">
        <v>75</v>
      </c>
      <c r="G11" s="6">
        <f>SUM(E11:F11)</f>
        <v>175</v>
      </c>
      <c r="H11" s="11"/>
      <c r="I11" s="11"/>
    </row>
    <row r="12" spans="1:9" s="7" customFormat="1" ht="15" customHeight="1" x14ac:dyDescent="0.45">
      <c r="A12" s="1"/>
      <c r="B12" s="11"/>
      <c r="C12" s="6">
        <v>50</v>
      </c>
      <c r="D12" s="6">
        <v>60</v>
      </c>
      <c r="E12" s="6">
        <f t="shared" ref="E12:E14" si="0">SUM(C12:D12)</f>
        <v>110</v>
      </c>
      <c r="F12" s="6">
        <v>75</v>
      </c>
      <c r="G12" s="6">
        <f t="shared" ref="G12:G14" si="1">SUM(E12:F12)</f>
        <v>185</v>
      </c>
      <c r="H12" s="11"/>
      <c r="I12" s="11"/>
    </row>
    <row r="13" spans="1:9" s="7" customFormat="1" ht="15" customHeight="1" x14ac:dyDescent="0.45">
      <c r="A13" s="1"/>
      <c r="B13" s="11"/>
      <c r="C13" s="6">
        <v>50</v>
      </c>
      <c r="D13" s="6">
        <v>70</v>
      </c>
      <c r="E13" s="6">
        <f t="shared" si="0"/>
        <v>120</v>
      </c>
      <c r="F13" s="6">
        <v>75</v>
      </c>
      <c r="G13" s="6">
        <f t="shared" si="1"/>
        <v>195</v>
      </c>
      <c r="H13" s="11"/>
      <c r="I13" s="11"/>
    </row>
    <row r="14" spans="1:9" s="7" customFormat="1" ht="15" customHeight="1" x14ac:dyDescent="0.45">
      <c r="A14" s="1"/>
      <c r="B14" s="11"/>
      <c r="C14" s="13">
        <v>50</v>
      </c>
      <c r="D14" s="13">
        <v>80</v>
      </c>
      <c r="E14" s="13">
        <f t="shared" si="0"/>
        <v>130</v>
      </c>
      <c r="F14" s="13">
        <v>75</v>
      </c>
      <c r="G14" s="13">
        <f t="shared" si="1"/>
        <v>205</v>
      </c>
      <c r="H14" s="11"/>
      <c r="I14" s="11"/>
    </row>
    <row r="15" spans="1:9" s="7" customFormat="1" ht="15" customHeight="1" x14ac:dyDescent="0.45">
      <c r="A15" s="1"/>
      <c r="B15" s="11"/>
      <c r="C15" s="9">
        <f>SUM(C11:C14)</f>
        <v>200</v>
      </c>
      <c r="D15" s="6"/>
      <c r="E15" s="6"/>
      <c r="F15" s="6"/>
      <c r="G15" s="6"/>
      <c r="H15" s="11"/>
      <c r="I15" s="11"/>
    </row>
    <row r="16" spans="1:9" s="7" customFormat="1" ht="15" customHeight="1" x14ac:dyDescent="0.45">
      <c r="A16" s="1"/>
      <c r="B16" s="11"/>
      <c r="H16" s="11"/>
      <c r="I16" s="11"/>
    </row>
    <row r="17" spans="1:9" s="7" customFormat="1" ht="15" customHeight="1" x14ac:dyDescent="0.45">
      <c r="A17" s="1"/>
      <c r="B17" s="11"/>
      <c r="H17" s="11"/>
      <c r="I17" s="11"/>
    </row>
    <row r="18" spans="1:9" s="7" customFormat="1" ht="15" customHeight="1" x14ac:dyDescent="0.45">
      <c r="A18" s="1"/>
      <c r="B18" s="11"/>
      <c r="C18" s="11"/>
      <c r="D18" s="11"/>
      <c r="E18" s="11"/>
      <c r="F18" s="11"/>
      <c r="G18" s="11"/>
      <c r="H18" s="11"/>
      <c r="I18" s="11"/>
    </row>
    <row r="19" spans="1:9" s="7" customFormat="1" ht="15" customHeight="1" x14ac:dyDescent="0.45">
      <c r="A19" s="1"/>
      <c r="B19" s="11"/>
      <c r="C19" s="11"/>
      <c r="D19" s="11"/>
      <c r="E19" s="11"/>
      <c r="F19" s="11"/>
      <c r="G19" s="11"/>
      <c r="H19" s="11"/>
      <c r="I19" s="11"/>
    </row>
    <row r="20" spans="1:9" s="7" customFormat="1" ht="15" customHeight="1" x14ac:dyDescent="0.45">
      <c r="A20" s="1"/>
      <c r="B20" s="11"/>
      <c r="C20" s="11"/>
      <c r="D20" s="11"/>
      <c r="E20" s="11"/>
      <c r="F20" s="11"/>
      <c r="G20" s="11"/>
      <c r="H20" s="11"/>
      <c r="I20" s="11"/>
    </row>
    <row r="21" spans="1:9" s="7" customFormat="1" ht="15" customHeight="1" x14ac:dyDescent="0.45">
      <c r="A21" s="1"/>
      <c r="B21" s="11"/>
      <c r="C21" s="11"/>
      <c r="D21" s="11"/>
      <c r="E21" s="11"/>
      <c r="F21" s="11"/>
      <c r="G21" s="11"/>
      <c r="H21" s="11"/>
      <c r="I21" s="11"/>
    </row>
    <row r="22" spans="1:9" s="7" customFormat="1" ht="15" customHeight="1" x14ac:dyDescent="0.45">
      <c r="A22" s="1"/>
      <c r="B22" s="11"/>
    </row>
    <row r="23" spans="1:9" s="7" customFormat="1" ht="15" customHeight="1" x14ac:dyDescent="0.45">
      <c r="A23" s="1"/>
      <c r="B23" s="11"/>
    </row>
    <row r="24" spans="1:9" s="7" customFormat="1" ht="15" customHeight="1" x14ac:dyDescent="0.45">
      <c r="A24" s="1"/>
      <c r="B24" s="11"/>
    </row>
    <row r="27" spans="1:9" ht="15" customHeight="1" x14ac:dyDescent="0.45">
      <c r="A27" s="1" t="s">
        <v>76</v>
      </c>
    </row>
    <row r="28" spans="1:9" ht="15" customHeight="1" x14ac:dyDescent="0.45">
      <c r="A28" s="1" t="s">
        <v>77</v>
      </c>
    </row>
    <row r="29" spans="1:9" ht="15" customHeight="1" x14ac:dyDescent="0.45">
      <c r="A29" s="1" t="s">
        <v>78</v>
      </c>
    </row>
    <row r="30" spans="1:9" ht="15" customHeight="1" x14ac:dyDescent="0.45">
      <c r="A30" s="1" t="s">
        <v>79</v>
      </c>
    </row>
    <row r="31" spans="1:9" ht="15" customHeight="1" x14ac:dyDescent="0.45">
      <c r="A31" s="1" t="s">
        <v>80</v>
      </c>
    </row>
    <row r="33" spans="3:9" ht="15" customHeight="1" x14ac:dyDescent="0.45">
      <c r="C33" s="5" t="s">
        <v>84</v>
      </c>
      <c r="D33" s="5" t="s">
        <v>89</v>
      </c>
      <c r="E33" s="5" t="s">
        <v>92</v>
      </c>
      <c r="F33" s="5" t="s">
        <v>94</v>
      </c>
      <c r="G33" s="11"/>
      <c r="H33" s="11"/>
      <c r="I33" s="11"/>
    </row>
    <row r="34" spans="3:9" ht="15" customHeight="1" x14ac:dyDescent="0.45">
      <c r="C34" s="14" t="s">
        <v>85</v>
      </c>
      <c r="D34" s="14" t="s">
        <v>45</v>
      </c>
      <c r="E34" s="6" t="s">
        <v>46</v>
      </c>
      <c r="F34" s="6">
        <v>100</v>
      </c>
      <c r="G34" s="11"/>
      <c r="H34" s="11"/>
      <c r="I34" s="11"/>
    </row>
    <row r="35" spans="3:9" ht="15" customHeight="1" x14ac:dyDescent="0.45">
      <c r="C35" s="6"/>
      <c r="D35" s="6"/>
      <c r="E35" s="6" t="s">
        <v>47</v>
      </c>
      <c r="F35" s="6">
        <v>200</v>
      </c>
      <c r="G35" s="11"/>
      <c r="H35" s="11"/>
      <c r="I35" s="11"/>
    </row>
    <row r="36" spans="3:9" ht="15" customHeight="1" x14ac:dyDescent="0.45">
      <c r="C36" s="6"/>
      <c r="D36" s="6"/>
      <c r="E36" s="6" t="s">
        <v>48</v>
      </c>
      <c r="F36" s="6">
        <v>50</v>
      </c>
      <c r="G36" s="11"/>
      <c r="H36" s="11"/>
      <c r="I36" s="11"/>
    </row>
    <row r="37" spans="3:9" ht="15" customHeight="1" x14ac:dyDescent="0.45">
      <c r="C37" s="6"/>
      <c r="D37" s="6"/>
      <c r="E37" s="6" t="s">
        <v>93</v>
      </c>
      <c r="F37" s="6">
        <v>100</v>
      </c>
      <c r="G37" s="11"/>
      <c r="H37" s="11"/>
      <c r="I37" s="11"/>
    </row>
    <row r="38" spans="3:9" ht="15" customHeight="1" x14ac:dyDescent="0.45">
      <c r="C38" s="11"/>
      <c r="D38" s="11"/>
      <c r="E38" s="11"/>
      <c r="F38" s="11"/>
      <c r="G38" s="11"/>
      <c r="H38" s="11"/>
      <c r="I38" s="11"/>
    </row>
    <row r="39" spans="3:9" ht="15" customHeight="1" x14ac:dyDescent="0.45">
      <c r="C39" s="11"/>
      <c r="D39" s="11"/>
      <c r="E39" s="11"/>
      <c r="F39" s="11"/>
      <c r="G39" s="11"/>
      <c r="H39" s="11"/>
      <c r="I39" s="11"/>
    </row>
    <row r="40" spans="3:9" ht="15" customHeight="1" x14ac:dyDescent="0.45">
      <c r="C40" s="11"/>
      <c r="D40" s="11"/>
      <c r="E40" s="11"/>
      <c r="F40" s="11"/>
      <c r="G40" s="11"/>
      <c r="H40" s="11"/>
      <c r="I40" s="11"/>
    </row>
    <row r="41" spans="3:9" ht="15" customHeight="1" x14ac:dyDescent="0.45">
      <c r="C41" s="11"/>
      <c r="D41" s="11"/>
      <c r="E41" s="11"/>
      <c r="F41" s="11"/>
      <c r="G41" s="11"/>
      <c r="H41" s="11"/>
      <c r="I41" s="11"/>
    </row>
    <row r="42" spans="3:9" ht="15" customHeight="1" x14ac:dyDescent="0.45">
      <c r="C42" s="11"/>
      <c r="D42" s="11"/>
      <c r="E42" s="11"/>
      <c r="F42" s="11"/>
      <c r="G42" s="11"/>
      <c r="H42" s="11"/>
      <c r="I42" s="11"/>
    </row>
    <row r="43" spans="3:9" ht="15" customHeight="1" x14ac:dyDescent="0.45">
      <c r="C43" s="11"/>
      <c r="D43" s="11"/>
      <c r="E43" s="11"/>
      <c r="F43" s="11"/>
      <c r="G43" s="11"/>
      <c r="H43" s="11"/>
      <c r="I43" s="11"/>
    </row>
    <row r="44" spans="3:9" ht="15" customHeight="1" x14ac:dyDescent="0.45">
      <c r="C44" s="11"/>
      <c r="D44" s="11"/>
      <c r="E44" s="11"/>
      <c r="F44" s="11"/>
      <c r="G44" s="11"/>
      <c r="H44" s="11"/>
      <c r="I44" s="11"/>
    </row>
    <row r="45" spans="3:9" ht="15" customHeight="1" x14ac:dyDescent="0.45">
      <c r="C45" s="11"/>
      <c r="D45" s="11"/>
      <c r="E45" s="11"/>
      <c r="F45" s="11"/>
      <c r="G45" s="11"/>
      <c r="H45" s="11"/>
      <c r="I45" s="11"/>
    </row>
    <row r="46" spans="3:9" ht="15" customHeight="1" thickBot="1" x14ac:dyDescent="0.5">
      <c r="C46" s="5"/>
      <c r="D46" s="5" t="s">
        <v>90</v>
      </c>
      <c r="E46" s="5"/>
      <c r="F46" s="5"/>
      <c r="G46" s="11"/>
      <c r="H46" s="11"/>
      <c r="I46" s="11"/>
    </row>
    <row r="47" spans="3:9" ht="15" customHeight="1" thickTop="1" thickBot="1" x14ac:dyDescent="0.5">
      <c r="C47" s="14" t="s">
        <v>86</v>
      </c>
      <c r="D47" s="6">
        <v>35</v>
      </c>
      <c r="E47" s="6">
        <v>44</v>
      </c>
      <c r="F47" s="6">
        <v>79</v>
      </c>
      <c r="G47" s="11"/>
      <c r="H47" s="10" t="s">
        <v>95</v>
      </c>
      <c r="I47" s="11"/>
    </row>
    <row r="48" spans="3:9" ht="15" customHeight="1" thickTop="1" x14ac:dyDescent="0.45">
      <c r="C48" s="6"/>
      <c r="D48" s="6">
        <v>74</v>
      </c>
      <c r="E48" s="6">
        <v>64</v>
      </c>
      <c r="F48" s="6">
        <v>56</v>
      </c>
      <c r="G48" s="11"/>
      <c r="H48" s="6"/>
      <c r="I48" s="11"/>
    </row>
    <row r="49" spans="1:9" ht="15" customHeight="1" x14ac:dyDescent="0.45">
      <c r="C49" s="6"/>
      <c r="D49" s="6">
        <v>82</v>
      </c>
      <c r="E49" s="6">
        <v>50</v>
      </c>
      <c r="F49" s="6">
        <v>83</v>
      </c>
      <c r="G49" s="11"/>
      <c r="H49" s="6"/>
      <c r="I49" s="11"/>
    </row>
    <row r="50" spans="1:9" ht="15" customHeight="1" x14ac:dyDescent="0.45">
      <c r="C50" s="6"/>
      <c r="D50" s="6">
        <v>90</v>
      </c>
      <c r="E50" s="6">
        <v>22</v>
      </c>
      <c r="F50" s="6">
        <v>89</v>
      </c>
      <c r="G50" s="11"/>
      <c r="H50" s="6"/>
      <c r="I50" s="11"/>
    </row>
    <row r="51" spans="1:9" ht="15" customHeight="1" x14ac:dyDescent="0.45">
      <c r="C51" s="11"/>
      <c r="D51" s="11"/>
      <c r="E51" s="11"/>
      <c r="F51" s="11"/>
      <c r="G51" s="11"/>
      <c r="H51" s="11"/>
      <c r="I51" s="11"/>
    </row>
    <row r="52" spans="1:9" ht="15" customHeight="1" x14ac:dyDescent="0.45">
      <c r="C52" s="11"/>
      <c r="D52" s="11"/>
      <c r="E52" s="11"/>
      <c r="F52" s="11"/>
      <c r="G52" s="11"/>
      <c r="H52" s="11"/>
      <c r="I52" s="11"/>
    </row>
    <row r="53" spans="1:9" ht="15" customHeight="1" x14ac:dyDescent="0.45">
      <c r="C53" s="11"/>
      <c r="D53" s="11"/>
      <c r="E53" s="11"/>
      <c r="F53" s="11"/>
      <c r="G53" s="11"/>
      <c r="H53" s="11"/>
      <c r="I53" s="11"/>
    </row>
    <row r="54" spans="1:9" ht="15" customHeight="1" x14ac:dyDescent="0.45">
      <c r="C54" s="11"/>
      <c r="D54" s="11"/>
      <c r="E54" s="11"/>
      <c r="F54" s="11"/>
      <c r="G54" s="11"/>
      <c r="H54" s="11"/>
      <c r="I54" s="11"/>
    </row>
    <row r="55" spans="1:9" ht="15" customHeight="1" x14ac:dyDescent="0.45">
      <c r="C55" s="11"/>
      <c r="D55" s="11"/>
      <c r="E55" s="11"/>
      <c r="F55" s="11"/>
      <c r="G55" s="11"/>
      <c r="H55" s="11"/>
      <c r="I55" s="11"/>
    </row>
    <row r="56" spans="1:9" ht="15" customHeight="1" x14ac:dyDescent="0.45">
      <c r="C56" s="11"/>
      <c r="D56" s="11"/>
      <c r="E56" s="11"/>
      <c r="F56" s="11"/>
      <c r="G56" s="11"/>
      <c r="H56" s="11"/>
      <c r="I56" s="11"/>
    </row>
    <row r="57" spans="1:9" ht="15" customHeight="1" x14ac:dyDescent="0.45">
      <c r="C57" s="11"/>
      <c r="D57" s="11"/>
      <c r="E57" s="11"/>
      <c r="F57" s="11"/>
      <c r="G57" s="11"/>
      <c r="H57" s="11"/>
      <c r="I57" s="11"/>
    </row>
    <row r="60" spans="1:9" ht="15" customHeight="1" x14ac:dyDescent="0.45">
      <c r="C60" s="5" t="s">
        <v>87</v>
      </c>
      <c r="D60" s="5"/>
      <c r="E60" s="5"/>
      <c r="F60" s="5"/>
      <c r="G60" s="5"/>
      <c r="H60" s="5"/>
    </row>
    <row r="61" spans="1:9" ht="15" customHeight="1" x14ac:dyDescent="0.45">
      <c r="C61" s="14">
        <v>15</v>
      </c>
      <c r="D61" s="14">
        <v>30</v>
      </c>
      <c r="E61" s="6"/>
      <c r="F61" s="6"/>
      <c r="G61" s="6"/>
      <c r="H61" s="6"/>
    </row>
    <row r="64" spans="1:9" ht="15" customHeight="1" x14ac:dyDescent="0.45">
      <c r="A64" s="1" t="s">
        <v>39</v>
      </c>
    </row>
    <row r="65" spans="1:1" ht="15" customHeight="1" x14ac:dyDescent="0.45">
      <c r="A65" s="1" t="s">
        <v>81</v>
      </c>
    </row>
    <row r="66" spans="1:1" ht="15" customHeight="1" x14ac:dyDescent="0.45">
      <c r="A66" s="1" t="s">
        <v>82</v>
      </c>
    </row>
    <row r="67" spans="1:1" ht="15" customHeight="1" x14ac:dyDescent="0.45">
      <c r="A67" s="1" t="s">
        <v>44</v>
      </c>
    </row>
  </sheetData>
  <phoneticPr fontId="22" type="noConversion"/>
  <hyperlinks>
    <hyperlink ref="A65" r:id="rId1" tooltip="选择此处，从网页上了解如何在工作表单元格中自动填充数据"/>
    <hyperlink ref="A66" r:id="rId2" tooltip="选择此处，从网页上了解如何将公式填充到相邻单元格中"/>
  </hyperlinks>
  <pageMargins left="0.7" right="0.7" top="0.75" bottom="0.75" header="0.3" footer="0.3"/>
  <pageSetup paperSize="9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86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2.3046875" style="11" customWidth="1"/>
    <col min="3" max="3" width="29.23046875" style="3" customWidth="1"/>
    <col min="4" max="4" width="6.69140625" style="3" customWidth="1"/>
    <col min="5" max="5" width="9.84375" style="3" customWidth="1"/>
    <col min="6" max="7" width="15.69140625" style="24" customWidth="1"/>
    <col min="8" max="8" width="9.84375" style="3" customWidth="1"/>
    <col min="9" max="16384" width="8.84375" style="3"/>
  </cols>
  <sheetData>
    <row r="1" spans="1:8" ht="60" customHeight="1" x14ac:dyDescent="0.45">
      <c r="A1" s="1" t="s">
        <v>96</v>
      </c>
      <c r="C1" s="11"/>
      <c r="D1" s="11"/>
      <c r="E1" s="11"/>
      <c r="F1" s="15"/>
      <c r="G1" s="15"/>
      <c r="H1" s="11"/>
    </row>
    <row r="2" spans="1:8" ht="15" customHeight="1" x14ac:dyDescent="0.45">
      <c r="A2" s="1" t="s">
        <v>97</v>
      </c>
      <c r="C2" s="11"/>
      <c r="D2" s="11"/>
      <c r="E2" s="11"/>
      <c r="F2" s="15"/>
      <c r="G2" s="15"/>
      <c r="H2" s="11"/>
    </row>
    <row r="3" spans="1:8" ht="15" customHeight="1" x14ac:dyDescent="0.45">
      <c r="A3" s="1" t="s">
        <v>98</v>
      </c>
      <c r="C3" s="11"/>
      <c r="D3" s="11"/>
      <c r="E3" s="11"/>
      <c r="F3" s="15"/>
      <c r="G3" s="15"/>
      <c r="H3" s="11"/>
    </row>
    <row r="4" spans="1:8" ht="15" customHeight="1" x14ac:dyDescent="0.45">
      <c r="A4" s="1" t="s">
        <v>99</v>
      </c>
      <c r="C4" s="5" t="s">
        <v>129</v>
      </c>
      <c r="D4" s="5" t="s">
        <v>142</v>
      </c>
      <c r="E4" s="5" t="s">
        <v>143</v>
      </c>
      <c r="F4" s="15"/>
      <c r="G4" s="15"/>
      <c r="H4" s="11"/>
    </row>
    <row r="5" spans="1:8" s="7" customFormat="1" ht="15" customHeight="1" x14ac:dyDescent="0.45">
      <c r="A5" s="1" t="s">
        <v>100</v>
      </c>
      <c r="B5" s="11"/>
      <c r="C5" s="16" t="s">
        <v>130</v>
      </c>
      <c r="D5" s="17"/>
      <c r="E5" s="18" t="s">
        <v>144</v>
      </c>
      <c r="F5" s="15"/>
      <c r="G5" s="15"/>
      <c r="H5" s="11"/>
    </row>
    <row r="6" spans="1:8" s="7" customFormat="1" ht="15" customHeight="1" x14ac:dyDescent="0.45">
      <c r="A6" s="1" t="s">
        <v>101</v>
      </c>
      <c r="B6" s="11"/>
      <c r="C6" s="16" t="s">
        <v>131</v>
      </c>
      <c r="D6" s="19"/>
      <c r="E6" s="18"/>
      <c r="F6" s="15"/>
      <c r="G6" s="15"/>
      <c r="H6" s="11"/>
    </row>
    <row r="7" spans="1:8" s="7" customFormat="1" ht="15" customHeight="1" x14ac:dyDescent="0.45">
      <c r="A7" s="1" t="s">
        <v>75</v>
      </c>
      <c r="B7" s="11"/>
      <c r="C7" s="16" t="s">
        <v>132</v>
      </c>
      <c r="D7" s="19"/>
      <c r="E7" s="18"/>
      <c r="F7" s="15"/>
      <c r="G7" s="15"/>
      <c r="H7" s="11"/>
    </row>
    <row r="8" spans="1:8" s="7" customFormat="1" ht="15" customHeight="1" x14ac:dyDescent="0.45">
      <c r="A8" s="1"/>
      <c r="B8" s="11"/>
      <c r="C8" s="46" t="s">
        <v>375</v>
      </c>
      <c r="D8" s="19"/>
      <c r="E8" s="18"/>
      <c r="F8" s="15"/>
      <c r="G8" s="15"/>
      <c r="H8" s="11"/>
    </row>
    <row r="9" spans="1:8" s="7" customFormat="1" ht="15" customHeight="1" x14ac:dyDescent="0.45">
      <c r="A9" s="1"/>
      <c r="B9" s="11"/>
      <c r="C9" s="20" t="s">
        <v>356</v>
      </c>
      <c r="D9" s="21"/>
      <c r="E9" s="22"/>
      <c r="F9" s="15"/>
      <c r="G9" s="15"/>
      <c r="H9" s="11"/>
    </row>
    <row r="10" spans="1:8" s="7" customFormat="1" ht="15" customHeight="1" x14ac:dyDescent="0.45">
      <c r="A10" s="1"/>
      <c r="B10" s="11"/>
      <c r="C10" s="11"/>
      <c r="D10" s="11"/>
      <c r="E10" s="11"/>
      <c r="F10" s="15"/>
      <c r="G10" s="15"/>
      <c r="H10" s="11"/>
    </row>
    <row r="11" spans="1:8" s="7" customFormat="1" ht="15" customHeight="1" x14ac:dyDescent="0.45">
      <c r="A11" s="1"/>
      <c r="B11" s="11"/>
      <c r="C11" s="11"/>
      <c r="D11" s="11"/>
      <c r="E11" s="11"/>
      <c r="F11" s="15"/>
      <c r="G11" s="15"/>
      <c r="H11" s="11"/>
    </row>
    <row r="12" spans="1:8" s="7" customFormat="1" ht="15" customHeight="1" x14ac:dyDescent="0.45">
      <c r="A12" s="1"/>
      <c r="B12" s="11"/>
      <c r="C12" s="11"/>
      <c r="D12" s="11"/>
      <c r="E12" s="11"/>
      <c r="F12" s="15"/>
      <c r="G12" s="15"/>
      <c r="H12" s="11"/>
    </row>
    <row r="13" spans="1:8" s="7" customFormat="1" ht="15" customHeight="1" x14ac:dyDescent="0.45">
      <c r="A13" s="1"/>
      <c r="B13" s="11"/>
      <c r="C13" s="11"/>
      <c r="D13" s="11"/>
      <c r="E13" s="11"/>
      <c r="F13" s="15"/>
      <c r="G13" s="15"/>
      <c r="H13" s="11"/>
    </row>
    <row r="14" spans="1:8" s="7" customFormat="1" ht="15" customHeight="1" x14ac:dyDescent="0.45">
      <c r="A14" s="1"/>
      <c r="B14" s="11"/>
      <c r="C14" s="11"/>
      <c r="D14" s="11"/>
      <c r="E14" s="11"/>
      <c r="F14" s="15"/>
      <c r="G14" s="15"/>
      <c r="H14" s="11"/>
    </row>
    <row r="15" spans="1:8" s="7" customFormat="1" ht="15" customHeight="1" x14ac:dyDescent="0.45">
      <c r="A15" s="1"/>
      <c r="B15" s="11"/>
      <c r="C15" s="11"/>
      <c r="D15" s="11"/>
      <c r="E15" s="11"/>
      <c r="F15" s="15"/>
      <c r="G15" s="15"/>
      <c r="H15" s="11"/>
    </row>
    <row r="16" spans="1:8" s="7" customFormat="1" ht="15" customHeight="1" x14ac:dyDescent="0.45">
      <c r="A16" s="1"/>
      <c r="B16" s="11"/>
      <c r="C16" s="11"/>
      <c r="D16" s="11"/>
      <c r="E16" s="11"/>
      <c r="F16" s="15"/>
      <c r="G16" s="15"/>
      <c r="H16" s="11"/>
    </row>
    <row r="17" spans="1:8" s="7" customFormat="1" ht="15" customHeight="1" x14ac:dyDescent="0.45">
      <c r="A17" s="1"/>
      <c r="B17" s="11"/>
      <c r="C17" s="11"/>
      <c r="D17" s="11"/>
      <c r="E17" s="11"/>
      <c r="F17" s="15"/>
      <c r="G17" s="15"/>
      <c r="H17" s="11"/>
    </row>
    <row r="18" spans="1:8" s="7" customFormat="1" ht="15" customHeight="1" x14ac:dyDescent="0.45">
      <c r="A18" s="1"/>
      <c r="B18" s="11"/>
      <c r="C18" s="11"/>
      <c r="D18" s="11"/>
      <c r="E18" s="11"/>
      <c r="F18" s="15"/>
      <c r="G18" s="15"/>
      <c r="H18" s="11"/>
    </row>
    <row r="19" spans="1:8" s="7" customFormat="1" ht="15" customHeight="1" x14ac:dyDescent="0.45">
      <c r="A19" s="1"/>
      <c r="B19" s="11"/>
      <c r="C19" s="11"/>
      <c r="D19" s="11"/>
      <c r="E19" s="11"/>
      <c r="F19" s="15"/>
      <c r="G19" s="15"/>
      <c r="H19" s="11"/>
    </row>
    <row r="20" spans="1:8" s="7" customFormat="1" ht="15" customHeight="1" x14ac:dyDescent="0.45">
      <c r="A20" s="1"/>
      <c r="B20" s="11"/>
      <c r="C20" s="11"/>
      <c r="D20" s="11"/>
      <c r="E20" s="11"/>
      <c r="F20" s="15"/>
      <c r="G20" s="15"/>
      <c r="H20" s="11"/>
    </row>
    <row r="21" spans="1:8" s="7" customFormat="1" ht="15" customHeight="1" x14ac:dyDescent="0.45">
      <c r="A21" s="1"/>
      <c r="B21" s="11"/>
      <c r="C21" s="11"/>
      <c r="D21" s="11"/>
      <c r="E21" s="11"/>
      <c r="F21" s="15"/>
      <c r="G21" s="15"/>
      <c r="H21" s="11"/>
    </row>
    <row r="22" spans="1:8" s="7" customFormat="1" ht="15" customHeight="1" x14ac:dyDescent="0.45">
      <c r="A22" s="1"/>
      <c r="B22" s="11"/>
      <c r="F22" s="23"/>
      <c r="G22" s="23"/>
    </row>
    <row r="23" spans="1:8" s="7" customFormat="1" ht="15" customHeight="1" x14ac:dyDescent="0.45">
      <c r="A23" s="1"/>
      <c r="B23" s="11"/>
      <c r="F23" s="23"/>
      <c r="G23" s="23"/>
    </row>
    <row r="24" spans="1:8" s="7" customFormat="1" ht="15" customHeight="1" x14ac:dyDescent="0.45">
      <c r="A24" s="1"/>
      <c r="B24" s="11"/>
      <c r="F24" s="23"/>
      <c r="G24" s="23"/>
    </row>
    <row r="27" spans="1:8" ht="15" customHeight="1" x14ac:dyDescent="0.45">
      <c r="A27" s="1" t="s">
        <v>102</v>
      </c>
    </row>
    <row r="28" spans="1:8" ht="15" customHeight="1" x14ac:dyDescent="0.45">
      <c r="A28" s="1" t="s">
        <v>103</v>
      </c>
    </row>
    <row r="29" spans="1:8" ht="15" customHeight="1" x14ac:dyDescent="0.45">
      <c r="A29" s="1" t="s">
        <v>104</v>
      </c>
    </row>
    <row r="30" spans="1:8" ht="15" customHeight="1" x14ac:dyDescent="0.45">
      <c r="A30" s="1" t="s">
        <v>327</v>
      </c>
      <c r="C30" s="11"/>
      <c r="D30" s="11"/>
      <c r="E30" s="11"/>
      <c r="F30" s="15"/>
    </row>
    <row r="31" spans="1:8" ht="15" customHeight="1" x14ac:dyDescent="0.45">
      <c r="A31" s="1" t="s">
        <v>105</v>
      </c>
      <c r="C31" s="5" t="s">
        <v>133</v>
      </c>
      <c r="D31" s="5" t="s">
        <v>142</v>
      </c>
      <c r="E31" s="5" t="s">
        <v>143</v>
      </c>
      <c r="F31" s="25" t="s">
        <v>145</v>
      </c>
    </row>
    <row r="32" spans="1:8" ht="15" customHeight="1" x14ac:dyDescent="0.45">
      <c r="A32" s="1" t="s">
        <v>106</v>
      </c>
      <c r="C32" s="6" t="s">
        <v>134</v>
      </c>
      <c r="D32" s="11"/>
      <c r="E32" s="11"/>
      <c r="F32" s="11"/>
      <c r="G32" s="11"/>
    </row>
    <row r="33" spans="1:8" ht="15" customHeight="1" x14ac:dyDescent="0.45">
      <c r="A33" s="1" t="s">
        <v>107</v>
      </c>
      <c r="C33" s="6" t="s">
        <v>135</v>
      </c>
      <c r="D33" s="11"/>
      <c r="E33" s="11"/>
      <c r="F33" s="11"/>
      <c r="G33" s="11"/>
      <c r="H33" s="11"/>
    </row>
    <row r="34" spans="1:8" ht="15" customHeight="1" x14ac:dyDescent="0.45">
      <c r="A34" s="1" t="s">
        <v>363</v>
      </c>
      <c r="C34" s="6" t="s">
        <v>136</v>
      </c>
      <c r="D34" s="11"/>
      <c r="E34" s="11"/>
      <c r="F34" s="11"/>
      <c r="G34" s="11"/>
      <c r="H34" s="11"/>
    </row>
    <row r="35" spans="1:8" ht="15" customHeight="1" x14ac:dyDescent="0.45">
      <c r="A35" s="1" t="s">
        <v>108</v>
      </c>
      <c r="C35" s="6" t="s">
        <v>376</v>
      </c>
      <c r="D35" s="11"/>
      <c r="E35" s="11"/>
      <c r="F35" s="11"/>
      <c r="G35" s="11"/>
      <c r="H35" s="11"/>
    </row>
    <row r="36" spans="1:8" ht="15" customHeight="1" x14ac:dyDescent="0.45">
      <c r="C36" s="6" t="s">
        <v>137</v>
      </c>
      <c r="D36" s="11"/>
      <c r="E36" s="11"/>
      <c r="F36" s="11"/>
      <c r="G36" s="11"/>
      <c r="H36" s="11"/>
    </row>
    <row r="37" spans="1:8" ht="15" customHeight="1" x14ac:dyDescent="0.45">
      <c r="C37" s="6" t="s">
        <v>138</v>
      </c>
      <c r="D37" s="11"/>
      <c r="E37" s="11"/>
      <c r="F37" s="11"/>
      <c r="G37" s="11"/>
      <c r="H37" s="11"/>
    </row>
    <row r="38" spans="1:8" ht="15" customHeight="1" x14ac:dyDescent="0.45">
      <c r="C38" s="6" t="s">
        <v>139</v>
      </c>
      <c r="D38" s="11"/>
      <c r="E38" s="11"/>
      <c r="F38" s="11"/>
      <c r="G38" s="11"/>
      <c r="H38" s="11"/>
    </row>
    <row r="39" spans="1:8" ht="15" customHeight="1" x14ac:dyDescent="0.45">
      <c r="C39" s="13" t="s">
        <v>344</v>
      </c>
      <c r="D39" s="26"/>
      <c r="E39" s="26"/>
      <c r="F39" s="26"/>
      <c r="G39" s="11"/>
      <c r="H39" s="11"/>
    </row>
    <row r="40" spans="1:8" ht="15" customHeight="1" x14ac:dyDescent="0.45">
      <c r="C40" s="27"/>
      <c r="D40" s="27"/>
      <c r="E40" s="27"/>
      <c r="F40" s="27"/>
      <c r="G40" s="15"/>
      <c r="H40" s="11"/>
    </row>
    <row r="41" spans="1:8" ht="15" customHeight="1" x14ac:dyDescent="0.45">
      <c r="C41" s="11"/>
      <c r="D41" s="11"/>
      <c r="E41" s="11"/>
      <c r="F41" s="15"/>
      <c r="G41" s="15"/>
      <c r="H41" s="11"/>
    </row>
    <row r="42" spans="1:8" ht="15" customHeight="1" x14ac:dyDescent="0.45">
      <c r="C42" s="11"/>
      <c r="D42" s="11"/>
      <c r="E42" s="11"/>
      <c r="F42" s="15"/>
      <c r="G42" s="15"/>
      <c r="H42" s="11"/>
    </row>
    <row r="43" spans="1:8" ht="15" customHeight="1" x14ac:dyDescent="0.45">
      <c r="C43" s="11"/>
      <c r="D43" s="11"/>
      <c r="E43" s="11"/>
      <c r="F43" s="15"/>
      <c r="G43" s="11"/>
      <c r="H43" s="11"/>
    </row>
    <row r="44" spans="1:8" ht="15" customHeight="1" x14ac:dyDescent="0.45">
      <c r="C44" s="11"/>
      <c r="D44" s="11"/>
      <c r="E44" s="11"/>
      <c r="F44" s="15"/>
      <c r="G44" s="11"/>
      <c r="H44" s="11"/>
    </row>
    <row r="45" spans="1:8" ht="15" customHeight="1" x14ac:dyDescent="0.45">
      <c r="C45" s="11"/>
      <c r="D45" s="11"/>
      <c r="E45" s="11"/>
      <c r="F45" s="15"/>
      <c r="G45" s="11"/>
      <c r="H45" s="11"/>
    </row>
    <row r="46" spans="1:8" ht="15" customHeight="1" x14ac:dyDescent="0.45">
      <c r="C46" s="11"/>
      <c r="D46" s="11"/>
      <c r="E46" s="11"/>
      <c r="F46" s="15"/>
      <c r="G46" s="11"/>
      <c r="H46" s="11"/>
    </row>
    <row r="47" spans="1:8" ht="15" customHeight="1" x14ac:dyDescent="0.45">
      <c r="C47" s="11"/>
      <c r="D47" s="11"/>
      <c r="E47" s="11"/>
      <c r="F47" s="15"/>
      <c r="G47" s="11"/>
      <c r="H47" s="11"/>
    </row>
    <row r="48" spans="1:8" ht="15" customHeight="1" x14ac:dyDescent="0.45">
      <c r="C48" s="11"/>
      <c r="D48" s="11"/>
      <c r="E48" s="11"/>
      <c r="F48" s="15"/>
      <c r="G48" s="11"/>
      <c r="H48" s="11"/>
    </row>
    <row r="49" spans="1:8" ht="15" customHeight="1" x14ac:dyDescent="0.45">
      <c r="A49" s="1" t="s">
        <v>109</v>
      </c>
      <c r="C49" s="11"/>
      <c r="D49" s="11"/>
      <c r="E49" s="11"/>
      <c r="F49" s="15"/>
      <c r="G49" s="11"/>
      <c r="H49" s="11"/>
    </row>
    <row r="50" spans="1:8" ht="15" customHeight="1" x14ac:dyDescent="0.45">
      <c r="A50" s="1" t="s">
        <v>330</v>
      </c>
      <c r="C50" s="11"/>
      <c r="D50" s="11"/>
      <c r="E50" s="11"/>
      <c r="F50" s="15"/>
      <c r="G50" s="11"/>
      <c r="H50" s="11"/>
    </row>
    <row r="51" spans="1:8" ht="15" customHeight="1" x14ac:dyDescent="0.45">
      <c r="A51" s="1" t="s">
        <v>110</v>
      </c>
      <c r="C51" s="11"/>
      <c r="D51" s="11"/>
      <c r="E51" s="11"/>
      <c r="F51" s="15"/>
      <c r="G51" s="11"/>
      <c r="H51" s="11"/>
    </row>
    <row r="52" spans="1:8" ht="15" customHeight="1" x14ac:dyDescent="0.45">
      <c r="A52" s="1" t="s">
        <v>111</v>
      </c>
      <c r="C52" s="11"/>
      <c r="D52" s="11"/>
      <c r="E52" s="11"/>
      <c r="F52" s="15"/>
      <c r="G52" s="11"/>
      <c r="H52" s="11"/>
    </row>
    <row r="53" spans="1:8" ht="15" customHeight="1" x14ac:dyDescent="0.45">
      <c r="A53" s="1" t="s">
        <v>112</v>
      </c>
      <c r="C53" s="11"/>
      <c r="D53" s="11"/>
      <c r="E53" s="11"/>
      <c r="F53" s="15"/>
      <c r="G53" s="11"/>
      <c r="H53" s="11"/>
    </row>
    <row r="54" spans="1:8" ht="15" customHeight="1" x14ac:dyDescent="0.45">
      <c r="A54" s="1" t="s">
        <v>113</v>
      </c>
      <c r="C54" s="11"/>
      <c r="D54" s="11"/>
      <c r="E54" s="11"/>
      <c r="F54" s="15"/>
      <c r="G54" s="11"/>
      <c r="H54" s="11"/>
    </row>
    <row r="55" spans="1:8" ht="15" customHeight="1" x14ac:dyDescent="0.45">
      <c r="A55" s="1" t="s">
        <v>114</v>
      </c>
      <c r="C55" s="5" t="s">
        <v>140</v>
      </c>
      <c r="E55" s="5" t="s">
        <v>142</v>
      </c>
      <c r="F55" s="25" t="s">
        <v>146</v>
      </c>
      <c r="G55" s="5" t="s">
        <v>147</v>
      </c>
      <c r="H55" s="5" t="s">
        <v>143</v>
      </c>
    </row>
    <row r="56" spans="1:8" ht="15" customHeight="1" x14ac:dyDescent="0.45">
      <c r="A56" s="1" t="s">
        <v>115</v>
      </c>
      <c r="C56" s="6" t="s">
        <v>141</v>
      </c>
      <c r="E56" s="9" t="str">
        <f>LEFT(C56,FIND(" ",C56)-1)</f>
        <v>Yvonne</v>
      </c>
      <c r="F56" s="9" t="str">
        <f>RIGHT(C56,LEN(C56)-FIND(" ",C56))</f>
        <v>Francis McKay</v>
      </c>
      <c r="G56" s="9" t="str">
        <f>LEFT(F56,FIND(" ",F56)-1)</f>
        <v>Francis</v>
      </c>
      <c r="H56" s="9" t="str">
        <f>RIGHT(F56,LEN(F56)-FIND(" ",F56))</f>
        <v>McKay</v>
      </c>
    </row>
    <row r="57" spans="1:8" ht="15" customHeight="1" x14ac:dyDescent="0.45">
      <c r="A57" s="1" t="s">
        <v>116</v>
      </c>
      <c r="C57" s="11"/>
      <c r="D57" s="11"/>
      <c r="E57" s="11"/>
      <c r="F57" s="15"/>
      <c r="G57" s="11"/>
      <c r="H57" s="11"/>
    </row>
    <row r="58" spans="1:8" ht="15" customHeight="1" x14ac:dyDescent="0.45">
      <c r="A58" s="1" t="s">
        <v>117</v>
      </c>
      <c r="C58" s="11"/>
      <c r="D58" s="11"/>
      <c r="E58" s="11"/>
      <c r="F58" s="15"/>
      <c r="G58" s="11"/>
      <c r="H58" s="11"/>
    </row>
    <row r="59" spans="1:8" ht="15" customHeight="1" x14ac:dyDescent="0.45">
      <c r="A59" s="1" t="s">
        <v>118</v>
      </c>
      <c r="D59" s="11"/>
      <c r="E59" s="11"/>
      <c r="F59" s="15"/>
      <c r="G59" s="11"/>
      <c r="H59" s="11"/>
    </row>
    <row r="60" spans="1:8" ht="15" customHeight="1" x14ac:dyDescent="0.45">
      <c r="A60" s="1" t="s">
        <v>119</v>
      </c>
      <c r="D60" s="11"/>
      <c r="E60" s="11"/>
      <c r="F60" s="15"/>
      <c r="G60" s="11"/>
      <c r="H60" s="11"/>
    </row>
    <row r="61" spans="1:8" ht="15" customHeight="1" x14ac:dyDescent="0.45">
      <c r="A61" s="28" t="s">
        <v>120</v>
      </c>
      <c r="C61" s="11"/>
      <c r="D61" s="11"/>
      <c r="E61" s="11"/>
      <c r="F61" s="15"/>
      <c r="G61" s="11"/>
      <c r="H61" s="11"/>
    </row>
    <row r="62" spans="1:8" ht="15" customHeight="1" x14ac:dyDescent="0.45">
      <c r="A62" s="1" t="s">
        <v>121</v>
      </c>
      <c r="D62" s="11"/>
      <c r="E62" s="11"/>
      <c r="F62" s="15"/>
      <c r="G62" s="11"/>
      <c r="H62" s="11"/>
    </row>
    <row r="63" spans="1:8" ht="15" customHeight="1" x14ac:dyDescent="0.45">
      <c r="A63" s="1" t="s">
        <v>122</v>
      </c>
      <c r="D63" s="11"/>
      <c r="E63" s="11"/>
      <c r="F63" s="15"/>
      <c r="G63" s="11"/>
      <c r="H63" s="11"/>
    </row>
    <row r="64" spans="1:8" ht="15" customHeight="1" x14ac:dyDescent="0.45">
      <c r="C64" s="11"/>
      <c r="D64" s="11"/>
      <c r="E64" s="11"/>
      <c r="F64" s="15"/>
      <c r="G64" s="11"/>
      <c r="H64" s="11"/>
    </row>
    <row r="65" spans="1:8" ht="15" customHeight="1" x14ac:dyDescent="0.45">
      <c r="D65" s="11"/>
      <c r="E65" s="11"/>
      <c r="F65" s="15"/>
      <c r="G65" s="11"/>
      <c r="H65" s="11"/>
    </row>
    <row r="66" spans="1:8" ht="15" customHeight="1" x14ac:dyDescent="0.45">
      <c r="D66" s="11"/>
      <c r="E66" s="11"/>
      <c r="F66" s="15"/>
      <c r="G66" s="11"/>
      <c r="H66" s="11"/>
    </row>
    <row r="67" spans="1:8" ht="15" customHeight="1" x14ac:dyDescent="0.45">
      <c r="C67" s="11"/>
      <c r="D67" s="11"/>
      <c r="E67" s="11"/>
      <c r="F67" s="15"/>
      <c r="G67" s="11"/>
      <c r="H67" s="11"/>
    </row>
    <row r="68" spans="1:8" ht="15" customHeight="1" x14ac:dyDescent="0.45">
      <c r="D68" s="11"/>
      <c r="E68" s="11"/>
      <c r="F68" s="15"/>
      <c r="G68" s="11"/>
      <c r="H68" s="11"/>
    </row>
    <row r="69" spans="1:8" ht="15" customHeight="1" x14ac:dyDescent="0.45">
      <c r="D69" s="11"/>
      <c r="E69" s="11"/>
      <c r="F69" s="15"/>
      <c r="G69" s="15"/>
      <c r="H69" s="11"/>
    </row>
    <row r="70" spans="1:8" ht="15" customHeight="1" x14ac:dyDescent="0.45">
      <c r="C70" s="11"/>
      <c r="D70" s="11"/>
      <c r="E70" s="11"/>
      <c r="F70" s="15"/>
      <c r="G70" s="15"/>
      <c r="H70" s="11"/>
    </row>
    <row r="71" spans="1:8" ht="15" customHeight="1" x14ac:dyDescent="0.45">
      <c r="C71" s="11"/>
      <c r="D71" s="11"/>
      <c r="E71" s="11"/>
      <c r="F71" s="15"/>
      <c r="G71" s="15"/>
      <c r="H71" s="11"/>
    </row>
    <row r="72" spans="1:8" ht="15" customHeight="1" x14ac:dyDescent="0.45">
      <c r="C72" s="11"/>
      <c r="D72" s="11"/>
      <c r="E72" s="11"/>
      <c r="F72" s="15"/>
      <c r="G72" s="15"/>
      <c r="H72" s="11"/>
    </row>
    <row r="73" spans="1:8" ht="15" customHeight="1" x14ac:dyDescent="0.45">
      <c r="C73" s="11"/>
      <c r="D73" s="11"/>
      <c r="E73" s="11"/>
      <c r="F73" s="15"/>
      <c r="G73" s="15"/>
      <c r="H73" s="11"/>
    </row>
    <row r="74" spans="1:8" ht="15" customHeight="1" x14ac:dyDescent="0.45">
      <c r="C74" s="11"/>
      <c r="D74" s="11"/>
      <c r="E74" s="11"/>
      <c r="F74" s="15"/>
      <c r="G74" s="15"/>
      <c r="H74" s="11"/>
    </row>
    <row r="75" spans="1:8" ht="15" customHeight="1" x14ac:dyDescent="0.45">
      <c r="C75" s="11"/>
      <c r="D75" s="11"/>
      <c r="E75" s="11"/>
      <c r="F75" s="15"/>
      <c r="G75" s="15"/>
      <c r="H75" s="11"/>
    </row>
    <row r="76" spans="1:8" ht="15" customHeight="1" x14ac:dyDescent="0.45">
      <c r="C76" s="11"/>
      <c r="D76" s="11"/>
      <c r="E76" s="11"/>
      <c r="F76" s="15"/>
      <c r="G76" s="15"/>
      <c r="H76" s="11"/>
    </row>
    <row r="77" spans="1:8" ht="15" customHeight="1" x14ac:dyDescent="0.45">
      <c r="C77" s="11"/>
      <c r="D77" s="11"/>
      <c r="E77" s="11"/>
      <c r="F77" s="15"/>
      <c r="G77" s="15"/>
      <c r="H77" s="11"/>
    </row>
    <row r="78" spans="1:8" ht="15" customHeight="1" x14ac:dyDescent="0.45">
      <c r="C78" s="11"/>
      <c r="D78" s="11"/>
      <c r="E78" s="11"/>
      <c r="F78" s="15"/>
      <c r="G78" s="15"/>
      <c r="H78" s="11"/>
    </row>
    <row r="79" spans="1:8" ht="15" customHeight="1" x14ac:dyDescent="0.45">
      <c r="A79" s="1" t="s">
        <v>39</v>
      </c>
      <c r="C79" s="11"/>
      <c r="D79" s="11"/>
      <c r="E79" s="11"/>
      <c r="F79" s="15"/>
      <c r="G79" s="15"/>
      <c r="H79" s="11"/>
    </row>
    <row r="80" spans="1:8" ht="15" customHeight="1" x14ac:dyDescent="0.45">
      <c r="A80" s="1" t="s">
        <v>123</v>
      </c>
      <c r="C80" s="11"/>
      <c r="D80" s="11"/>
      <c r="E80" s="11"/>
      <c r="F80" s="15"/>
      <c r="G80" s="15"/>
      <c r="H80" s="11"/>
    </row>
    <row r="81" spans="1:8" ht="15" customHeight="1" x14ac:dyDescent="0.45">
      <c r="A81" s="1" t="s">
        <v>124</v>
      </c>
      <c r="C81" s="11"/>
      <c r="D81" s="11"/>
      <c r="E81" s="11"/>
      <c r="F81" s="15"/>
      <c r="G81" s="15"/>
      <c r="H81" s="11"/>
    </row>
    <row r="82" spans="1:8" ht="15" customHeight="1" x14ac:dyDescent="0.45">
      <c r="A82" s="1" t="s">
        <v>125</v>
      </c>
      <c r="C82" s="11"/>
      <c r="D82" s="11"/>
      <c r="E82" s="11"/>
      <c r="F82" s="15"/>
      <c r="G82" s="15"/>
      <c r="H82" s="11"/>
    </row>
    <row r="83" spans="1:8" ht="15" customHeight="1" x14ac:dyDescent="0.45">
      <c r="A83" s="1" t="s">
        <v>126</v>
      </c>
      <c r="C83" s="11"/>
      <c r="D83" s="11"/>
      <c r="E83" s="11"/>
      <c r="F83" s="15"/>
      <c r="G83" s="15"/>
      <c r="H83" s="11"/>
    </row>
    <row r="84" spans="1:8" ht="15" customHeight="1" x14ac:dyDescent="0.45">
      <c r="A84" s="1" t="s">
        <v>127</v>
      </c>
      <c r="C84" s="11"/>
      <c r="D84" s="11"/>
      <c r="E84" s="11"/>
      <c r="F84" s="15"/>
      <c r="G84" s="15"/>
      <c r="H84" s="11"/>
    </row>
    <row r="85" spans="1:8" ht="15" customHeight="1" x14ac:dyDescent="0.45">
      <c r="A85" s="1" t="s">
        <v>128</v>
      </c>
      <c r="C85" s="11"/>
      <c r="D85" s="11"/>
      <c r="E85" s="11"/>
      <c r="F85" s="15"/>
      <c r="G85" s="15"/>
      <c r="H85" s="11"/>
    </row>
    <row r="86" spans="1:8" ht="15" customHeight="1" x14ac:dyDescent="0.45">
      <c r="A86" s="1" t="s">
        <v>44</v>
      </c>
      <c r="C86" s="11"/>
      <c r="D86" s="11"/>
      <c r="E86" s="11"/>
      <c r="F86" s="15"/>
      <c r="G86" s="15"/>
      <c r="H86" s="11"/>
    </row>
  </sheetData>
  <phoneticPr fontId="22" type="noConversion"/>
  <hyperlinks>
    <hyperlink ref="A80" r:id="rId1" tooltip="选择此处，从网页上了解如何将文本拆分成不同的列"/>
    <hyperlink ref="A81" r:id="rId2" tooltip="选择此处，从网页上了解有关获取和转换的全部内容"/>
    <hyperlink ref="A82" r:id="rId3" tooltip="选择此处，从网页上了解有关 LEFT 函数的全部内容"/>
    <hyperlink ref="A83" r:id="rId4" tooltip="选择此处，从网页上了解有关 RIGHT 函数的全部内容"/>
    <hyperlink ref="A84" r:id="rId5" tooltip="选择此处，从网页上了解有关 FIND 函数的全部内容"/>
    <hyperlink ref="A85" r:id="rId6" tooltip="选择此处，从网页上了解有关 LEN 函数的全部内容"/>
    <hyperlink ref="C8" r:id="rId7"/>
  </hyperlinks>
  <pageMargins left="0.7" right="0.7" top="0.75" bottom="0.75" header="0.3" footer="0.3"/>
  <pageSetup paperSize="9" orientation="landscape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6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2.23046875" style="11" customWidth="1"/>
    <col min="3" max="16384" width="8.84375" style="3"/>
  </cols>
  <sheetData>
    <row r="1" spans="1:8" ht="60" customHeight="1" x14ac:dyDescent="0.45">
      <c r="A1" s="1" t="s">
        <v>148</v>
      </c>
      <c r="C1" s="11"/>
      <c r="D1" s="11"/>
      <c r="E1" s="11"/>
      <c r="F1" s="11"/>
      <c r="G1" s="11"/>
      <c r="H1" s="11"/>
    </row>
    <row r="2" spans="1:8" ht="15" customHeight="1" x14ac:dyDescent="0.45">
      <c r="A2" s="1" t="s">
        <v>149</v>
      </c>
      <c r="C2" s="11"/>
      <c r="D2" s="11"/>
      <c r="E2" s="11"/>
      <c r="F2" s="11"/>
      <c r="G2" s="11"/>
      <c r="H2" s="11"/>
    </row>
    <row r="3" spans="1:8" ht="15" customHeight="1" x14ac:dyDescent="0.45">
      <c r="A3" s="1" t="s">
        <v>150</v>
      </c>
      <c r="C3" s="11"/>
      <c r="D3" s="11"/>
      <c r="E3" s="11"/>
      <c r="F3" s="11"/>
      <c r="G3" s="11"/>
      <c r="H3" s="11"/>
    </row>
    <row r="4" spans="1:8" ht="15" customHeight="1" x14ac:dyDescent="0.45">
      <c r="A4" s="1" t="s">
        <v>151</v>
      </c>
      <c r="C4" s="11"/>
      <c r="D4" s="11"/>
      <c r="E4" s="11"/>
      <c r="F4" s="11"/>
      <c r="G4" s="11"/>
      <c r="H4" s="11"/>
    </row>
    <row r="5" spans="1:8" s="7" customFormat="1" ht="15" customHeight="1" x14ac:dyDescent="0.45">
      <c r="A5" s="1" t="s">
        <v>152</v>
      </c>
      <c r="B5" s="11"/>
      <c r="C5" s="5" t="s">
        <v>361</v>
      </c>
      <c r="D5" s="6" t="s">
        <v>50</v>
      </c>
      <c r="E5" s="6" t="s">
        <v>51</v>
      </c>
      <c r="F5" s="6" t="s">
        <v>52</v>
      </c>
      <c r="G5" s="6" t="s">
        <v>53</v>
      </c>
      <c r="H5" s="6" t="s">
        <v>54</v>
      </c>
    </row>
    <row r="6" spans="1:8" s="7" customFormat="1" ht="15" customHeight="1" x14ac:dyDescent="0.45">
      <c r="A6" s="1" t="s">
        <v>153</v>
      </c>
      <c r="B6" s="11"/>
      <c r="C6" s="5" t="s">
        <v>56</v>
      </c>
      <c r="D6" s="6">
        <v>50</v>
      </c>
      <c r="E6" s="6">
        <v>100</v>
      </c>
      <c r="F6" s="6">
        <v>40</v>
      </c>
      <c r="G6" s="6">
        <v>50</v>
      </c>
      <c r="H6" s="6">
        <v>20</v>
      </c>
    </row>
    <row r="7" spans="1:8" s="7" customFormat="1" ht="15" customHeight="1" x14ac:dyDescent="0.45">
      <c r="A7" s="1" t="s">
        <v>154</v>
      </c>
      <c r="B7" s="11"/>
      <c r="C7" s="11"/>
      <c r="D7" s="11"/>
      <c r="E7" s="11"/>
      <c r="F7" s="11"/>
      <c r="G7" s="11"/>
      <c r="H7" s="11"/>
    </row>
    <row r="8" spans="1:8" s="7" customFormat="1" ht="15" customHeight="1" x14ac:dyDescent="0.45">
      <c r="A8" s="29" t="s">
        <v>364</v>
      </c>
      <c r="B8" s="11"/>
      <c r="C8" s="11"/>
      <c r="D8" s="11"/>
      <c r="E8" s="11"/>
      <c r="F8" s="11"/>
      <c r="G8" s="11"/>
      <c r="H8" s="11"/>
    </row>
    <row r="9" spans="1:8" s="7" customFormat="1" ht="15" customHeight="1" x14ac:dyDescent="0.45">
      <c r="A9" s="1" t="s">
        <v>15</v>
      </c>
      <c r="B9" s="11" t="s">
        <v>171</v>
      </c>
      <c r="C9" s="9"/>
      <c r="D9" s="11"/>
      <c r="E9" s="11"/>
      <c r="F9" s="11"/>
      <c r="G9" s="11"/>
      <c r="H9" s="11"/>
    </row>
    <row r="10" spans="1:8" s="7" customFormat="1" ht="15" customHeight="1" x14ac:dyDescent="0.45">
      <c r="A10" s="1"/>
      <c r="B10" s="11"/>
      <c r="C10" s="11"/>
      <c r="D10" s="11"/>
      <c r="E10" s="11"/>
      <c r="F10" s="11"/>
      <c r="G10" s="11"/>
      <c r="H10" s="11"/>
    </row>
    <row r="11" spans="1:8" s="7" customFormat="1" ht="15" customHeight="1" x14ac:dyDescent="0.45">
      <c r="A11" s="1"/>
      <c r="B11" s="11"/>
      <c r="C11" s="11"/>
      <c r="D11" s="11"/>
      <c r="E11" s="11"/>
      <c r="F11" s="11"/>
      <c r="G11" s="11"/>
      <c r="H11" s="11"/>
    </row>
    <row r="12" spans="1:8" s="7" customFormat="1" ht="15" customHeight="1" x14ac:dyDescent="0.45">
      <c r="A12" s="1"/>
      <c r="B12" s="11"/>
      <c r="C12" s="11"/>
      <c r="D12" s="11"/>
      <c r="E12" s="11"/>
      <c r="F12" s="11"/>
      <c r="G12" s="11"/>
      <c r="H12" s="11"/>
    </row>
    <row r="13" spans="1:8" s="7" customFormat="1" ht="15" customHeight="1" x14ac:dyDescent="0.45">
      <c r="A13" s="1"/>
      <c r="B13" s="11"/>
      <c r="C13" s="11"/>
      <c r="D13" s="11"/>
      <c r="E13" s="11"/>
      <c r="F13" s="11"/>
      <c r="G13" s="11"/>
      <c r="H13" s="11"/>
    </row>
    <row r="14" spans="1:8" s="7" customFormat="1" ht="15" customHeight="1" x14ac:dyDescent="0.45">
      <c r="A14" s="1"/>
      <c r="B14" s="11"/>
      <c r="C14" s="11"/>
      <c r="D14" s="11"/>
      <c r="E14" s="11"/>
      <c r="F14" s="11"/>
      <c r="G14" s="11"/>
      <c r="H14" s="11"/>
    </row>
    <row r="15" spans="1:8" s="7" customFormat="1" ht="15" customHeight="1" x14ac:dyDescent="0.45">
      <c r="A15" s="1"/>
      <c r="B15" s="11"/>
      <c r="C15" s="11"/>
      <c r="D15" s="11"/>
      <c r="E15" s="11"/>
      <c r="F15" s="11"/>
      <c r="G15" s="11"/>
      <c r="H15" s="11"/>
    </row>
    <row r="16" spans="1:8" s="7" customFormat="1" ht="15" customHeight="1" x14ac:dyDescent="0.45">
      <c r="A16" s="1"/>
      <c r="B16" s="11"/>
      <c r="C16" s="11"/>
      <c r="D16" s="11"/>
      <c r="E16" s="11"/>
      <c r="F16" s="11"/>
      <c r="G16" s="11"/>
      <c r="H16" s="11"/>
    </row>
    <row r="17" spans="1:8" s="7" customFormat="1" ht="15" customHeight="1" x14ac:dyDescent="0.45">
      <c r="A17" s="1"/>
      <c r="B17" s="11"/>
      <c r="C17" s="11"/>
      <c r="D17" s="11"/>
      <c r="E17" s="11"/>
      <c r="F17" s="11"/>
      <c r="G17" s="11"/>
      <c r="H17" s="11"/>
    </row>
    <row r="18" spans="1:8" s="7" customFormat="1" ht="15" customHeight="1" x14ac:dyDescent="0.45">
      <c r="A18" s="1"/>
      <c r="B18" s="11"/>
      <c r="C18" s="11"/>
      <c r="D18" s="11"/>
      <c r="E18" s="11"/>
      <c r="F18" s="11"/>
      <c r="G18" s="11"/>
      <c r="H18" s="11"/>
    </row>
    <row r="19" spans="1:8" s="7" customFormat="1" ht="15" customHeight="1" x14ac:dyDescent="0.45">
      <c r="A19" s="1"/>
      <c r="B19" s="11"/>
      <c r="C19" s="11"/>
      <c r="D19" s="11"/>
      <c r="E19" s="11"/>
      <c r="F19" s="11"/>
      <c r="G19" s="11"/>
      <c r="H19" s="11"/>
    </row>
    <row r="20" spans="1:8" s="7" customFormat="1" ht="15" customHeight="1" x14ac:dyDescent="0.45">
      <c r="A20" s="1"/>
      <c r="B20" s="11"/>
      <c r="C20" s="11"/>
      <c r="D20" s="11"/>
      <c r="E20" s="11"/>
      <c r="F20" s="11"/>
      <c r="G20" s="11"/>
      <c r="H20" s="11"/>
    </row>
    <row r="21" spans="1:8" s="7" customFormat="1" ht="15" customHeight="1" x14ac:dyDescent="0.45">
      <c r="A21" s="1"/>
      <c r="B21" s="11"/>
      <c r="C21" s="11"/>
      <c r="D21" s="11"/>
      <c r="E21" s="11"/>
      <c r="F21" s="11"/>
      <c r="G21" s="11"/>
      <c r="H21" s="11"/>
    </row>
    <row r="22" spans="1:8" s="7" customFormat="1" ht="15" customHeight="1" x14ac:dyDescent="0.45">
      <c r="A22" s="1"/>
      <c r="B22" s="11"/>
    </row>
    <row r="23" spans="1:8" s="7" customFormat="1" ht="15" customHeight="1" x14ac:dyDescent="0.45">
      <c r="A23" s="1"/>
      <c r="B23" s="11"/>
    </row>
    <row r="24" spans="1:8" s="7" customFormat="1" ht="15" customHeight="1" x14ac:dyDescent="0.45">
      <c r="A24" s="1"/>
      <c r="B24" s="11"/>
    </row>
    <row r="27" spans="1:8" ht="15" customHeight="1" x14ac:dyDescent="0.45">
      <c r="A27" s="1" t="s">
        <v>155</v>
      </c>
    </row>
    <row r="28" spans="1:8" ht="15" customHeight="1" x14ac:dyDescent="0.45">
      <c r="A28" s="1" t="s">
        <v>156</v>
      </c>
    </row>
    <row r="29" spans="1:8" ht="15" customHeight="1" x14ac:dyDescent="0.45">
      <c r="A29" s="1" t="s">
        <v>157</v>
      </c>
      <c r="C29" s="11"/>
      <c r="D29" s="11"/>
      <c r="E29" s="11"/>
      <c r="F29" s="11"/>
      <c r="G29" s="11"/>
    </row>
    <row r="30" spans="1:8" ht="15" customHeight="1" x14ac:dyDescent="0.45">
      <c r="A30" s="29" t="s">
        <v>158</v>
      </c>
      <c r="C30" s="11"/>
      <c r="D30" s="11"/>
      <c r="E30" s="11"/>
      <c r="F30" s="11"/>
      <c r="G30" s="11"/>
    </row>
    <row r="31" spans="1:8" ht="15" customHeight="1" x14ac:dyDescent="0.45">
      <c r="A31" s="1" t="s">
        <v>159</v>
      </c>
      <c r="C31" s="11"/>
      <c r="D31" s="11"/>
      <c r="E31" s="11"/>
      <c r="F31" s="11"/>
      <c r="G31" s="11"/>
    </row>
    <row r="32" spans="1:8" ht="15" customHeight="1" x14ac:dyDescent="0.45">
      <c r="A32" s="1" t="s">
        <v>160</v>
      </c>
      <c r="C32" s="11"/>
      <c r="D32" s="11"/>
      <c r="E32" s="11"/>
      <c r="F32" s="11"/>
      <c r="G32" s="11"/>
    </row>
    <row r="33" spans="1:8" ht="15" customHeight="1" x14ac:dyDescent="0.45">
      <c r="A33" s="1" t="s">
        <v>161</v>
      </c>
      <c r="C33" s="5" t="s">
        <v>172</v>
      </c>
      <c r="D33" s="6" t="s">
        <v>50</v>
      </c>
      <c r="E33" s="6" t="s">
        <v>51</v>
      </c>
      <c r="F33" s="6" t="s">
        <v>52</v>
      </c>
      <c r="G33" s="6" t="s">
        <v>53</v>
      </c>
      <c r="H33" s="6" t="s">
        <v>54</v>
      </c>
    </row>
    <row r="34" spans="1:8" ht="15" customHeight="1" x14ac:dyDescent="0.45">
      <c r="C34" s="5" t="s">
        <v>56</v>
      </c>
      <c r="D34" s="6">
        <v>50</v>
      </c>
      <c r="E34" s="6">
        <v>100</v>
      </c>
      <c r="F34" s="6">
        <v>40</v>
      </c>
      <c r="G34" s="6">
        <v>50</v>
      </c>
      <c r="H34" s="6">
        <v>20</v>
      </c>
    </row>
    <row r="35" spans="1:8" ht="15" customHeight="1" x14ac:dyDescent="0.45">
      <c r="C35" s="11"/>
      <c r="D35" s="11"/>
      <c r="E35" s="11"/>
      <c r="F35" s="11"/>
      <c r="G35" s="11"/>
      <c r="H35" s="11"/>
    </row>
    <row r="36" spans="1:8" ht="15" customHeight="1" x14ac:dyDescent="0.45">
      <c r="C36" s="11"/>
      <c r="D36" s="11"/>
      <c r="E36" s="11"/>
      <c r="F36" s="11"/>
      <c r="G36" s="11"/>
      <c r="H36" s="11"/>
    </row>
    <row r="37" spans="1:8" ht="15" customHeight="1" x14ac:dyDescent="0.45">
      <c r="C37" s="11"/>
      <c r="D37" s="11"/>
      <c r="E37" s="11"/>
      <c r="F37" s="11"/>
      <c r="G37" s="11"/>
      <c r="H37" s="11"/>
    </row>
    <row r="38" spans="1:8" ht="15" customHeight="1" x14ac:dyDescent="0.45">
      <c r="E38" s="11"/>
      <c r="F38" s="11"/>
      <c r="G38" s="11"/>
      <c r="H38" s="11"/>
    </row>
    <row r="39" spans="1:8" ht="15" customHeight="1" x14ac:dyDescent="0.45">
      <c r="E39" s="11"/>
      <c r="F39" s="11"/>
      <c r="G39" s="11"/>
      <c r="H39" s="11"/>
    </row>
    <row r="40" spans="1:8" ht="15" customHeight="1" x14ac:dyDescent="0.45">
      <c r="C40" s="9"/>
      <c r="D40" s="9"/>
      <c r="E40" s="11"/>
      <c r="F40" s="11"/>
      <c r="G40" s="11"/>
      <c r="H40" s="11"/>
    </row>
    <row r="41" spans="1:8" ht="15" customHeight="1" x14ac:dyDescent="0.45">
      <c r="C41" s="9"/>
      <c r="D41" s="9"/>
      <c r="E41" s="11"/>
      <c r="F41" s="11"/>
      <c r="G41" s="11"/>
      <c r="H41" s="11"/>
    </row>
    <row r="42" spans="1:8" ht="15" customHeight="1" x14ac:dyDescent="0.45">
      <c r="C42" s="9"/>
      <c r="D42" s="9"/>
      <c r="E42" s="11"/>
      <c r="F42" s="11"/>
      <c r="G42" s="11"/>
      <c r="H42" s="11"/>
    </row>
    <row r="43" spans="1:8" ht="15" customHeight="1" x14ac:dyDescent="0.45">
      <c r="C43" s="9"/>
      <c r="D43" s="9"/>
      <c r="E43" s="11"/>
      <c r="F43" s="11"/>
      <c r="G43" s="11"/>
      <c r="H43" s="11"/>
    </row>
    <row r="44" spans="1:8" ht="15" customHeight="1" x14ac:dyDescent="0.45">
      <c r="C44" s="9"/>
      <c r="D44" s="9"/>
      <c r="E44" s="11"/>
      <c r="F44" s="11"/>
      <c r="G44" s="11"/>
      <c r="H44" s="11"/>
    </row>
    <row r="45" spans="1:8" ht="15" customHeight="1" x14ac:dyDescent="0.45">
      <c r="C45" s="9"/>
      <c r="D45" s="9"/>
      <c r="E45" s="11"/>
      <c r="F45" s="11"/>
      <c r="G45" s="11"/>
      <c r="H45" s="11"/>
    </row>
    <row r="46" spans="1:8" ht="15" customHeight="1" x14ac:dyDescent="0.45">
      <c r="C46" s="11"/>
      <c r="D46" s="11"/>
      <c r="E46" s="11"/>
      <c r="F46" s="11"/>
      <c r="G46" s="11"/>
      <c r="H46" s="11"/>
    </row>
    <row r="47" spans="1:8" ht="15" customHeight="1" x14ac:dyDescent="0.45">
      <c r="C47" s="11"/>
      <c r="D47" s="11"/>
      <c r="E47" s="11"/>
      <c r="F47" s="11"/>
      <c r="G47" s="11"/>
      <c r="H47" s="11"/>
    </row>
    <row r="48" spans="1:8" ht="15" customHeight="1" x14ac:dyDescent="0.45">
      <c r="C48" s="11"/>
      <c r="D48" s="11"/>
      <c r="E48" s="11"/>
      <c r="F48" s="11"/>
      <c r="G48" s="11"/>
      <c r="H48" s="11"/>
    </row>
    <row r="49" spans="1:8" ht="15" customHeight="1" x14ac:dyDescent="0.45">
      <c r="C49" s="11"/>
      <c r="D49" s="11"/>
      <c r="E49" s="11"/>
      <c r="F49" s="11"/>
      <c r="G49" s="11"/>
      <c r="H49" s="11"/>
    </row>
    <row r="50" spans="1:8" ht="15" customHeight="1" x14ac:dyDescent="0.45">
      <c r="C50" s="11"/>
      <c r="D50" s="11"/>
      <c r="E50" s="11"/>
      <c r="F50" s="11"/>
      <c r="G50" s="11"/>
      <c r="H50" s="11"/>
    </row>
    <row r="51" spans="1:8" ht="15" customHeight="1" x14ac:dyDescent="0.45">
      <c r="C51" s="11"/>
      <c r="D51" s="11"/>
      <c r="E51" s="11"/>
      <c r="F51" s="11"/>
      <c r="G51" s="11"/>
      <c r="H51" s="11"/>
    </row>
    <row r="52" spans="1:8" ht="15" customHeight="1" x14ac:dyDescent="0.45">
      <c r="C52" s="11"/>
      <c r="D52" s="11"/>
      <c r="E52" s="11"/>
      <c r="F52" s="11"/>
      <c r="G52" s="11"/>
      <c r="H52" s="11"/>
    </row>
    <row r="53" spans="1:8" ht="15" customHeight="1" x14ac:dyDescent="0.45">
      <c r="C53" s="11"/>
      <c r="D53" s="11"/>
      <c r="E53" s="11"/>
      <c r="F53" s="11"/>
      <c r="G53" s="11"/>
      <c r="H53" s="11"/>
    </row>
    <row r="54" spans="1:8" ht="15" customHeight="1" x14ac:dyDescent="0.45">
      <c r="A54" s="1" t="s">
        <v>162</v>
      </c>
      <c r="C54" s="11"/>
      <c r="D54" s="11"/>
      <c r="E54" s="11"/>
      <c r="F54" s="11"/>
      <c r="G54" s="11"/>
      <c r="H54" s="11"/>
    </row>
    <row r="55" spans="1:8" ht="15" customHeight="1" x14ac:dyDescent="0.45">
      <c r="A55" s="1" t="s">
        <v>163</v>
      </c>
      <c r="C55" s="11"/>
      <c r="D55" s="11"/>
      <c r="E55" s="11"/>
      <c r="F55" s="11"/>
      <c r="G55" s="11"/>
      <c r="H55" s="11"/>
    </row>
    <row r="56" spans="1:8" ht="15" customHeight="1" x14ac:dyDescent="0.45">
      <c r="A56" s="1" t="s">
        <v>164</v>
      </c>
      <c r="C56" s="11"/>
      <c r="D56" s="11"/>
      <c r="E56" s="11"/>
      <c r="F56" s="11"/>
      <c r="G56" s="11"/>
      <c r="H56" s="11"/>
    </row>
    <row r="57" spans="1:8" ht="15" customHeight="1" x14ac:dyDescent="0.45">
      <c r="A57" s="1" t="s">
        <v>165</v>
      </c>
      <c r="C57" s="11"/>
      <c r="D57" s="11"/>
      <c r="E57" s="11"/>
      <c r="F57" s="11"/>
      <c r="G57" s="11"/>
      <c r="H57" s="11"/>
    </row>
    <row r="58" spans="1:8" ht="15" customHeight="1" x14ac:dyDescent="0.45">
      <c r="A58" s="1" t="s">
        <v>166</v>
      </c>
      <c r="C58" s="11"/>
      <c r="D58" s="11"/>
      <c r="E58" s="11"/>
      <c r="F58" s="11"/>
      <c r="G58" s="11"/>
      <c r="H58" s="11"/>
    </row>
    <row r="59" spans="1:8" ht="15" customHeight="1" x14ac:dyDescent="0.45">
      <c r="A59" s="1" t="s">
        <v>167</v>
      </c>
      <c r="C59" s="11"/>
      <c r="D59" s="11"/>
      <c r="E59" s="11"/>
      <c r="F59" s="11"/>
      <c r="G59" s="11"/>
      <c r="H59" s="11"/>
    </row>
    <row r="60" spans="1:8" ht="15" customHeight="1" x14ac:dyDescent="0.45">
      <c r="C60" s="11"/>
      <c r="D60" s="11"/>
      <c r="E60" s="11"/>
      <c r="F60" s="11"/>
      <c r="G60" s="11"/>
      <c r="H60" s="11"/>
    </row>
    <row r="61" spans="1:8" ht="15" customHeight="1" x14ac:dyDescent="0.45">
      <c r="C61" s="11"/>
      <c r="D61" s="11"/>
      <c r="E61" s="11"/>
      <c r="F61" s="11"/>
      <c r="G61" s="11"/>
      <c r="H61" s="11"/>
    </row>
    <row r="69" spans="1:8" ht="15" customHeight="1" x14ac:dyDescent="0.45">
      <c r="C69" s="11"/>
      <c r="D69" s="11"/>
      <c r="E69" s="11"/>
      <c r="F69" s="11"/>
      <c r="G69" s="11"/>
      <c r="H69" s="11"/>
    </row>
    <row r="70" spans="1:8" ht="15" customHeight="1" x14ac:dyDescent="0.45">
      <c r="C70" s="11"/>
      <c r="D70" s="11"/>
      <c r="E70" s="11"/>
      <c r="F70" s="11"/>
      <c r="G70" s="11"/>
      <c r="H70" s="11"/>
    </row>
    <row r="71" spans="1:8" ht="15" customHeight="1" x14ac:dyDescent="0.45">
      <c r="C71" s="11"/>
      <c r="D71" s="11"/>
      <c r="E71" s="11"/>
      <c r="F71" s="11"/>
      <c r="G71" s="11"/>
      <c r="H71" s="11"/>
    </row>
    <row r="72" spans="1:8" ht="15" customHeight="1" x14ac:dyDescent="0.45">
      <c r="A72" s="1" t="s">
        <v>39</v>
      </c>
      <c r="C72" s="11"/>
      <c r="D72" s="11"/>
      <c r="E72" s="11"/>
      <c r="F72" s="11"/>
      <c r="G72" s="11"/>
      <c r="H72" s="11"/>
    </row>
    <row r="73" spans="1:8" ht="15" customHeight="1" x14ac:dyDescent="0.45">
      <c r="A73" s="1" t="s">
        <v>168</v>
      </c>
      <c r="C73" s="11"/>
      <c r="D73" s="11"/>
      <c r="E73" s="11"/>
      <c r="F73" s="11"/>
      <c r="G73" s="11"/>
      <c r="H73" s="11"/>
    </row>
    <row r="74" spans="1:8" ht="15" customHeight="1" x14ac:dyDescent="0.45">
      <c r="A74" s="1" t="s">
        <v>169</v>
      </c>
      <c r="C74" s="11"/>
      <c r="D74" s="11"/>
      <c r="E74" s="11"/>
      <c r="F74" s="11"/>
      <c r="G74" s="11"/>
      <c r="H74" s="11"/>
    </row>
    <row r="75" spans="1:8" ht="15" customHeight="1" x14ac:dyDescent="0.45">
      <c r="A75" s="1" t="s">
        <v>170</v>
      </c>
      <c r="C75" s="11"/>
      <c r="D75" s="11"/>
      <c r="E75" s="11"/>
      <c r="F75" s="11"/>
      <c r="G75" s="11"/>
      <c r="H75" s="11"/>
    </row>
    <row r="76" spans="1:8" ht="15" customHeight="1" x14ac:dyDescent="0.45">
      <c r="A76" s="1" t="s">
        <v>44</v>
      </c>
      <c r="C76" s="11"/>
      <c r="D76" s="11"/>
      <c r="E76" s="11"/>
      <c r="F76" s="11"/>
      <c r="G76" s="11"/>
      <c r="H76" s="11"/>
    </row>
  </sheetData>
  <phoneticPr fontId="22" type="noConversion"/>
  <hyperlinks>
    <hyperlink ref="A74" r:id="rId1" tooltip="选择此处，从网页上了解有关 TRANSPOSE 函数的全部内容"/>
    <hyperlink ref="A73" r:id="rId2" tooltip="选择此处，从网页上了解如何将数据从行转置（旋转）到列，或从列转置到行"/>
    <hyperlink ref="A75" r:id="rId3" tooltip="选择此处，从网页上了解如何创建数组公式"/>
  </hyperlinks>
  <pageMargins left="0.7" right="0.7" top="0.75" bottom="0.75" header="0.3" footer="0.3"/>
  <pageSetup paperSize="9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3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3.23046875" style="11" customWidth="1"/>
    <col min="3" max="3" width="15.23046875" style="3" customWidth="1"/>
    <col min="4" max="4" width="12.69140625" style="3" customWidth="1"/>
    <col min="5" max="5" width="8.3046875" style="3" customWidth="1"/>
    <col min="6" max="6" width="9.3046875" style="3" customWidth="1"/>
    <col min="7" max="7" width="10.84375" style="3" customWidth="1"/>
    <col min="8" max="16384" width="8.84375" style="3"/>
  </cols>
  <sheetData>
    <row r="1" spans="1:7" ht="60" customHeight="1" x14ac:dyDescent="0.45">
      <c r="A1" s="1" t="s">
        <v>173</v>
      </c>
      <c r="C1" s="11"/>
      <c r="D1" s="11"/>
      <c r="E1" s="11"/>
      <c r="F1" s="11"/>
      <c r="G1" s="11"/>
    </row>
    <row r="2" spans="1:7" ht="15" customHeight="1" x14ac:dyDescent="0.45">
      <c r="A2" s="1" t="s">
        <v>345</v>
      </c>
    </row>
    <row r="3" spans="1:7" ht="15" customHeight="1" x14ac:dyDescent="0.45">
      <c r="A3" s="1" t="s">
        <v>174</v>
      </c>
      <c r="C3" s="11"/>
      <c r="D3" s="11"/>
      <c r="E3" s="11"/>
      <c r="F3" s="11"/>
      <c r="G3" s="11"/>
    </row>
    <row r="4" spans="1:7" ht="15" customHeight="1" x14ac:dyDescent="0.45">
      <c r="A4" s="1" t="s">
        <v>359</v>
      </c>
      <c r="C4" s="11"/>
      <c r="D4" s="11"/>
      <c r="E4" s="11"/>
      <c r="F4" s="11"/>
      <c r="G4" s="11"/>
    </row>
    <row r="5" spans="1:7" s="7" customFormat="1" ht="15" customHeight="1" x14ac:dyDescent="0.45">
      <c r="A5" s="1" t="s">
        <v>360</v>
      </c>
      <c r="B5" s="11"/>
      <c r="C5" s="5" t="s">
        <v>84</v>
      </c>
      <c r="D5" s="5" t="s">
        <v>89</v>
      </c>
      <c r="E5" s="5" t="s">
        <v>317</v>
      </c>
      <c r="F5" s="5" t="s">
        <v>318</v>
      </c>
      <c r="G5" s="5" t="s">
        <v>319</v>
      </c>
    </row>
    <row r="6" spans="1:7" s="7" customFormat="1" ht="15" customHeight="1" x14ac:dyDescent="0.45">
      <c r="A6" s="1" t="s">
        <v>175</v>
      </c>
      <c r="B6" s="11"/>
      <c r="C6" s="6" t="s">
        <v>58</v>
      </c>
      <c r="D6" s="6" t="s">
        <v>59</v>
      </c>
      <c r="E6" s="30">
        <v>90000</v>
      </c>
      <c r="F6" s="30">
        <v>110000</v>
      </c>
      <c r="G6" s="30">
        <v>120000</v>
      </c>
    </row>
    <row r="7" spans="1:7" s="7" customFormat="1" ht="15" customHeight="1" x14ac:dyDescent="0.45">
      <c r="A7" s="1" t="s">
        <v>176</v>
      </c>
      <c r="B7" s="11"/>
      <c r="C7" s="11" t="s">
        <v>191</v>
      </c>
      <c r="D7" s="11" t="s">
        <v>194</v>
      </c>
      <c r="E7" s="31">
        <v>25000</v>
      </c>
      <c r="F7" s="31">
        <v>80000</v>
      </c>
      <c r="G7" s="31">
        <v>120000</v>
      </c>
    </row>
    <row r="8" spans="1:7" s="7" customFormat="1" ht="15" customHeight="1" x14ac:dyDescent="0.45">
      <c r="A8" s="1" t="s">
        <v>15</v>
      </c>
      <c r="B8" s="11"/>
      <c r="C8" s="6" t="s">
        <v>85</v>
      </c>
      <c r="D8" s="6" t="s">
        <v>45</v>
      </c>
      <c r="E8" s="30">
        <v>10000</v>
      </c>
      <c r="F8" s="30">
        <v>30000</v>
      </c>
      <c r="G8" s="30">
        <v>40000</v>
      </c>
    </row>
    <row r="9" spans="1:7" s="7" customFormat="1" ht="15" customHeight="1" x14ac:dyDescent="0.45">
      <c r="A9" s="1"/>
      <c r="B9" s="11"/>
      <c r="C9" s="11" t="s">
        <v>85</v>
      </c>
      <c r="D9" s="11" t="s">
        <v>195</v>
      </c>
      <c r="E9" s="31">
        <v>30000</v>
      </c>
      <c r="F9" s="31">
        <v>80000</v>
      </c>
      <c r="G9" s="31">
        <v>30000</v>
      </c>
    </row>
    <row r="10" spans="1:7" s="7" customFormat="1" ht="15" customHeight="1" x14ac:dyDescent="0.45">
      <c r="A10" s="1"/>
      <c r="B10" s="11"/>
      <c r="C10" s="6" t="s">
        <v>192</v>
      </c>
      <c r="D10" s="6" t="s">
        <v>196</v>
      </c>
      <c r="E10" s="30">
        <v>90000</v>
      </c>
      <c r="F10" s="30">
        <v>35000</v>
      </c>
      <c r="G10" s="30">
        <v>25000</v>
      </c>
    </row>
    <row r="11" spans="1:7" s="7" customFormat="1" ht="15" customHeight="1" x14ac:dyDescent="0.45">
      <c r="A11" s="1"/>
      <c r="B11" s="11"/>
      <c r="C11" s="11" t="s">
        <v>58</v>
      </c>
      <c r="D11" s="11" t="s">
        <v>60</v>
      </c>
      <c r="E11" s="31">
        <v>75000</v>
      </c>
      <c r="F11" s="31">
        <v>82000</v>
      </c>
      <c r="G11" s="31">
        <v>2000000</v>
      </c>
    </row>
    <row r="12" spans="1:7" s="7" customFormat="1" ht="15" customHeight="1" x14ac:dyDescent="0.45">
      <c r="A12" s="1"/>
      <c r="B12" s="11"/>
      <c r="C12" s="32" t="s">
        <v>191</v>
      </c>
      <c r="D12" s="32" t="s">
        <v>50</v>
      </c>
      <c r="E12" s="30">
        <v>30000</v>
      </c>
      <c r="F12" s="30">
        <v>15000</v>
      </c>
      <c r="G12" s="30">
        <v>20000</v>
      </c>
    </row>
    <row r="13" spans="1:7" s="7" customFormat="1" ht="15" customHeight="1" x14ac:dyDescent="0.45">
      <c r="A13" s="1"/>
      <c r="B13" s="11"/>
      <c r="C13" s="11" t="s">
        <v>192</v>
      </c>
      <c r="D13" s="11" t="s">
        <v>197</v>
      </c>
      <c r="E13" s="31">
        <v>80000</v>
      </c>
      <c r="F13" s="31">
        <v>40000</v>
      </c>
      <c r="G13" s="31">
        <v>20000</v>
      </c>
    </row>
    <row r="14" spans="1:7" s="7" customFormat="1" ht="15" customHeight="1" x14ac:dyDescent="0.45">
      <c r="A14" s="1"/>
      <c r="B14" s="11"/>
      <c r="C14" s="11"/>
      <c r="D14" s="11"/>
      <c r="E14" s="11"/>
      <c r="F14" s="11"/>
      <c r="G14" s="11"/>
    </row>
    <row r="15" spans="1:7" s="7" customFormat="1" ht="15" customHeight="1" x14ac:dyDescent="0.45">
      <c r="A15" s="1"/>
      <c r="B15" s="11"/>
      <c r="C15" s="11"/>
      <c r="D15" s="11"/>
      <c r="E15" s="11"/>
      <c r="F15" s="11"/>
      <c r="G15" s="11"/>
    </row>
    <row r="16" spans="1:7" s="7" customFormat="1" ht="15" customHeight="1" x14ac:dyDescent="0.45">
      <c r="A16" s="1"/>
      <c r="B16" s="11"/>
      <c r="C16" s="11"/>
      <c r="D16" s="11"/>
      <c r="E16" s="11"/>
      <c r="F16" s="11"/>
      <c r="G16" s="11"/>
    </row>
    <row r="17" spans="1:7" s="7" customFormat="1" ht="15" customHeight="1" x14ac:dyDescent="0.45">
      <c r="A17" s="1"/>
      <c r="B17" s="11"/>
      <c r="C17" s="11"/>
      <c r="D17" s="11"/>
      <c r="E17" s="11"/>
      <c r="F17" s="11"/>
      <c r="G17" s="11"/>
    </row>
    <row r="18" spans="1:7" s="7" customFormat="1" ht="15" customHeight="1" x14ac:dyDescent="0.45">
      <c r="A18" s="1"/>
      <c r="B18" s="11"/>
      <c r="C18" s="11"/>
      <c r="D18" s="11"/>
      <c r="E18" s="11"/>
      <c r="F18" s="11"/>
      <c r="G18" s="11"/>
    </row>
    <row r="19" spans="1:7" s="7" customFormat="1" ht="15" customHeight="1" x14ac:dyDescent="0.45">
      <c r="A19" s="1"/>
      <c r="B19" s="11"/>
      <c r="C19" s="11"/>
      <c r="D19" s="11"/>
      <c r="E19" s="11"/>
      <c r="F19" s="11"/>
      <c r="G19" s="11"/>
    </row>
    <row r="20" spans="1:7" s="7" customFormat="1" ht="15" customHeight="1" x14ac:dyDescent="0.45">
      <c r="A20" s="1"/>
      <c r="B20" s="11"/>
      <c r="C20" s="11"/>
      <c r="D20" s="11"/>
      <c r="E20" s="11"/>
      <c r="F20" s="11"/>
      <c r="G20" s="11"/>
    </row>
    <row r="21" spans="1:7" s="7" customFormat="1" ht="15" customHeight="1" x14ac:dyDescent="0.45">
      <c r="A21" s="1"/>
      <c r="B21" s="11"/>
      <c r="C21" s="11"/>
      <c r="D21" s="11"/>
      <c r="E21" s="11"/>
      <c r="F21" s="11"/>
      <c r="G21" s="11"/>
    </row>
    <row r="22" spans="1:7" s="7" customFormat="1" ht="15" customHeight="1" x14ac:dyDescent="0.45">
      <c r="A22" s="1"/>
      <c r="B22" s="11"/>
    </row>
    <row r="23" spans="1:7" s="7" customFormat="1" ht="15" customHeight="1" x14ac:dyDescent="0.45">
      <c r="A23" s="1"/>
      <c r="B23" s="11"/>
    </row>
    <row r="24" spans="1:7" s="7" customFormat="1" ht="15" customHeight="1" x14ac:dyDescent="0.45">
      <c r="A24" s="1"/>
      <c r="B24" s="11"/>
    </row>
    <row r="27" spans="1:7" ht="15" customHeight="1" x14ac:dyDescent="0.45">
      <c r="A27" s="1" t="s">
        <v>177</v>
      </c>
      <c r="C27" s="11"/>
      <c r="D27" s="11"/>
      <c r="E27" s="11"/>
      <c r="F27" s="11"/>
      <c r="G27" s="11"/>
    </row>
    <row r="28" spans="1:7" ht="15" customHeight="1" x14ac:dyDescent="0.45">
      <c r="A28" s="1" t="s">
        <v>178</v>
      </c>
      <c r="C28" s="11"/>
      <c r="D28" s="11"/>
      <c r="E28" s="11"/>
      <c r="F28" s="11"/>
      <c r="G28" s="11"/>
    </row>
    <row r="29" spans="1:7" ht="15" customHeight="1" x14ac:dyDescent="0.45">
      <c r="A29" s="1" t="s">
        <v>179</v>
      </c>
      <c r="C29" s="11"/>
      <c r="D29" s="11"/>
      <c r="E29" s="11"/>
      <c r="F29" s="11"/>
      <c r="G29" s="11"/>
    </row>
    <row r="30" spans="1:7" ht="15" customHeight="1" x14ac:dyDescent="0.45">
      <c r="A30" s="1" t="s">
        <v>180</v>
      </c>
      <c r="C30" s="11"/>
      <c r="D30" s="11"/>
      <c r="E30" s="11"/>
      <c r="F30" s="11"/>
      <c r="G30" s="11"/>
    </row>
    <row r="31" spans="1:7" ht="15" customHeight="1" x14ac:dyDescent="0.45">
      <c r="A31" s="1" t="s">
        <v>181</v>
      </c>
      <c r="C31" s="11" t="s">
        <v>193</v>
      </c>
      <c r="D31" s="11" t="s">
        <v>198</v>
      </c>
      <c r="E31" s="11" t="s">
        <v>199</v>
      </c>
      <c r="F31" s="11" t="s">
        <v>200</v>
      </c>
      <c r="G31" s="11"/>
    </row>
    <row r="32" spans="1:7" ht="15" customHeight="1" x14ac:dyDescent="0.45">
      <c r="A32" s="1" t="s">
        <v>182</v>
      </c>
      <c r="C32" s="33">
        <f ca="1">TODAY()-2</f>
        <v>43261</v>
      </c>
      <c r="D32" s="34" t="s">
        <v>367</v>
      </c>
      <c r="E32" s="35">
        <v>21</v>
      </c>
      <c r="F32" s="36">
        <v>3820</v>
      </c>
      <c r="G32" s="11"/>
    </row>
    <row r="33" spans="1:7" ht="15" customHeight="1" x14ac:dyDescent="0.45">
      <c r="A33" s="1" t="s">
        <v>183</v>
      </c>
      <c r="C33" s="33">
        <f ca="1">TODAY()-3</f>
        <v>43260</v>
      </c>
      <c r="D33" s="34" t="s">
        <v>368</v>
      </c>
      <c r="E33" s="35">
        <v>62</v>
      </c>
      <c r="F33" s="35">
        <v>2112</v>
      </c>
      <c r="G33" s="11"/>
    </row>
    <row r="34" spans="1:7" ht="15" customHeight="1" x14ac:dyDescent="0.45">
      <c r="C34" s="33">
        <f ca="1">TODAY()-6</f>
        <v>43257</v>
      </c>
      <c r="D34" s="34" t="s">
        <v>370</v>
      </c>
      <c r="E34" s="35">
        <v>25</v>
      </c>
      <c r="F34" s="35">
        <v>1611</v>
      </c>
      <c r="G34" s="11"/>
    </row>
    <row r="35" spans="1:7" ht="15" customHeight="1" x14ac:dyDescent="0.45">
      <c r="C35" s="33">
        <f ca="1">TODAY()</f>
        <v>43263</v>
      </c>
      <c r="D35" s="34" t="s">
        <v>369</v>
      </c>
      <c r="E35" s="35">
        <v>30</v>
      </c>
      <c r="F35" s="36">
        <v>3085</v>
      </c>
      <c r="G35" s="11"/>
    </row>
    <row r="36" spans="1:7" ht="15" customHeight="1" x14ac:dyDescent="0.45">
      <c r="C36" s="33">
        <f ca="1">TODAY()-4</f>
        <v>43259</v>
      </c>
      <c r="D36" s="34" t="s">
        <v>372</v>
      </c>
      <c r="E36" s="35">
        <v>69</v>
      </c>
      <c r="F36" s="35">
        <v>528</v>
      </c>
      <c r="G36" s="11"/>
    </row>
    <row r="37" spans="1:7" ht="15" customHeight="1" x14ac:dyDescent="0.45">
      <c r="C37" s="33">
        <f ca="1">TODAY()-5</f>
        <v>43258</v>
      </c>
      <c r="D37" s="34" t="s">
        <v>371</v>
      </c>
      <c r="E37" s="35">
        <v>45</v>
      </c>
      <c r="F37" s="36">
        <v>5050</v>
      </c>
      <c r="G37" s="11"/>
    </row>
    <row r="38" spans="1:7" ht="15" customHeight="1" x14ac:dyDescent="0.45">
      <c r="C38" s="11"/>
      <c r="D38" s="11"/>
      <c r="E38" s="11"/>
      <c r="F38" s="11"/>
      <c r="G38" s="11"/>
    </row>
    <row r="39" spans="1:7" ht="15" customHeight="1" x14ac:dyDescent="0.45">
      <c r="C39" s="11"/>
      <c r="D39" s="11"/>
      <c r="E39" s="11"/>
      <c r="F39" s="11"/>
      <c r="G39" s="11"/>
    </row>
    <row r="40" spans="1:7" ht="15" customHeight="1" x14ac:dyDescent="0.45">
      <c r="C40" s="11"/>
      <c r="D40" s="11"/>
      <c r="E40" s="11"/>
      <c r="F40" s="11"/>
      <c r="G40" s="11"/>
    </row>
    <row r="41" spans="1:7" ht="15" customHeight="1" x14ac:dyDescent="0.45">
      <c r="C41" s="11"/>
      <c r="D41" s="11"/>
      <c r="E41" s="11"/>
      <c r="F41" s="11"/>
      <c r="G41" s="11"/>
    </row>
    <row r="42" spans="1:7" ht="15" customHeight="1" x14ac:dyDescent="0.45">
      <c r="C42" s="11"/>
      <c r="D42" s="11"/>
      <c r="E42" s="11"/>
      <c r="F42" s="11"/>
      <c r="G42" s="11"/>
    </row>
    <row r="43" spans="1:7" ht="15" customHeight="1" x14ac:dyDescent="0.45">
      <c r="A43" s="1" t="s">
        <v>184</v>
      </c>
      <c r="C43" s="11"/>
      <c r="D43" s="11"/>
      <c r="E43" s="11"/>
      <c r="F43" s="11"/>
      <c r="G43" s="11"/>
    </row>
    <row r="44" spans="1:7" ht="15" customHeight="1" x14ac:dyDescent="0.45">
      <c r="A44" s="1" t="s">
        <v>185</v>
      </c>
      <c r="C44" s="11"/>
      <c r="D44" s="11"/>
      <c r="E44" s="11"/>
      <c r="F44" s="11"/>
      <c r="G44" s="11"/>
    </row>
    <row r="45" spans="1:7" ht="15" customHeight="1" x14ac:dyDescent="0.45">
      <c r="A45" s="1" t="s">
        <v>186</v>
      </c>
    </row>
    <row r="46" spans="1:7" ht="15" customHeight="1" x14ac:dyDescent="0.45">
      <c r="A46" s="1" t="s">
        <v>187</v>
      </c>
    </row>
    <row r="47" spans="1:7" ht="15" customHeight="1" x14ac:dyDescent="0.45">
      <c r="A47" s="1" t="s">
        <v>188</v>
      </c>
    </row>
    <row r="49" spans="1:7" ht="15" customHeight="1" x14ac:dyDescent="0.45">
      <c r="C49" s="11" t="s">
        <v>193</v>
      </c>
      <c r="D49" s="11" t="s">
        <v>198</v>
      </c>
      <c r="E49" s="11" t="s">
        <v>199</v>
      </c>
      <c r="F49" s="11" t="s">
        <v>200</v>
      </c>
      <c r="G49" s="11"/>
    </row>
    <row r="50" spans="1:7" ht="15" customHeight="1" x14ac:dyDescent="0.45">
      <c r="C50" s="33">
        <f ca="1">TODAY()-2</f>
        <v>43261</v>
      </c>
      <c r="D50" s="34" t="s">
        <v>367</v>
      </c>
      <c r="E50" s="35">
        <v>21</v>
      </c>
      <c r="F50" s="35">
        <v>3820</v>
      </c>
      <c r="G50" s="11"/>
    </row>
    <row r="51" spans="1:7" ht="15" customHeight="1" x14ac:dyDescent="0.45">
      <c r="C51" s="33">
        <f ca="1">TODAY()-3</f>
        <v>43260</v>
      </c>
      <c r="D51" s="34" t="s">
        <v>368</v>
      </c>
      <c r="E51" s="35">
        <v>62</v>
      </c>
      <c r="F51" s="35">
        <v>2112</v>
      </c>
      <c r="G51" s="11"/>
    </row>
    <row r="52" spans="1:7" ht="15" customHeight="1" x14ac:dyDescent="0.45">
      <c r="C52" s="33">
        <f ca="1">TODAY()</f>
        <v>43263</v>
      </c>
      <c r="D52" s="34" t="s">
        <v>369</v>
      </c>
      <c r="E52" s="35">
        <v>30</v>
      </c>
      <c r="F52" s="35">
        <v>3085</v>
      </c>
      <c r="G52" s="11"/>
    </row>
    <row r="53" spans="1:7" ht="15" customHeight="1" x14ac:dyDescent="0.45">
      <c r="C53" s="33">
        <f ca="1">TODAY()-6</f>
        <v>43257</v>
      </c>
      <c r="D53" s="34" t="s">
        <v>370</v>
      </c>
      <c r="E53" s="35">
        <v>25</v>
      </c>
      <c r="F53" s="35">
        <v>1611</v>
      </c>
      <c r="G53" s="11"/>
    </row>
    <row r="54" spans="1:7" ht="15" customHeight="1" x14ac:dyDescent="0.45">
      <c r="C54" s="33">
        <f ca="1">TODAY()-5</f>
        <v>43258</v>
      </c>
      <c r="D54" s="34" t="s">
        <v>371</v>
      </c>
      <c r="E54" s="35">
        <v>45</v>
      </c>
      <c r="F54" s="35">
        <v>5050</v>
      </c>
      <c r="G54" s="11"/>
    </row>
    <row r="55" spans="1:7" ht="15" customHeight="1" x14ac:dyDescent="0.45">
      <c r="C55" s="33">
        <f ca="1">TODAY()-4</f>
        <v>43259</v>
      </c>
      <c r="D55" s="34" t="s">
        <v>372</v>
      </c>
      <c r="E55" s="35">
        <v>69</v>
      </c>
      <c r="F55" s="35">
        <v>528</v>
      </c>
      <c r="G55" s="11"/>
    </row>
    <row r="56" spans="1:7" ht="15" customHeight="1" x14ac:dyDescent="0.45">
      <c r="G56" s="11"/>
    </row>
    <row r="57" spans="1:7" ht="15" customHeight="1" x14ac:dyDescent="0.45">
      <c r="G57" s="11"/>
    </row>
    <row r="58" spans="1:7" ht="15" customHeight="1" x14ac:dyDescent="0.45">
      <c r="C58" s="11"/>
      <c r="D58" s="11"/>
      <c r="E58" s="11"/>
      <c r="F58" s="11"/>
      <c r="G58" s="11"/>
    </row>
    <row r="59" spans="1:7" ht="15" customHeight="1" x14ac:dyDescent="0.45">
      <c r="G59" s="11"/>
    </row>
    <row r="60" spans="1:7" ht="15" customHeight="1" x14ac:dyDescent="0.45">
      <c r="A60" s="1" t="s">
        <v>39</v>
      </c>
      <c r="G60" s="11"/>
    </row>
    <row r="61" spans="1:7" ht="15" customHeight="1" x14ac:dyDescent="0.45">
      <c r="A61" s="1" t="s">
        <v>189</v>
      </c>
      <c r="G61" s="11"/>
    </row>
    <row r="62" spans="1:7" ht="15" customHeight="1" x14ac:dyDescent="0.45">
      <c r="A62" s="1" t="s">
        <v>190</v>
      </c>
      <c r="G62" s="11"/>
    </row>
    <row r="63" spans="1:7" ht="15" customHeight="1" x14ac:dyDescent="0.45">
      <c r="A63" s="1" t="s">
        <v>44</v>
      </c>
      <c r="G63" s="11"/>
    </row>
  </sheetData>
  <autoFilter ref="A1:A8"/>
  <sortState ref="C6:G13">
    <sortCondition ref="G5"/>
  </sortState>
  <phoneticPr fontId="22" type="noConversion"/>
  <hyperlinks>
    <hyperlink ref="A62" r:id="rId1" tooltip="选择此处，从网页上了解如何筛选范围或表格中的数据"/>
    <hyperlink ref="A61" r:id="rId2" tooltip="选择此处，从网页上了解如何对范围或表格中的数据进行排序"/>
  </hyperlinks>
  <pageMargins left="0.7" right="0.7" top="0.75" bottom="0.75" header="0.3" footer="0.3"/>
  <pageSetup paperSize="9" orientation="landscape" r:id="rId3"/>
  <drawing r:id="rId4"/>
  <tableParts count="2"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6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1.53515625" style="3" customWidth="1"/>
    <col min="3" max="3" width="13.84375" style="3" customWidth="1"/>
    <col min="4" max="4" width="11.07421875" style="3" customWidth="1"/>
    <col min="5" max="8" width="9.3046875" style="3" customWidth="1"/>
    <col min="9" max="16384" width="8.84375" style="3"/>
  </cols>
  <sheetData>
    <row r="1" spans="1:8" ht="60" customHeight="1" x14ac:dyDescent="0.8">
      <c r="A1" s="1" t="s">
        <v>201</v>
      </c>
      <c r="B1" s="2"/>
      <c r="C1" s="11"/>
      <c r="D1" s="11"/>
      <c r="E1" s="11"/>
      <c r="F1" s="11"/>
      <c r="G1" s="11"/>
      <c r="H1" s="11"/>
    </row>
    <row r="2" spans="1:8" ht="15" customHeight="1" x14ac:dyDescent="0.45">
      <c r="A2" s="1" t="s">
        <v>202</v>
      </c>
      <c r="C2" s="11"/>
      <c r="D2" s="11"/>
      <c r="E2" s="11"/>
      <c r="F2" s="11"/>
      <c r="G2" s="11"/>
      <c r="H2" s="11"/>
    </row>
    <row r="3" spans="1:8" ht="15" customHeight="1" x14ac:dyDescent="0.45">
      <c r="A3" s="1" t="s">
        <v>203</v>
      </c>
      <c r="B3" s="4"/>
      <c r="C3" s="11"/>
      <c r="D3" s="11"/>
      <c r="E3" s="11"/>
      <c r="F3" s="11"/>
      <c r="G3" s="11"/>
      <c r="H3" s="11"/>
    </row>
    <row r="4" spans="1:8" ht="15" customHeight="1" x14ac:dyDescent="0.45">
      <c r="A4" s="1" t="s">
        <v>204</v>
      </c>
      <c r="C4" s="11"/>
      <c r="D4" s="11"/>
      <c r="E4" s="11"/>
      <c r="F4" s="11"/>
      <c r="G4" s="11"/>
      <c r="H4" s="11"/>
    </row>
    <row r="5" spans="1:8" s="7" customFormat="1" ht="15" customHeight="1" x14ac:dyDescent="0.45">
      <c r="A5" s="1" t="s">
        <v>205</v>
      </c>
      <c r="C5" s="11" t="s">
        <v>84</v>
      </c>
      <c r="D5" s="11" t="s">
        <v>89</v>
      </c>
      <c r="E5" s="11" t="s">
        <v>320</v>
      </c>
      <c r="F5" s="11" t="s">
        <v>321</v>
      </c>
      <c r="G5" s="11" t="s">
        <v>322</v>
      </c>
      <c r="H5" s="11"/>
    </row>
    <row r="6" spans="1:8" s="7" customFormat="1" ht="15" customHeight="1" x14ac:dyDescent="0.45">
      <c r="A6" s="1" t="s">
        <v>206</v>
      </c>
      <c r="B6" s="8"/>
      <c r="C6" s="11" t="s">
        <v>85</v>
      </c>
      <c r="D6" s="11" t="s">
        <v>195</v>
      </c>
      <c r="E6" s="11">
        <v>30000</v>
      </c>
      <c r="F6" s="11">
        <v>80000</v>
      </c>
      <c r="G6" s="11">
        <v>30000</v>
      </c>
      <c r="H6" s="11"/>
    </row>
    <row r="7" spans="1:8" s="7" customFormat="1" ht="15" customHeight="1" x14ac:dyDescent="0.45">
      <c r="A7" s="1" t="s">
        <v>207</v>
      </c>
      <c r="C7" s="11" t="s">
        <v>85</v>
      </c>
      <c r="D7" s="11" t="s">
        <v>45</v>
      </c>
      <c r="E7" s="11">
        <v>10000</v>
      </c>
      <c r="F7" s="11">
        <v>30000</v>
      </c>
      <c r="G7" s="11">
        <v>40000</v>
      </c>
      <c r="H7" s="11"/>
    </row>
    <row r="8" spans="1:8" s="7" customFormat="1" ht="15" customHeight="1" x14ac:dyDescent="0.45">
      <c r="A8" s="1" t="s">
        <v>346</v>
      </c>
      <c r="C8" s="11" t="s">
        <v>191</v>
      </c>
      <c r="D8" s="11" t="s">
        <v>50</v>
      </c>
      <c r="E8" s="11">
        <v>30000</v>
      </c>
      <c r="F8" s="11">
        <v>15000</v>
      </c>
      <c r="G8" s="11">
        <v>20000</v>
      </c>
      <c r="H8" s="11"/>
    </row>
    <row r="9" spans="1:8" s="7" customFormat="1" ht="15" customHeight="1" x14ac:dyDescent="0.45">
      <c r="A9" s="29" t="s">
        <v>208</v>
      </c>
      <c r="C9" s="11" t="s">
        <v>191</v>
      </c>
      <c r="D9" s="11" t="s">
        <v>194</v>
      </c>
      <c r="E9" s="11">
        <v>25000</v>
      </c>
      <c r="F9" s="11">
        <v>80000</v>
      </c>
      <c r="G9" s="11">
        <v>120000</v>
      </c>
      <c r="H9" s="11"/>
    </row>
    <row r="10" spans="1:8" s="7" customFormat="1" ht="15" customHeight="1" x14ac:dyDescent="0.45">
      <c r="A10" s="1" t="s">
        <v>15</v>
      </c>
      <c r="C10" s="11" t="s">
        <v>192</v>
      </c>
      <c r="D10" s="11" t="s">
        <v>197</v>
      </c>
      <c r="E10" s="11">
        <v>80000</v>
      </c>
      <c r="F10" s="11">
        <v>40000</v>
      </c>
      <c r="G10" s="11">
        <v>20000</v>
      </c>
      <c r="H10" s="11"/>
    </row>
    <row r="11" spans="1:8" s="7" customFormat="1" ht="15" customHeight="1" x14ac:dyDescent="0.45">
      <c r="A11" s="1"/>
      <c r="C11" s="11" t="s">
        <v>192</v>
      </c>
      <c r="D11" s="11" t="s">
        <v>196</v>
      </c>
      <c r="E11" s="11">
        <v>90000</v>
      </c>
      <c r="F11" s="11">
        <v>35000</v>
      </c>
      <c r="G11" s="11">
        <v>25000</v>
      </c>
      <c r="H11" s="11"/>
    </row>
    <row r="12" spans="1:8" s="7" customFormat="1" ht="15" customHeight="1" x14ac:dyDescent="0.45">
      <c r="A12" s="1"/>
      <c r="C12" s="11" t="s">
        <v>58</v>
      </c>
      <c r="D12" s="11" t="s">
        <v>59</v>
      </c>
      <c r="E12" s="11">
        <v>90000</v>
      </c>
      <c r="F12" s="11">
        <v>110000</v>
      </c>
      <c r="G12" s="11">
        <v>200000</v>
      </c>
      <c r="H12" s="11"/>
    </row>
    <row r="13" spans="1:8" s="7" customFormat="1" ht="15" customHeight="1" x14ac:dyDescent="0.45">
      <c r="A13" s="1"/>
      <c r="C13" s="11" t="s">
        <v>58</v>
      </c>
      <c r="D13" s="11" t="s">
        <v>60</v>
      </c>
      <c r="E13" s="11">
        <v>75000</v>
      </c>
      <c r="F13" s="11">
        <v>82000</v>
      </c>
      <c r="G13" s="11">
        <v>150000</v>
      </c>
      <c r="H13" s="11"/>
    </row>
    <row r="14" spans="1:8" s="7" customFormat="1" ht="15" customHeight="1" x14ac:dyDescent="0.45">
      <c r="A14" s="1"/>
      <c r="C14" s="11"/>
      <c r="D14" s="11"/>
      <c r="E14" s="11"/>
      <c r="F14" s="11"/>
      <c r="G14" s="11"/>
      <c r="H14" s="11"/>
    </row>
    <row r="15" spans="1:8" s="7" customFormat="1" ht="15" customHeight="1" x14ac:dyDescent="0.45">
      <c r="A15" s="1"/>
      <c r="C15" s="11"/>
      <c r="D15" s="11"/>
      <c r="E15" s="11"/>
      <c r="F15" s="11"/>
      <c r="G15" s="11"/>
      <c r="H15" s="11"/>
    </row>
    <row r="16" spans="1:8" s="7" customFormat="1" ht="15" customHeight="1" x14ac:dyDescent="0.45">
      <c r="A16" s="1"/>
      <c r="C16" s="11"/>
      <c r="D16" s="11"/>
      <c r="E16" s="11"/>
      <c r="F16" s="11"/>
      <c r="G16" s="11"/>
      <c r="H16" s="11"/>
    </row>
    <row r="17" spans="1:8" s="7" customFormat="1" ht="15" customHeight="1" x14ac:dyDescent="0.45">
      <c r="A17" s="1"/>
      <c r="C17" s="11"/>
      <c r="D17" s="11"/>
      <c r="E17" s="11"/>
      <c r="F17" s="11"/>
      <c r="G17" s="11"/>
      <c r="H17" s="11"/>
    </row>
    <row r="18" spans="1:8" s="7" customFormat="1" ht="15" customHeight="1" x14ac:dyDescent="0.45">
      <c r="A18" s="1"/>
      <c r="C18" s="11"/>
      <c r="D18" s="11"/>
      <c r="E18" s="11"/>
      <c r="F18" s="11"/>
      <c r="G18" s="11"/>
      <c r="H18" s="11"/>
    </row>
    <row r="19" spans="1:8" s="7" customFormat="1" ht="15" customHeight="1" x14ac:dyDescent="0.45">
      <c r="A19" s="1"/>
      <c r="C19" s="11"/>
      <c r="D19" s="11"/>
      <c r="E19" s="11"/>
      <c r="F19" s="11"/>
      <c r="G19" s="11"/>
      <c r="H19" s="11"/>
    </row>
    <row r="20" spans="1:8" s="7" customFormat="1" ht="15" customHeight="1" x14ac:dyDescent="0.45">
      <c r="A20" s="1"/>
      <c r="C20" s="11"/>
      <c r="D20" s="11"/>
      <c r="E20" s="11"/>
      <c r="F20" s="11"/>
      <c r="G20" s="11"/>
      <c r="H20" s="11"/>
    </row>
    <row r="21" spans="1:8" s="7" customFormat="1" ht="15" customHeight="1" x14ac:dyDescent="0.45">
      <c r="A21" s="1"/>
      <c r="C21" s="11"/>
      <c r="D21" s="11"/>
      <c r="E21" s="11"/>
      <c r="F21" s="11"/>
      <c r="G21" s="11"/>
      <c r="H21" s="11"/>
    </row>
    <row r="22" spans="1:8" s="7" customFormat="1" ht="15" customHeight="1" x14ac:dyDescent="0.45">
      <c r="A22" s="1"/>
    </row>
    <row r="23" spans="1:8" s="7" customFormat="1" ht="15" customHeight="1" x14ac:dyDescent="0.45">
      <c r="A23" s="1"/>
    </row>
    <row r="24" spans="1:8" s="7" customFormat="1" ht="15" customHeight="1" x14ac:dyDescent="0.45">
      <c r="A24" s="1"/>
    </row>
    <row r="27" spans="1:8" ht="15" customHeight="1" x14ac:dyDescent="0.45">
      <c r="A27" s="1" t="s">
        <v>209</v>
      </c>
      <c r="C27" s="11"/>
      <c r="D27" s="11"/>
      <c r="E27" s="11"/>
      <c r="F27" s="11"/>
      <c r="G27" s="11"/>
      <c r="H27" s="11"/>
    </row>
    <row r="28" spans="1:8" ht="15" customHeight="1" x14ac:dyDescent="0.45">
      <c r="A28" s="1" t="s">
        <v>210</v>
      </c>
      <c r="C28" s="11"/>
      <c r="D28" s="11"/>
      <c r="E28" s="11"/>
      <c r="F28" s="11"/>
      <c r="G28" s="11"/>
      <c r="H28" s="11"/>
    </row>
    <row r="29" spans="1:8" ht="15" customHeight="1" x14ac:dyDescent="0.45">
      <c r="A29" s="1" t="s">
        <v>211</v>
      </c>
      <c r="C29" s="11"/>
      <c r="D29" s="11"/>
      <c r="E29" s="11"/>
      <c r="F29" s="11"/>
      <c r="G29" s="11"/>
      <c r="H29" s="11"/>
    </row>
    <row r="30" spans="1:8" ht="15" customHeight="1" x14ac:dyDescent="0.45">
      <c r="A30" s="1" t="s">
        <v>350</v>
      </c>
      <c r="C30" s="11"/>
      <c r="D30" s="11"/>
      <c r="E30" s="11"/>
      <c r="F30" s="11"/>
      <c r="G30" s="11"/>
      <c r="H30" s="11"/>
    </row>
    <row r="31" spans="1:8" ht="15" customHeight="1" x14ac:dyDescent="0.45">
      <c r="A31" s="1" t="s">
        <v>212</v>
      </c>
      <c r="H31" s="11"/>
    </row>
    <row r="32" spans="1:8" ht="15" customHeight="1" x14ac:dyDescent="0.45">
      <c r="A32" s="1" t="s">
        <v>213</v>
      </c>
      <c r="H32" s="11"/>
    </row>
    <row r="33" spans="1:8" ht="15" customHeight="1" x14ac:dyDescent="0.45">
      <c r="A33" s="1" t="s">
        <v>214</v>
      </c>
      <c r="C33" s="5" t="s">
        <v>84</v>
      </c>
      <c r="D33" s="5" t="s">
        <v>89</v>
      </c>
      <c r="E33" s="5" t="s">
        <v>347</v>
      </c>
      <c r="F33" s="5" t="s">
        <v>348</v>
      </c>
      <c r="G33" s="5" t="s">
        <v>349</v>
      </c>
      <c r="H33" s="5" t="s">
        <v>326</v>
      </c>
    </row>
    <row r="34" spans="1:8" ht="15" customHeight="1" x14ac:dyDescent="0.45">
      <c r="C34" s="32" t="s">
        <v>85</v>
      </c>
      <c r="D34" s="32" t="s">
        <v>195</v>
      </c>
      <c r="E34" s="30">
        <v>30000</v>
      </c>
      <c r="F34" s="30">
        <v>80000</v>
      </c>
      <c r="G34" s="30">
        <v>30000</v>
      </c>
      <c r="H34" s="31"/>
    </row>
    <row r="35" spans="1:8" ht="15" customHeight="1" x14ac:dyDescent="0.45">
      <c r="C35" s="11" t="s">
        <v>85</v>
      </c>
      <c r="D35" s="11" t="s">
        <v>45</v>
      </c>
      <c r="E35" s="31">
        <v>10000</v>
      </c>
      <c r="F35" s="31">
        <v>30000</v>
      </c>
      <c r="G35" s="31">
        <v>40000</v>
      </c>
      <c r="H35" s="31"/>
    </row>
    <row r="36" spans="1:8" ht="15" customHeight="1" x14ac:dyDescent="0.45">
      <c r="C36" s="32" t="s">
        <v>191</v>
      </c>
      <c r="D36" s="32" t="s">
        <v>50</v>
      </c>
      <c r="E36" s="30">
        <v>30000</v>
      </c>
      <c r="F36" s="30">
        <v>15000</v>
      </c>
      <c r="G36" s="30">
        <v>20000</v>
      </c>
      <c r="H36" s="31"/>
    </row>
    <row r="37" spans="1:8" ht="15" customHeight="1" x14ac:dyDescent="0.45">
      <c r="C37" s="11" t="s">
        <v>191</v>
      </c>
      <c r="D37" s="11" t="s">
        <v>194</v>
      </c>
      <c r="E37" s="31">
        <v>25000</v>
      </c>
      <c r="F37" s="31">
        <v>80000</v>
      </c>
      <c r="G37" s="31">
        <v>120000</v>
      </c>
      <c r="H37" s="31"/>
    </row>
    <row r="38" spans="1:8" ht="15" customHeight="1" x14ac:dyDescent="0.45">
      <c r="C38" s="32" t="s">
        <v>192</v>
      </c>
      <c r="D38" s="32" t="s">
        <v>197</v>
      </c>
      <c r="E38" s="30">
        <v>80000</v>
      </c>
      <c r="F38" s="30">
        <v>40000</v>
      </c>
      <c r="G38" s="30">
        <v>20000</v>
      </c>
      <c r="H38" s="31"/>
    </row>
    <row r="39" spans="1:8" ht="15" customHeight="1" x14ac:dyDescent="0.45">
      <c r="C39" s="11" t="s">
        <v>192</v>
      </c>
      <c r="D39" s="11" t="s">
        <v>196</v>
      </c>
      <c r="E39" s="31">
        <v>90000</v>
      </c>
      <c r="F39" s="31">
        <v>35000</v>
      </c>
      <c r="G39" s="31">
        <v>25000</v>
      </c>
      <c r="H39" s="31"/>
    </row>
    <row r="40" spans="1:8" ht="15" customHeight="1" x14ac:dyDescent="0.45">
      <c r="C40" s="32" t="s">
        <v>58</v>
      </c>
      <c r="D40" s="32" t="s">
        <v>59</v>
      </c>
      <c r="E40" s="30">
        <v>90000</v>
      </c>
      <c r="F40" s="30">
        <v>110000</v>
      </c>
      <c r="G40" s="30">
        <v>200000</v>
      </c>
      <c r="H40" s="31"/>
    </row>
    <row r="41" spans="1:8" ht="15" customHeight="1" x14ac:dyDescent="0.45">
      <c r="C41" s="11" t="s">
        <v>58</v>
      </c>
      <c r="D41" s="11" t="s">
        <v>60</v>
      </c>
      <c r="E41" s="31">
        <v>75000</v>
      </c>
      <c r="F41" s="31">
        <v>82000</v>
      </c>
      <c r="G41" s="31">
        <v>150000</v>
      </c>
      <c r="H41" s="31"/>
    </row>
    <row r="42" spans="1:8" ht="15" customHeight="1" x14ac:dyDescent="0.45">
      <c r="C42" s="11"/>
      <c r="D42" s="11"/>
      <c r="E42" s="11"/>
      <c r="F42" s="11"/>
      <c r="G42" s="11"/>
      <c r="H42" s="11"/>
    </row>
    <row r="43" spans="1:8" ht="15" customHeight="1" x14ac:dyDescent="0.45">
      <c r="C43" s="11"/>
      <c r="D43" s="11"/>
      <c r="E43" s="11"/>
      <c r="F43" s="11"/>
      <c r="G43" s="11"/>
      <c r="H43" s="11"/>
    </row>
    <row r="44" spans="1:8" ht="15" customHeight="1" x14ac:dyDescent="0.45">
      <c r="C44" s="11"/>
      <c r="D44" s="11"/>
      <c r="E44" s="11"/>
      <c r="F44" s="11"/>
      <c r="G44" s="11"/>
      <c r="H44" s="11"/>
    </row>
    <row r="45" spans="1:8" ht="15" customHeight="1" x14ac:dyDescent="0.45">
      <c r="C45" s="11"/>
      <c r="D45" s="11"/>
      <c r="E45" s="11"/>
      <c r="F45" s="11"/>
      <c r="G45" s="11"/>
      <c r="H45" s="11"/>
    </row>
    <row r="46" spans="1:8" ht="15" customHeight="1" x14ac:dyDescent="0.45">
      <c r="C46" s="11"/>
      <c r="D46" s="11"/>
      <c r="E46" s="11"/>
      <c r="F46" s="11"/>
      <c r="G46" s="11"/>
      <c r="H46" s="11"/>
    </row>
    <row r="47" spans="1:8" ht="15" customHeight="1" x14ac:dyDescent="0.45">
      <c r="A47" s="1" t="s">
        <v>215</v>
      </c>
      <c r="C47" s="11"/>
      <c r="D47" s="11"/>
      <c r="E47" s="11"/>
      <c r="F47" s="11"/>
      <c r="G47" s="11"/>
      <c r="H47" s="11"/>
    </row>
    <row r="48" spans="1:8" ht="15" customHeight="1" x14ac:dyDescent="0.45">
      <c r="A48" s="1" t="s">
        <v>216</v>
      </c>
      <c r="C48" s="11"/>
      <c r="D48" s="11"/>
      <c r="E48" s="11"/>
      <c r="F48" s="11"/>
      <c r="G48" s="11"/>
      <c r="H48" s="11"/>
    </row>
    <row r="49" spans="1:8" ht="15" customHeight="1" x14ac:dyDescent="0.45">
      <c r="A49" s="1" t="s">
        <v>331</v>
      </c>
      <c r="C49" s="11"/>
      <c r="D49" s="11"/>
      <c r="E49" s="11"/>
      <c r="F49" s="11"/>
      <c r="G49" s="11"/>
      <c r="H49" s="11"/>
    </row>
    <row r="50" spans="1:8" ht="15" customHeight="1" x14ac:dyDescent="0.45">
      <c r="A50" s="1" t="s">
        <v>217</v>
      </c>
      <c r="C50" s="11"/>
      <c r="D50" s="11"/>
      <c r="E50" s="11"/>
      <c r="F50" s="11"/>
      <c r="G50" s="11"/>
      <c r="H50" s="11"/>
    </row>
    <row r="51" spans="1:8" ht="15" customHeight="1" x14ac:dyDescent="0.45">
      <c r="A51" s="1" t="s">
        <v>218</v>
      </c>
      <c r="C51" s="11"/>
      <c r="D51" s="11"/>
      <c r="E51" s="11"/>
      <c r="F51" s="11"/>
      <c r="G51" s="11"/>
      <c r="H51" s="11"/>
    </row>
    <row r="52" spans="1:8" ht="15" customHeight="1" x14ac:dyDescent="0.45">
      <c r="A52" s="1" t="s">
        <v>219</v>
      </c>
      <c r="C52" s="11"/>
      <c r="D52" s="11"/>
      <c r="E52" s="11"/>
      <c r="F52" s="11"/>
      <c r="G52" s="11"/>
      <c r="H52" s="11"/>
    </row>
    <row r="53" spans="1:8" ht="15" customHeight="1" x14ac:dyDescent="0.45">
      <c r="A53" s="1" t="s">
        <v>332</v>
      </c>
      <c r="C53" s="5" t="s">
        <v>84</v>
      </c>
      <c r="D53" s="5" t="s">
        <v>89</v>
      </c>
      <c r="E53" s="5" t="s">
        <v>225</v>
      </c>
      <c r="F53" s="11"/>
      <c r="G53" s="11"/>
      <c r="H53" s="11"/>
    </row>
    <row r="54" spans="1:8" ht="15" customHeight="1" x14ac:dyDescent="0.45">
      <c r="A54" s="1" t="s">
        <v>333</v>
      </c>
      <c r="C54" s="32" t="s">
        <v>85</v>
      </c>
      <c r="D54" s="32" t="s">
        <v>195</v>
      </c>
      <c r="E54" s="31">
        <v>1000</v>
      </c>
      <c r="F54" s="11"/>
      <c r="G54" s="11"/>
      <c r="H54" s="11"/>
    </row>
    <row r="55" spans="1:8" ht="15" customHeight="1" x14ac:dyDescent="0.45">
      <c r="A55" s="1" t="s">
        <v>334</v>
      </c>
      <c r="C55" s="11" t="s">
        <v>85</v>
      </c>
      <c r="D55" s="11" t="s">
        <v>45</v>
      </c>
      <c r="E55" s="31">
        <v>2000</v>
      </c>
      <c r="F55" s="11"/>
      <c r="G55" s="11"/>
      <c r="H55" s="11"/>
    </row>
    <row r="56" spans="1:8" ht="15" customHeight="1" x14ac:dyDescent="0.45">
      <c r="A56" s="1" t="s">
        <v>220</v>
      </c>
      <c r="C56" s="32" t="s">
        <v>191</v>
      </c>
      <c r="D56" s="32" t="s">
        <v>50</v>
      </c>
      <c r="E56" s="31">
        <v>3000</v>
      </c>
      <c r="F56" s="11"/>
      <c r="G56" s="11"/>
      <c r="H56" s="11"/>
    </row>
    <row r="57" spans="1:8" ht="15" customHeight="1" x14ac:dyDescent="0.45">
      <c r="A57" s="1" t="s">
        <v>167</v>
      </c>
      <c r="C57" s="11" t="s">
        <v>191</v>
      </c>
      <c r="D57" s="11" t="s">
        <v>194</v>
      </c>
      <c r="E57" s="31">
        <v>1000</v>
      </c>
      <c r="F57" s="11"/>
      <c r="G57" s="11"/>
      <c r="H57" s="11"/>
    </row>
    <row r="58" spans="1:8" ht="15" customHeight="1" x14ac:dyDescent="0.45">
      <c r="C58" s="32" t="s">
        <v>192</v>
      </c>
      <c r="D58" s="32" t="s">
        <v>197</v>
      </c>
      <c r="E58" s="31">
        <v>2000</v>
      </c>
      <c r="F58" s="11"/>
      <c r="G58" s="11"/>
      <c r="H58" s="11"/>
    </row>
    <row r="59" spans="1:8" ht="15" customHeight="1" x14ac:dyDescent="0.45">
      <c r="C59" s="11" t="s">
        <v>192</v>
      </c>
      <c r="D59" s="11" t="s">
        <v>196</v>
      </c>
      <c r="E59" s="31">
        <v>3000</v>
      </c>
    </row>
    <row r="60" spans="1:8" ht="15" customHeight="1" x14ac:dyDescent="0.45">
      <c r="C60" s="32" t="s">
        <v>58</v>
      </c>
      <c r="D60" s="32" t="s">
        <v>59</v>
      </c>
      <c r="E60" s="31">
        <v>4000</v>
      </c>
    </row>
    <row r="61" spans="1:8" ht="15" customHeight="1" x14ac:dyDescent="0.45">
      <c r="C61" s="11" t="s">
        <v>58</v>
      </c>
      <c r="D61" s="11" t="s">
        <v>60</v>
      </c>
      <c r="E61" s="31">
        <v>8000</v>
      </c>
    </row>
    <row r="69" spans="1:8" ht="15" customHeight="1" x14ac:dyDescent="0.45">
      <c r="B69" s="11"/>
      <c r="C69" s="11"/>
      <c r="D69" s="11"/>
      <c r="E69" s="11"/>
      <c r="F69" s="11"/>
      <c r="G69" s="11"/>
      <c r="H69" s="11"/>
    </row>
    <row r="70" spans="1:8" ht="15" customHeight="1" x14ac:dyDescent="0.45">
      <c r="B70" s="11"/>
      <c r="C70" s="11"/>
      <c r="D70" s="11"/>
      <c r="E70" s="11"/>
      <c r="F70" s="11"/>
      <c r="G70" s="11"/>
      <c r="H70" s="11"/>
    </row>
    <row r="71" spans="1:8" ht="15" customHeight="1" x14ac:dyDescent="0.45">
      <c r="B71" s="11"/>
      <c r="C71" s="11"/>
      <c r="D71" s="11"/>
      <c r="E71" s="11"/>
      <c r="F71" s="11"/>
      <c r="G71" s="11"/>
      <c r="H71" s="11"/>
    </row>
    <row r="72" spans="1:8" ht="15" customHeight="1" x14ac:dyDescent="0.45">
      <c r="A72" s="1" t="s">
        <v>39</v>
      </c>
      <c r="B72" s="11"/>
      <c r="C72" s="11"/>
      <c r="D72" s="11"/>
      <c r="E72" s="11"/>
      <c r="F72" s="11"/>
      <c r="G72" s="11"/>
      <c r="H72" s="11"/>
    </row>
    <row r="73" spans="1:8" ht="15" customHeight="1" x14ac:dyDescent="0.45">
      <c r="A73" s="1" t="s">
        <v>221</v>
      </c>
      <c r="B73" s="11"/>
      <c r="C73" s="11"/>
      <c r="D73" s="11"/>
      <c r="E73" s="11"/>
      <c r="F73" s="11"/>
      <c r="G73" s="11"/>
      <c r="H73" s="11"/>
    </row>
    <row r="74" spans="1:8" ht="15" customHeight="1" x14ac:dyDescent="0.45">
      <c r="A74" s="1" t="s">
        <v>222</v>
      </c>
      <c r="B74" s="11"/>
      <c r="C74" s="11"/>
      <c r="D74" s="11"/>
      <c r="E74" s="11"/>
      <c r="F74" s="11"/>
      <c r="G74" s="11"/>
      <c r="H74" s="11"/>
    </row>
    <row r="75" spans="1:8" ht="15" customHeight="1" x14ac:dyDescent="0.45">
      <c r="A75" s="1" t="s">
        <v>223</v>
      </c>
      <c r="B75" s="11"/>
      <c r="C75" s="11"/>
      <c r="D75" s="11"/>
      <c r="E75" s="11"/>
      <c r="F75" s="11"/>
      <c r="G75" s="11"/>
      <c r="H75" s="11"/>
    </row>
    <row r="76" spans="1:8" ht="15" customHeight="1" x14ac:dyDescent="0.45">
      <c r="A76" s="1" t="s">
        <v>44</v>
      </c>
      <c r="B76" s="11" t="s">
        <v>224</v>
      </c>
      <c r="C76" s="11"/>
      <c r="D76" s="11"/>
      <c r="E76" s="11"/>
      <c r="F76" s="11"/>
      <c r="G76" s="11"/>
      <c r="H76" s="11"/>
    </row>
  </sheetData>
  <phoneticPr fontId="22" type="noConversion"/>
  <hyperlinks>
    <hyperlink ref="A75" r:id="rId1" tooltip="选择此处，从网页上了解如何在 Excel 表格中使用计算列"/>
    <hyperlink ref="A74" r:id="rId2" tooltip="选择此处，从网页上了解如何汇总 Excel 表格中的数据"/>
    <hyperlink ref="A73" r:id="rId3" tooltip="选择此处，从网页上了解 Excel 表格概述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3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1" style="11" customWidth="1"/>
    <col min="3" max="4" width="11.765625" style="3" customWidth="1"/>
    <col min="5" max="6" width="13.84375" style="3" customWidth="1"/>
    <col min="7" max="16384" width="8.84375" style="3"/>
  </cols>
  <sheetData>
    <row r="1" spans="1:6" ht="60" customHeight="1" x14ac:dyDescent="0.45">
      <c r="A1" s="1" t="s">
        <v>226</v>
      </c>
      <c r="C1" s="11"/>
      <c r="D1" s="11"/>
      <c r="E1" s="11"/>
      <c r="F1" s="11"/>
    </row>
    <row r="2" spans="1:6" ht="15" customHeight="1" x14ac:dyDescent="0.45">
      <c r="A2" s="1" t="s">
        <v>227</v>
      </c>
      <c r="C2" s="11"/>
      <c r="D2" s="11"/>
      <c r="E2" s="11"/>
      <c r="F2" s="11"/>
    </row>
    <row r="3" spans="1:6" ht="15" customHeight="1" x14ac:dyDescent="0.45">
      <c r="A3" s="1" t="s">
        <v>351</v>
      </c>
      <c r="C3" s="5" t="s">
        <v>199</v>
      </c>
      <c r="D3" s="5" t="s">
        <v>84</v>
      </c>
      <c r="E3" s="11"/>
      <c r="F3" s="11"/>
    </row>
    <row r="4" spans="1:6" ht="15" customHeight="1" x14ac:dyDescent="0.45">
      <c r="A4" s="1" t="s">
        <v>228</v>
      </c>
      <c r="C4" s="6" t="s">
        <v>46</v>
      </c>
      <c r="D4" s="9"/>
      <c r="E4" s="11"/>
      <c r="F4" s="11"/>
    </row>
    <row r="5" spans="1:6" s="7" customFormat="1" ht="15" customHeight="1" x14ac:dyDescent="0.45">
      <c r="A5" s="1" t="s">
        <v>229</v>
      </c>
      <c r="B5" s="11"/>
      <c r="C5" s="6" t="s">
        <v>59</v>
      </c>
      <c r="D5" s="9"/>
      <c r="F5" s="11"/>
    </row>
    <row r="6" spans="1:6" s="7" customFormat="1" ht="15" customHeight="1" x14ac:dyDescent="0.45">
      <c r="A6" s="1" t="s">
        <v>365</v>
      </c>
      <c r="B6" s="11"/>
      <c r="C6" s="6" t="s">
        <v>48</v>
      </c>
      <c r="D6" s="9"/>
      <c r="F6" s="11"/>
    </row>
    <row r="7" spans="1:6" s="7" customFormat="1" ht="15" customHeight="1" x14ac:dyDescent="0.45">
      <c r="A7" s="1" t="s">
        <v>230</v>
      </c>
      <c r="B7" s="11"/>
      <c r="C7" s="6" t="s">
        <v>49</v>
      </c>
      <c r="D7" s="9"/>
      <c r="F7" s="11"/>
    </row>
    <row r="8" spans="1:6" s="7" customFormat="1" ht="15" customHeight="1" x14ac:dyDescent="0.45">
      <c r="A8" s="1" t="s">
        <v>231</v>
      </c>
      <c r="B8" s="11"/>
      <c r="C8" s="6" t="s">
        <v>243</v>
      </c>
      <c r="D8" s="9"/>
      <c r="F8" s="11"/>
    </row>
    <row r="9" spans="1:6" s="7" customFormat="1" ht="15" customHeight="1" x14ac:dyDescent="0.45">
      <c r="A9" s="29" t="s">
        <v>366</v>
      </c>
      <c r="B9" s="11"/>
      <c r="C9" s="6" t="s">
        <v>244</v>
      </c>
      <c r="D9" s="9"/>
      <c r="F9" s="11"/>
    </row>
    <row r="10" spans="1:6" s="7" customFormat="1" ht="15" customHeight="1" x14ac:dyDescent="0.45">
      <c r="A10" s="1" t="s">
        <v>15</v>
      </c>
      <c r="B10" s="11"/>
      <c r="C10" s="6" t="s">
        <v>245</v>
      </c>
      <c r="D10" s="9"/>
      <c r="F10" s="11"/>
    </row>
    <row r="11" spans="1:6" s="7" customFormat="1" ht="15" customHeight="1" x14ac:dyDescent="0.45">
      <c r="A11" s="1"/>
      <c r="B11" s="11"/>
      <c r="C11" s="6" t="s">
        <v>50</v>
      </c>
      <c r="D11" s="9"/>
      <c r="F11" s="11"/>
    </row>
    <row r="12" spans="1:6" s="7" customFormat="1" ht="15" customHeight="1" x14ac:dyDescent="0.45">
      <c r="A12" s="1"/>
      <c r="B12" s="11"/>
      <c r="C12" s="6" t="s">
        <v>60</v>
      </c>
      <c r="D12" s="9"/>
      <c r="F12" s="11"/>
    </row>
    <row r="13" spans="1:6" s="7" customFormat="1" ht="15" customHeight="1" x14ac:dyDescent="0.45">
      <c r="A13" s="1"/>
      <c r="B13" s="11"/>
      <c r="C13" s="6" t="s">
        <v>52</v>
      </c>
      <c r="D13" s="9"/>
      <c r="F13" s="11"/>
    </row>
    <row r="14" spans="1:6" s="7" customFormat="1" ht="15" customHeight="1" x14ac:dyDescent="0.45">
      <c r="A14" s="1"/>
      <c r="B14" s="11"/>
      <c r="C14" s="6" t="s">
        <v>53</v>
      </c>
      <c r="D14" s="9"/>
      <c r="F14" s="11"/>
    </row>
    <row r="15" spans="1:6" s="7" customFormat="1" ht="15" customHeight="1" x14ac:dyDescent="0.45">
      <c r="A15" s="1"/>
      <c r="B15" s="11"/>
      <c r="C15" s="6" t="s">
        <v>54</v>
      </c>
      <c r="D15" s="9"/>
      <c r="F15" s="11"/>
    </row>
    <row r="16" spans="1:6" s="7" customFormat="1" ht="15" customHeight="1" x14ac:dyDescent="0.45">
      <c r="A16" s="1"/>
      <c r="B16" s="11"/>
    </row>
    <row r="17" spans="1:6" s="7" customFormat="1" ht="15" customHeight="1" x14ac:dyDescent="0.45">
      <c r="A17" s="1"/>
      <c r="B17" s="11"/>
    </row>
    <row r="18" spans="1:6" s="7" customFormat="1" ht="15" customHeight="1" x14ac:dyDescent="0.45">
      <c r="A18" s="1"/>
      <c r="B18" s="11"/>
      <c r="C18" s="11"/>
      <c r="D18" s="11"/>
      <c r="E18" s="11"/>
      <c r="F18" s="11"/>
    </row>
    <row r="19" spans="1:6" s="7" customFormat="1" ht="15" customHeight="1" x14ac:dyDescent="0.45">
      <c r="A19" s="1"/>
      <c r="B19" s="11"/>
      <c r="C19" s="11"/>
      <c r="D19" s="11"/>
      <c r="E19" s="11"/>
      <c r="F19" s="11"/>
    </row>
    <row r="20" spans="1:6" s="7" customFormat="1" ht="15" customHeight="1" x14ac:dyDescent="0.45">
      <c r="A20" s="1"/>
      <c r="B20" s="11"/>
      <c r="C20" s="11"/>
      <c r="D20" s="11"/>
      <c r="E20" s="11"/>
      <c r="F20" s="11"/>
    </row>
    <row r="21" spans="1:6" s="7" customFormat="1" ht="15" customHeight="1" x14ac:dyDescent="0.45">
      <c r="A21" s="1"/>
      <c r="B21" s="11"/>
      <c r="C21" s="11"/>
      <c r="D21" s="11"/>
      <c r="E21" s="11"/>
      <c r="F21" s="11"/>
    </row>
    <row r="22" spans="1:6" s="7" customFormat="1" ht="15" customHeight="1" x14ac:dyDescent="0.45">
      <c r="A22" s="1"/>
      <c r="B22" s="11"/>
    </row>
    <row r="23" spans="1:6" s="7" customFormat="1" ht="15" customHeight="1" x14ac:dyDescent="0.45">
      <c r="A23" s="1"/>
      <c r="B23" s="11"/>
    </row>
    <row r="24" spans="1:6" s="7" customFormat="1" ht="15" customHeight="1" x14ac:dyDescent="0.45">
      <c r="A24" s="1"/>
      <c r="B24" s="11"/>
    </row>
    <row r="27" spans="1:6" ht="15" customHeight="1" x14ac:dyDescent="0.45">
      <c r="A27" s="1" t="s">
        <v>232</v>
      </c>
    </row>
    <row r="28" spans="1:6" ht="15" customHeight="1" x14ac:dyDescent="0.45">
      <c r="A28" s="1" t="s">
        <v>233</v>
      </c>
    </row>
    <row r="29" spans="1:6" ht="15" customHeight="1" x14ac:dyDescent="0.45">
      <c r="A29" s="1" t="s">
        <v>335</v>
      </c>
      <c r="C29" s="11"/>
      <c r="D29" s="11"/>
      <c r="E29" s="11"/>
      <c r="F29" s="11"/>
    </row>
    <row r="30" spans="1:6" ht="15" customHeight="1" x14ac:dyDescent="0.45">
      <c r="A30" s="1" t="s">
        <v>234</v>
      </c>
      <c r="C30" s="11"/>
      <c r="D30" s="11"/>
      <c r="F30" s="11"/>
    </row>
    <row r="31" spans="1:6" ht="15" customHeight="1" x14ac:dyDescent="0.45">
      <c r="A31" s="1" t="s">
        <v>235</v>
      </c>
      <c r="C31" s="5" t="s">
        <v>199</v>
      </c>
      <c r="D31" s="5" t="s">
        <v>84</v>
      </c>
      <c r="F31" s="38" t="s">
        <v>84</v>
      </c>
    </row>
    <row r="32" spans="1:6" ht="15" customHeight="1" x14ac:dyDescent="0.45">
      <c r="A32" s="1" t="s">
        <v>236</v>
      </c>
      <c r="C32" s="6" t="s">
        <v>46</v>
      </c>
      <c r="D32" s="6"/>
      <c r="F32" s="6" t="s">
        <v>85</v>
      </c>
    </row>
    <row r="33" spans="1:6" ht="15" customHeight="1" x14ac:dyDescent="0.45">
      <c r="A33" s="1" t="s">
        <v>336</v>
      </c>
      <c r="C33" s="6" t="s">
        <v>59</v>
      </c>
      <c r="D33" s="6"/>
      <c r="F33" s="6" t="s">
        <v>58</v>
      </c>
    </row>
    <row r="34" spans="1:6" ht="15" customHeight="1" x14ac:dyDescent="0.45">
      <c r="A34" s="1" t="s">
        <v>237</v>
      </c>
      <c r="C34" s="6" t="s">
        <v>48</v>
      </c>
      <c r="D34" s="6"/>
      <c r="F34" s="6" t="s">
        <v>191</v>
      </c>
    </row>
    <row r="35" spans="1:6" ht="15" customHeight="1" x14ac:dyDescent="0.45">
      <c r="A35" s="1" t="s">
        <v>238</v>
      </c>
      <c r="C35" s="6" t="s">
        <v>49</v>
      </c>
      <c r="D35" s="6"/>
      <c r="F35" s="11"/>
    </row>
    <row r="36" spans="1:6" ht="15" customHeight="1" x14ac:dyDescent="0.45">
      <c r="A36" s="1" t="s">
        <v>239</v>
      </c>
      <c r="C36" s="6" t="s">
        <v>243</v>
      </c>
      <c r="D36" s="6"/>
      <c r="E36" s="11"/>
      <c r="F36" s="11"/>
    </row>
    <row r="37" spans="1:6" ht="15" customHeight="1" x14ac:dyDescent="0.45">
      <c r="A37" s="1" t="s">
        <v>240</v>
      </c>
      <c r="C37" s="6" t="s">
        <v>244</v>
      </c>
      <c r="D37" s="6"/>
      <c r="E37" s="11"/>
      <c r="F37" s="11"/>
    </row>
    <row r="38" spans="1:6" ht="15" customHeight="1" x14ac:dyDescent="0.45">
      <c r="A38" s="1" t="s">
        <v>188</v>
      </c>
      <c r="C38" s="6" t="s">
        <v>245</v>
      </c>
      <c r="D38" s="6"/>
      <c r="E38" s="11"/>
      <c r="F38" s="11"/>
    </row>
    <row r="39" spans="1:6" ht="15" customHeight="1" x14ac:dyDescent="0.45">
      <c r="C39" s="6" t="s">
        <v>50</v>
      </c>
      <c r="D39" s="6"/>
      <c r="E39" s="11"/>
      <c r="F39" s="11"/>
    </row>
    <row r="40" spans="1:6" ht="15" customHeight="1" x14ac:dyDescent="0.45">
      <c r="C40" s="6" t="s">
        <v>60</v>
      </c>
      <c r="D40" s="6"/>
      <c r="E40" s="11"/>
      <c r="F40" s="11"/>
    </row>
    <row r="41" spans="1:6" ht="15" customHeight="1" x14ac:dyDescent="0.45">
      <c r="C41" s="6" t="s">
        <v>52</v>
      </c>
      <c r="D41" s="6"/>
      <c r="E41" s="11"/>
      <c r="F41" s="11"/>
    </row>
    <row r="42" spans="1:6" ht="15" customHeight="1" x14ac:dyDescent="0.45">
      <c r="C42" s="6" t="s">
        <v>53</v>
      </c>
      <c r="D42" s="6"/>
      <c r="E42" s="11"/>
      <c r="F42" s="11"/>
    </row>
    <row r="43" spans="1:6" ht="15" customHeight="1" x14ac:dyDescent="0.45">
      <c r="C43" s="6" t="s">
        <v>54</v>
      </c>
      <c r="D43" s="6"/>
      <c r="E43" s="11"/>
      <c r="F43" s="11"/>
    </row>
    <row r="44" spans="1:6" ht="15" customHeight="1" x14ac:dyDescent="0.45">
      <c r="D44" s="11"/>
      <c r="E44" s="11"/>
      <c r="F44" s="11"/>
    </row>
    <row r="45" spans="1:6" ht="15" customHeight="1" x14ac:dyDescent="0.45">
      <c r="C45" s="11"/>
      <c r="D45" s="11"/>
      <c r="E45" s="11"/>
      <c r="F45" s="11"/>
    </row>
    <row r="46" spans="1:6" ht="15" customHeight="1" x14ac:dyDescent="0.45">
      <c r="C46" s="11"/>
      <c r="D46" s="11"/>
      <c r="E46" s="11"/>
      <c r="F46" s="11"/>
    </row>
    <row r="47" spans="1:6" ht="15" customHeight="1" x14ac:dyDescent="0.45">
      <c r="C47" s="11"/>
      <c r="D47" s="11"/>
      <c r="E47" s="11"/>
      <c r="F47" s="11"/>
    </row>
    <row r="48" spans="1:6" ht="15" customHeight="1" x14ac:dyDescent="0.45">
      <c r="C48" s="11"/>
      <c r="D48" s="11"/>
      <c r="E48" s="11"/>
      <c r="F48" s="11"/>
    </row>
    <row r="49" spans="1:6" ht="15" customHeight="1" x14ac:dyDescent="0.45">
      <c r="C49" s="11"/>
      <c r="D49" s="11"/>
      <c r="E49" s="11"/>
      <c r="F49" s="11"/>
    </row>
    <row r="50" spans="1:6" ht="15" customHeight="1" x14ac:dyDescent="0.45">
      <c r="C50" s="11"/>
      <c r="D50" s="11"/>
      <c r="E50" s="11"/>
      <c r="F50" s="11"/>
    </row>
    <row r="51" spans="1:6" ht="15" customHeight="1" x14ac:dyDescent="0.45">
      <c r="C51" s="11"/>
      <c r="D51" s="11"/>
      <c r="E51" s="11"/>
      <c r="F51" s="11"/>
    </row>
    <row r="52" spans="1:6" ht="15" customHeight="1" x14ac:dyDescent="0.45">
      <c r="C52" s="11"/>
      <c r="D52" s="11"/>
      <c r="E52" s="11"/>
      <c r="F52" s="11"/>
    </row>
    <row r="53" spans="1:6" ht="15" customHeight="1" x14ac:dyDescent="0.45">
      <c r="C53" s="11"/>
      <c r="D53" s="11"/>
      <c r="E53" s="11"/>
      <c r="F53" s="11"/>
    </row>
    <row r="54" spans="1:6" ht="15" customHeight="1" x14ac:dyDescent="0.45">
      <c r="C54" s="11"/>
      <c r="D54" s="11"/>
      <c r="E54" s="11"/>
      <c r="F54" s="11"/>
    </row>
    <row r="55" spans="1:6" ht="15" customHeight="1" x14ac:dyDescent="0.45">
      <c r="C55" s="11"/>
      <c r="D55" s="11"/>
      <c r="E55" s="11"/>
      <c r="F55" s="11"/>
    </row>
    <row r="56" spans="1:6" ht="15" customHeight="1" x14ac:dyDescent="0.45">
      <c r="C56" s="11"/>
      <c r="D56" s="11"/>
      <c r="E56" s="11"/>
      <c r="F56" s="11"/>
    </row>
    <row r="57" spans="1:6" ht="15" customHeight="1" x14ac:dyDescent="0.45">
      <c r="C57" s="11"/>
      <c r="D57" s="11"/>
      <c r="E57" s="11"/>
      <c r="F57" s="11"/>
    </row>
    <row r="60" spans="1:6" ht="15" customHeight="1" x14ac:dyDescent="0.45">
      <c r="A60" s="1" t="s">
        <v>39</v>
      </c>
      <c r="C60" s="11"/>
      <c r="D60" s="11"/>
      <c r="E60" s="11"/>
      <c r="F60" s="11"/>
    </row>
    <row r="61" spans="1:6" ht="15" customHeight="1" x14ac:dyDescent="0.45">
      <c r="A61" s="1" t="s">
        <v>241</v>
      </c>
      <c r="C61" s="11"/>
      <c r="D61" s="11"/>
      <c r="E61" s="11"/>
      <c r="F61" s="11"/>
    </row>
    <row r="62" spans="1:6" ht="15" customHeight="1" x14ac:dyDescent="0.45">
      <c r="A62" s="1" t="s">
        <v>242</v>
      </c>
      <c r="C62" s="11"/>
      <c r="D62" s="11"/>
      <c r="E62" s="11"/>
      <c r="F62" s="11"/>
    </row>
    <row r="63" spans="1:6" ht="15" customHeight="1" x14ac:dyDescent="0.45">
      <c r="A63" s="1" t="s">
        <v>44</v>
      </c>
      <c r="C63" s="11"/>
      <c r="D63" s="11"/>
      <c r="E63" s="11"/>
      <c r="F63" s="11"/>
    </row>
  </sheetData>
  <phoneticPr fontId="22" type="noConversion"/>
  <hyperlinks>
    <hyperlink ref="A62" r:id="rId1" tooltip="选择此处，从网页上了解如何创建下拉列表"/>
    <hyperlink ref="A61" r:id="rId2" tooltip="选择此处，从网页上了解如何将数据有效性应用于单元格"/>
  </hyperlinks>
  <pageMargins left="0.7" right="0.7" top="0.75" bottom="0.75" header="0.3" footer="0.3"/>
  <pageSetup paperSize="9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71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2.4609375" style="11" customWidth="1"/>
    <col min="3" max="3" width="13.84375" style="3" customWidth="1"/>
    <col min="4" max="4" width="11.07421875" style="3" customWidth="1"/>
    <col min="5" max="5" width="10.84375" style="3" customWidth="1"/>
    <col min="6" max="7" width="11.84375" style="3" customWidth="1"/>
    <col min="8" max="16384" width="8.84375" style="3"/>
  </cols>
  <sheetData>
    <row r="1" spans="1:7" ht="60" customHeight="1" x14ac:dyDescent="0.45">
      <c r="A1" s="1" t="s">
        <v>246</v>
      </c>
      <c r="C1" s="11"/>
      <c r="D1" s="11"/>
      <c r="E1" s="11"/>
      <c r="F1" s="11"/>
      <c r="G1" s="11"/>
    </row>
    <row r="2" spans="1:7" ht="15" customHeight="1" x14ac:dyDescent="0.45">
      <c r="A2" s="1" t="s">
        <v>247</v>
      </c>
      <c r="C2" s="11"/>
      <c r="D2" s="11"/>
      <c r="E2" s="11"/>
      <c r="F2" s="11"/>
      <c r="G2" s="11"/>
    </row>
    <row r="3" spans="1:7" ht="15" customHeight="1" x14ac:dyDescent="0.45">
      <c r="A3" s="1" t="s">
        <v>352</v>
      </c>
      <c r="C3" s="11"/>
      <c r="D3" s="11"/>
      <c r="E3" s="11"/>
      <c r="F3" s="11"/>
      <c r="G3" s="11"/>
    </row>
    <row r="4" spans="1:7" ht="15" customHeight="1" x14ac:dyDescent="0.45">
      <c r="A4" s="1" t="s">
        <v>248</v>
      </c>
      <c r="C4" s="11"/>
      <c r="D4" s="11"/>
      <c r="E4" s="11"/>
      <c r="F4" s="11"/>
      <c r="G4" s="11"/>
    </row>
    <row r="5" spans="1:7" s="7" customFormat="1" ht="15" customHeight="1" x14ac:dyDescent="0.45">
      <c r="A5" s="1" t="s">
        <v>337</v>
      </c>
      <c r="B5" s="11"/>
      <c r="C5" s="11" t="s">
        <v>84</v>
      </c>
      <c r="D5" s="11" t="s">
        <v>89</v>
      </c>
      <c r="E5" s="11" t="s">
        <v>317</v>
      </c>
      <c r="F5" s="11" t="s">
        <v>340</v>
      </c>
      <c r="G5" s="11" t="s">
        <v>341</v>
      </c>
    </row>
    <row r="6" spans="1:7" s="7" customFormat="1" ht="15" customHeight="1" x14ac:dyDescent="0.45">
      <c r="A6" s="1" t="s">
        <v>357</v>
      </c>
      <c r="B6" s="11"/>
      <c r="C6" s="11" t="s">
        <v>85</v>
      </c>
      <c r="D6" s="11" t="s">
        <v>195</v>
      </c>
      <c r="E6" s="31">
        <v>30000</v>
      </c>
      <c r="F6" s="31">
        <v>80000</v>
      </c>
      <c r="G6" s="31">
        <v>30000</v>
      </c>
    </row>
    <row r="7" spans="1:7" s="7" customFormat="1" ht="15" customHeight="1" x14ac:dyDescent="0.45">
      <c r="A7" s="1" t="s">
        <v>249</v>
      </c>
      <c r="B7" s="11"/>
      <c r="C7" s="11" t="s">
        <v>85</v>
      </c>
      <c r="D7" s="11" t="s">
        <v>45</v>
      </c>
      <c r="E7" s="31">
        <v>10000</v>
      </c>
      <c r="F7" s="31">
        <v>30000</v>
      </c>
      <c r="G7" s="31">
        <v>40000</v>
      </c>
    </row>
    <row r="8" spans="1:7" s="7" customFormat="1" ht="15" customHeight="1" x14ac:dyDescent="0.45">
      <c r="A8" s="1" t="s">
        <v>250</v>
      </c>
      <c r="B8" s="11"/>
      <c r="C8" s="11" t="s">
        <v>191</v>
      </c>
      <c r="D8" s="11" t="s">
        <v>50</v>
      </c>
      <c r="E8" s="31">
        <v>30000</v>
      </c>
      <c r="F8" s="31">
        <v>15000</v>
      </c>
      <c r="G8" s="31">
        <v>20000</v>
      </c>
    </row>
    <row r="9" spans="1:7" s="7" customFormat="1" ht="15" customHeight="1" x14ac:dyDescent="0.45">
      <c r="A9" s="1" t="s">
        <v>251</v>
      </c>
      <c r="B9" s="11"/>
      <c r="C9" s="11" t="s">
        <v>191</v>
      </c>
      <c r="D9" s="11" t="s">
        <v>194</v>
      </c>
      <c r="E9" s="31">
        <v>25000</v>
      </c>
      <c r="F9" s="31">
        <v>80000</v>
      </c>
      <c r="G9" s="31">
        <v>120000</v>
      </c>
    </row>
    <row r="10" spans="1:7" s="7" customFormat="1" ht="15" customHeight="1" x14ac:dyDescent="0.45">
      <c r="A10" s="1" t="s">
        <v>15</v>
      </c>
      <c r="B10" s="11"/>
      <c r="C10" s="11" t="s">
        <v>192</v>
      </c>
      <c r="D10" s="11" t="s">
        <v>197</v>
      </c>
      <c r="E10" s="31">
        <v>80000</v>
      </c>
      <c r="F10" s="31">
        <v>40000</v>
      </c>
      <c r="G10" s="31">
        <v>20000</v>
      </c>
    </row>
    <row r="11" spans="1:7" s="7" customFormat="1" ht="15" customHeight="1" x14ac:dyDescent="0.45">
      <c r="A11" s="1"/>
      <c r="B11" s="11"/>
      <c r="C11" s="11" t="s">
        <v>192</v>
      </c>
      <c r="D11" s="11" t="s">
        <v>196</v>
      </c>
      <c r="E11" s="31">
        <v>90000</v>
      </c>
      <c r="F11" s="31">
        <v>35000</v>
      </c>
      <c r="G11" s="31">
        <v>25000</v>
      </c>
    </row>
    <row r="12" spans="1:7" s="7" customFormat="1" ht="15" customHeight="1" x14ac:dyDescent="0.45">
      <c r="A12" s="1"/>
      <c r="B12" s="11"/>
      <c r="C12" s="11" t="s">
        <v>58</v>
      </c>
      <c r="D12" s="11" t="s">
        <v>59</v>
      </c>
      <c r="E12" s="31">
        <v>90000</v>
      </c>
      <c r="F12" s="31">
        <v>110000</v>
      </c>
      <c r="G12" s="31">
        <v>200000</v>
      </c>
    </row>
    <row r="13" spans="1:7" s="7" customFormat="1" ht="15" customHeight="1" x14ac:dyDescent="0.45">
      <c r="A13" s="1"/>
      <c r="B13" s="11"/>
      <c r="C13" s="11" t="s">
        <v>58</v>
      </c>
      <c r="D13" s="11" t="s">
        <v>60</v>
      </c>
      <c r="E13" s="31">
        <v>75000</v>
      </c>
      <c r="F13" s="31">
        <v>82000</v>
      </c>
      <c r="G13" s="31">
        <v>150000</v>
      </c>
    </row>
    <row r="14" spans="1:7" s="7" customFormat="1" ht="15" customHeight="1" x14ac:dyDescent="0.45">
      <c r="A14" s="1"/>
      <c r="B14" s="11"/>
      <c r="C14" s="11"/>
      <c r="D14" s="11"/>
      <c r="E14" s="11"/>
      <c r="F14" s="11"/>
      <c r="G14" s="11"/>
    </row>
    <row r="15" spans="1:7" s="7" customFormat="1" ht="15" customHeight="1" x14ac:dyDescent="0.45">
      <c r="A15" s="1"/>
      <c r="B15" s="11"/>
      <c r="C15" s="11"/>
      <c r="D15" s="11"/>
      <c r="E15" s="11"/>
      <c r="F15" s="11"/>
      <c r="G15" s="11"/>
    </row>
    <row r="16" spans="1:7" s="7" customFormat="1" ht="15" customHeight="1" x14ac:dyDescent="0.45">
      <c r="A16" s="1"/>
      <c r="B16" s="11"/>
      <c r="C16" s="11"/>
      <c r="D16" s="11"/>
      <c r="E16" s="11"/>
      <c r="F16" s="11"/>
      <c r="G16" s="11"/>
    </row>
    <row r="17" spans="1:7" s="7" customFormat="1" ht="15" customHeight="1" x14ac:dyDescent="0.45">
      <c r="A17" s="1"/>
      <c r="B17" s="11"/>
      <c r="C17" s="11"/>
      <c r="D17" s="11"/>
      <c r="E17" s="11"/>
      <c r="F17" s="11"/>
      <c r="G17" s="11"/>
    </row>
    <row r="18" spans="1:7" s="7" customFormat="1" ht="15" customHeight="1" x14ac:dyDescent="0.45">
      <c r="A18" s="1"/>
      <c r="B18" s="11"/>
      <c r="C18" s="11"/>
      <c r="D18" s="11"/>
      <c r="E18" s="11"/>
      <c r="F18" s="11"/>
      <c r="G18" s="11"/>
    </row>
    <row r="19" spans="1:7" s="7" customFormat="1" ht="15" customHeight="1" x14ac:dyDescent="0.45">
      <c r="A19" s="1"/>
      <c r="B19" s="11"/>
      <c r="C19" s="11"/>
      <c r="D19" s="11"/>
      <c r="E19" s="11"/>
      <c r="F19" s="11"/>
      <c r="G19" s="11"/>
    </row>
    <row r="20" spans="1:7" s="7" customFormat="1" ht="15" customHeight="1" x14ac:dyDescent="0.45">
      <c r="A20" s="1"/>
      <c r="B20" s="11"/>
      <c r="C20" s="11"/>
      <c r="D20" s="11"/>
      <c r="E20" s="11"/>
      <c r="F20" s="11"/>
      <c r="G20" s="11"/>
    </row>
    <row r="21" spans="1:7" s="7" customFormat="1" ht="15" customHeight="1" x14ac:dyDescent="0.45">
      <c r="A21" s="1"/>
      <c r="B21" s="11"/>
    </row>
    <row r="22" spans="1:7" s="7" customFormat="1" ht="15" customHeight="1" x14ac:dyDescent="0.45">
      <c r="A22" s="1"/>
      <c r="B22" s="11"/>
    </row>
    <row r="23" spans="1:7" s="7" customFormat="1" ht="15" customHeight="1" x14ac:dyDescent="0.45">
      <c r="A23" s="1"/>
      <c r="B23" s="11"/>
    </row>
    <row r="24" spans="1:7" s="7" customFormat="1" ht="15" customHeight="1" x14ac:dyDescent="0.45">
      <c r="A24" s="1"/>
      <c r="B24" s="11"/>
      <c r="C24" s="3"/>
      <c r="D24" s="3"/>
      <c r="E24" s="3"/>
      <c r="F24" s="3"/>
      <c r="G24" s="3"/>
    </row>
    <row r="26" spans="1:7" ht="15" customHeight="1" x14ac:dyDescent="0.45">
      <c r="C26" s="11"/>
      <c r="D26" s="11"/>
      <c r="E26" s="11"/>
      <c r="F26" s="11"/>
      <c r="G26" s="11"/>
    </row>
    <row r="27" spans="1:7" ht="15" customHeight="1" x14ac:dyDescent="0.45">
      <c r="A27" s="1" t="s">
        <v>252</v>
      </c>
      <c r="C27" s="11"/>
      <c r="D27" s="11"/>
      <c r="E27" s="11"/>
      <c r="F27" s="11"/>
      <c r="G27" s="11"/>
    </row>
    <row r="28" spans="1:7" ht="15" customHeight="1" x14ac:dyDescent="0.45">
      <c r="A28" s="1" t="s">
        <v>253</v>
      </c>
      <c r="C28" s="11"/>
      <c r="D28" s="11"/>
      <c r="E28" s="11"/>
      <c r="F28" s="11"/>
      <c r="G28" s="11"/>
    </row>
    <row r="29" spans="1:7" ht="15" customHeight="1" x14ac:dyDescent="0.45">
      <c r="A29" s="1" t="s">
        <v>353</v>
      </c>
      <c r="C29" s="11"/>
      <c r="D29" s="11"/>
      <c r="E29" s="11"/>
      <c r="F29" s="11"/>
      <c r="G29" s="11"/>
    </row>
    <row r="30" spans="1:7" ht="15" customHeight="1" x14ac:dyDescent="0.45">
      <c r="A30" s="1" t="s">
        <v>254</v>
      </c>
    </row>
    <row r="31" spans="1:7" ht="15" customHeight="1" x14ac:dyDescent="0.45">
      <c r="A31" s="1" t="s">
        <v>255</v>
      </c>
      <c r="C31" s="11"/>
      <c r="D31" s="11"/>
      <c r="E31" s="11"/>
      <c r="F31" s="11"/>
      <c r="G31" s="11"/>
    </row>
    <row r="32" spans="1:7" ht="15" customHeight="1" x14ac:dyDescent="0.45">
      <c r="A32" s="1" t="s">
        <v>256</v>
      </c>
    </row>
    <row r="33" spans="1:7" ht="15" customHeight="1" x14ac:dyDescent="0.45">
      <c r="A33" s="1" t="s">
        <v>354</v>
      </c>
    </row>
    <row r="34" spans="1:7" ht="15" customHeight="1" x14ac:dyDescent="0.45">
      <c r="A34" s="1" t="s">
        <v>214</v>
      </c>
      <c r="C34" s="11" t="s">
        <v>84</v>
      </c>
      <c r="D34" s="11" t="s">
        <v>89</v>
      </c>
      <c r="E34" s="11" t="s">
        <v>323</v>
      </c>
      <c r="F34" s="11" t="s">
        <v>324</v>
      </c>
      <c r="G34" s="11" t="s">
        <v>325</v>
      </c>
    </row>
    <row r="35" spans="1:7" ht="15" customHeight="1" x14ac:dyDescent="0.45">
      <c r="C35" s="11" t="s">
        <v>191</v>
      </c>
      <c r="D35" s="11" t="s">
        <v>50</v>
      </c>
      <c r="E35" s="31">
        <v>30000</v>
      </c>
      <c r="F35" s="31">
        <v>15000</v>
      </c>
      <c r="G35" s="31">
        <v>20000</v>
      </c>
    </row>
    <row r="36" spans="1:7" ht="15" customHeight="1" x14ac:dyDescent="0.45">
      <c r="C36" s="11" t="s">
        <v>191</v>
      </c>
      <c r="D36" s="11" t="s">
        <v>194</v>
      </c>
      <c r="E36" s="31">
        <v>25000</v>
      </c>
      <c r="F36" s="31">
        <v>80000</v>
      </c>
      <c r="G36" s="31">
        <v>120000</v>
      </c>
    </row>
    <row r="37" spans="1:7" ht="15" customHeight="1" x14ac:dyDescent="0.45">
      <c r="C37" s="11" t="s">
        <v>192</v>
      </c>
      <c r="D37" s="11" t="s">
        <v>197</v>
      </c>
      <c r="E37" s="31">
        <v>80000</v>
      </c>
      <c r="F37" s="31">
        <v>40000</v>
      </c>
      <c r="G37" s="31">
        <v>20000</v>
      </c>
    </row>
    <row r="38" spans="1:7" ht="15" customHeight="1" x14ac:dyDescent="0.45">
      <c r="C38" s="11" t="s">
        <v>192</v>
      </c>
      <c r="D38" s="11" t="s">
        <v>196</v>
      </c>
      <c r="E38" s="31">
        <v>90000</v>
      </c>
      <c r="F38" s="31">
        <v>35000</v>
      </c>
      <c r="G38" s="31">
        <v>25000</v>
      </c>
    </row>
    <row r="39" spans="1:7" ht="15" customHeight="1" x14ac:dyDescent="0.45">
      <c r="C39" s="11" t="s">
        <v>58</v>
      </c>
      <c r="D39" s="11" t="s">
        <v>59</v>
      </c>
      <c r="E39" s="31">
        <v>90000</v>
      </c>
      <c r="F39" s="31">
        <v>110000</v>
      </c>
      <c r="G39" s="31">
        <v>200000</v>
      </c>
    </row>
    <row r="40" spans="1:7" ht="15" customHeight="1" x14ac:dyDescent="0.45">
      <c r="C40" s="11" t="s">
        <v>58</v>
      </c>
      <c r="D40" s="11" t="s">
        <v>60</v>
      </c>
      <c r="E40" s="31">
        <v>75000</v>
      </c>
      <c r="F40" s="31">
        <v>82000</v>
      </c>
      <c r="G40" s="31">
        <v>150000</v>
      </c>
    </row>
    <row r="41" spans="1:7" ht="15" customHeight="1" x14ac:dyDescent="0.45">
      <c r="C41" s="11" t="s">
        <v>85</v>
      </c>
      <c r="D41" s="11" t="s">
        <v>195</v>
      </c>
      <c r="E41" s="31">
        <v>30000</v>
      </c>
      <c r="F41" s="31">
        <v>80000</v>
      </c>
      <c r="G41" s="31">
        <v>30000</v>
      </c>
    </row>
    <row r="42" spans="1:7" ht="15" customHeight="1" x14ac:dyDescent="0.45">
      <c r="C42" s="11" t="s">
        <v>85</v>
      </c>
      <c r="D42" s="11" t="s">
        <v>45</v>
      </c>
      <c r="E42" s="31">
        <v>10000</v>
      </c>
      <c r="F42" s="31">
        <v>30000</v>
      </c>
      <c r="G42" s="31">
        <v>40000</v>
      </c>
    </row>
    <row r="43" spans="1:7" ht="15" customHeight="1" x14ac:dyDescent="0.45">
      <c r="C43" s="11"/>
      <c r="D43" s="11"/>
      <c r="E43" s="11"/>
      <c r="F43" s="11"/>
      <c r="G43" s="11"/>
    </row>
    <row r="44" spans="1:7" ht="15" customHeight="1" x14ac:dyDescent="0.45">
      <c r="C44" s="11"/>
      <c r="D44" s="11"/>
      <c r="E44" s="11"/>
      <c r="F44" s="11"/>
      <c r="G44" s="11"/>
    </row>
    <row r="45" spans="1:7" ht="15" customHeight="1" x14ac:dyDescent="0.45">
      <c r="C45" s="11"/>
      <c r="D45" s="11"/>
      <c r="E45" s="11"/>
      <c r="F45" s="11"/>
      <c r="G45" s="11"/>
    </row>
    <row r="46" spans="1:7" ht="15" customHeight="1" x14ac:dyDescent="0.45">
      <c r="C46" s="11"/>
      <c r="D46" s="11"/>
      <c r="E46" s="11"/>
      <c r="F46" s="11"/>
      <c r="G46" s="11"/>
    </row>
    <row r="47" spans="1:7" ht="15" customHeight="1" x14ac:dyDescent="0.45">
      <c r="A47" s="1" t="s">
        <v>257</v>
      </c>
      <c r="C47" s="11"/>
      <c r="D47" s="11"/>
      <c r="E47" s="11"/>
      <c r="F47" s="11"/>
      <c r="G47" s="11"/>
    </row>
    <row r="48" spans="1:7" ht="15" customHeight="1" x14ac:dyDescent="0.45">
      <c r="A48" s="1" t="s">
        <v>258</v>
      </c>
      <c r="C48" s="11"/>
      <c r="D48" s="11"/>
      <c r="E48" s="11"/>
      <c r="F48" s="11"/>
      <c r="G48" s="11"/>
    </row>
    <row r="49" spans="1:7" ht="15" customHeight="1" x14ac:dyDescent="0.45">
      <c r="A49" s="1" t="s">
        <v>355</v>
      </c>
      <c r="C49" s="11"/>
      <c r="D49" s="11"/>
      <c r="E49" s="11"/>
      <c r="F49" s="11"/>
      <c r="G49" s="11"/>
    </row>
    <row r="50" spans="1:7" ht="15" customHeight="1" x14ac:dyDescent="0.45">
      <c r="A50" s="1" t="s">
        <v>259</v>
      </c>
      <c r="C50" s="11"/>
      <c r="D50" s="11"/>
      <c r="E50" s="11"/>
      <c r="F50" s="11"/>
      <c r="G50" s="11"/>
    </row>
    <row r="51" spans="1:7" ht="15" customHeight="1" x14ac:dyDescent="0.45">
      <c r="A51" s="1" t="s">
        <v>260</v>
      </c>
      <c r="C51" s="11"/>
      <c r="D51" s="11"/>
      <c r="E51" s="11"/>
      <c r="F51" s="11"/>
      <c r="G51" s="11"/>
    </row>
    <row r="52" spans="1:7" ht="15" customHeight="1" x14ac:dyDescent="0.45">
      <c r="A52" s="1" t="s">
        <v>358</v>
      </c>
    </row>
    <row r="53" spans="1:7" ht="15" customHeight="1" x14ac:dyDescent="0.45">
      <c r="A53" s="1" t="s">
        <v>328</v>
      </c>
    </row>
    <row r="54" spans="1:7" ht="15" customHeight="1" x14ac:dyDescent="0.45">
      <c r="A54" s="1" t="s">
        <v>261</v>
      </c>
      <c r="C54" s="11" t="s">
        <v>84</v>
      </c>
      <c r="D54" s="11" t="s">
        <v>89</v>
      </c>
      <c r="E54" s="11" t="s">
        <v>323</v>
      </c>
      <c r="F54" s="11" t="s">
        <v>324</v>
      </c>
      <c r="G54" s="11" t="s">
        <v>325</v>
      </c>
    </row>
    <row r="55" spans="1:7" ht="15" customHeight="1" x14ac:dyDescent="0.45">
      <c r="C55" s="11" t="s">
        <v>191</v>
      </c>
      <c r="D55" s="11" t="s">
        <v>50</v>
      </c>
      <c r="E55" s="31">
        <v>30000</v>
      </c>
      <c r="F55" s="31">
        <v>15000</v>
      </c>
      <c r="G55" s="31">
        <v>20000</v>
      </c>
    </row>
    <row r="56" spans="1:7" ht="15" customHeight="1" x14ac:dyDescent="0.45">
      <c r="C56" s="11" t="s">
        <v>191</v>
      </c>
      <c r="D56" s="11" t="s">
        <v>194</v>
      </c>
      <c r="E56" s="31">
        <v>25000</v>
      </c>
      <c r="F56" s="31">
        <v>80000</v>
      </c>
      <c r="G56" s="31">
        <v>120000</v>
      </c>
    </row>
    <row r="57" spans="1:7" ht="15" customHeight="1" x14ac:dyDescent="0.45">
      <c r="C57" s="11" t="s">
        <v>192</v>
      </c>
      <c r="D57" s="11" t="s">
        <v>197</v>
      </c>
      <c r="E57" s="31">
        <v>80000</v>
      </c>
      <c r="F57" s="31">
        <v>40000</v>
      </c>
      <c r="G57" s="31">
        <v>20000</v>
      </c>
    </row>
    <row r="58" spans="1:7" ht="15" customHeight="1" x14ac:dyDescent="0.45">
      <c r="C58" s="11" t="s">
        <v>192</v>
      </c>
      <c r="D58" s="11" t="s">
        <v>196</v>
      </c>
      <c r="E58" s="31">
        <v>90000</v>
      </c>
      <c r="F58" s="31">
        <v>35000</v>
      </c>
      <c r="G58" s="31">
        <v>25000</v>
      </c>
    </row>
    <row r="59" spans="1:7" ht="15" customHeight="1" x14ac:dyDescent="0.45">
      <c r="C59" s="11" t="s">
        <v>58</v>
      </c>
      <c r="D59" s="11" t="s">
        <v>59</v>
      </c>
      <c r="E59" s="31">
        <v>90000</v>
      </c>
      <c r="F59" s="31">
        <v>110000</v>
      </c>
      <c r="G59" s="31">
        <v>200000</v>
      </c>
    </row>
    <row r="60" spans="1:7" ht="15" customHeight="1" x14ac:dyDescent="0.45">
      <c r="C60" s="11" t="s">
        <v>58</v>
      </c>
      <c r="D60" s="11" t="s">
        <v>60</v>
      </c>
      <c r="E60" s="31">
        <v>75000</v>
      </c>
      <c r="F60" s="31">
        <v>82000</v>
      </c>
      <c r="G60" s="31">
        <v>150000</v>
      </c>
    </row>
    <row r="61" spans="1:7" ht="15" customHeight="1" x14ac:dyDescent="0.45">
      <c r="C61" s="11" t="s">
        <v>85</v>
      </c>
      <c r="D61" s="11" t="s">
        <v>195</v>
      </c>
      <c r="E61" s="31">
        <v>30000</v>
      </c>
      <c r="F61" s="31">
        <v>80000</v>
      </c>
      <c r="G61" s="31">
        <v>30000</v>
      </c>
    </row>
    <row r="62" spans="1:7" ht="15" customHeight="1" x14ac:dyDescent="0.45">
      <c r="C62" s="11" t="s">
        <v>85</v>
      </c>
      <c r="D62" s="11" t="s">
        <v>45</v>
      </c>
      <c r="E62" s="31">
        <v>10000</v>
      </c>
      <c r="F62" s="31">
        <v>30000</v>
      </c>
      <c r="G62" s="31">
        <v>40000</v>
      </c>
    </row>
    <row r="66" spans="1:7" ht="15" customHeight="1" x14ac:dyDescent="0.45">
      <c r="C66" s="11"/>
      <c r="D66" s="11"/>
      <c r="E66" s="11"/>
      <c r="F66" s="11"/>
      <c r="G66" s="11"/>
    </row>
    <row r="67" spans="1:7" ht="15" customHeight="1" x14ac:dyDescent="0.45">
      <c r="C67" s="11"/>
      <c r="D67" s="11"/>
      <c r="E67" s="11"/>
      <c r="F67" s="11"/>
      <c r="G67" s="11"/>
    </row>
    <row r="68" spans="1:7" ht="15" customHeight="1" x14ac:dyDescent="0.45">
      <c r="A68" s="1" t="s">
        <v>39</v>
      </c>
      <c r="C68" s="11"/>
      <c r="D68" s="11"/>
      <c r="E68" s="11"/>
      <c r="F68" s="11"/>
      <c r="G68" s="11"/>
    </row>
    <row r="69" spans="1:7" ht="15" customHeight="1" x14ac:dyDescent="0.45">
      <c r="A69" s="1" t="s">
        <v>262</v>
      </c>
    </row>
    <row r="70" spans="1:7" ht="15" customHeight="1" x14ac:dyDescent="0.45">
      <c r="A70" s="1" t="s">
        <v>263</v>
      </c>
    </row>
    <row r="71" spans="1:7" ht="15" customHeight="1" x14ac:dyDescent="0.45">
      <c r="A71" s="1" t="s">
        <v>44</v>
      </c>
    </row>
  </sheetData>
  <phoneticPr fontId="22" type="noConversion"/>
  <hyperlinks>
    <hyperlink ref="A69" r:id="rId1" tooltip="选择此处，从网页上了解如何即时分析数据"/>
    <hyperlink ref="A70" r:id="rId2" tooltip="选择此处，从网页上了解如何使用迷你图分析数据趋势"/>
  </hyperlinks>
  <pageMargins left="0.7" right="0.7" top="0.75" bottom="0.75" header="0.3" footer="0.3"/>
  <pageSetup paperSize="9" orientation="landscape" r:id="rId3"/>
  <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开始</vt:lpstr>
      <vt:lpstr>1.添加</vt:lpstr>
      <vt:lpstr>2.填充</vt:lpstr>
      <vt:lpstr>3.拆分</vt:lpstr>
      <vt:lpstr>4.转置</vt:lpstr>
      <vt:lpstr>5.排序和筛选</vt:lpstr>
      <vt:lpstr>6.表格</vt:lpstr>
      <vt:lpstr>7.下拉列表</vt:lpstr>
      <vt:lpstr>8.分析</vt:lpstr>
      <vt:lpstr>9.图表</vt:lpstr>
      <vt:lpstr>10.数据透视表</vt:lpstr>
      <vt:lpstr>MoreItems</vt:lpstr>
      <vt:lpstr>SUMIF</vt:lpstr>
      <vt:lpstr>SUMIF延伸知识</vt:lpstr>
      <vt:lpstr>SUM延伸知识</vt:lpstr>
      <vt:lpstr>更多水果</vt:lpstr>
      <vt:lpstr>更多项目</vt:lpstr>
      <vt:lpstr>肉类</vt:lpstr>
      <vt:lpstr>水果</vt:lpstr>
      <vt:lpstr>项目​​</vt:lpstr>
      <vt:lpstr>延伸知识</vt:lpstr>
      <vt:lpstr>总计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曹将</dc:creator>
  <cp:keywords/>
  <cp:lastModifiedBy>白面书生</cp:lastModifiedBy>
  <dcterms:created xsi:type="dcterms:W3CDTF">2017-04-12T04:42:41Z</dcterms:created>
  <dcterms:modified xsi:type="dcterms:W3CDTF">2018-06-12T01:09:50Z</dcterms:modified>
  <cp:version/>
</cp:coreProperties>
</file>