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60" yWindow="1560" windowWidth="20730" windowHeight="11760" firstSheet="1" activeTab="1"/>
  </bookViews>
  <sheets>
    <sheet name="Trend" sheetId="2" state="hidden" r:id="rId1"/>
    <sheet name="Data" sheetId="1" r:id="rId2"/>
    <sheet name="Sheet3" sheetId="3" state="hidden" r:id="rId3"/>
  </sheets>
  <calcPr calcId="191029"/>
</workbook>
</file>

<file path=xl/calcChain.xml><?xml version="1.0" encoding="utf-8"?>
<calcChain xmlns="http://schemas.openxmlformats.org/spreadsheetml/2006/main">
  <c r="F6" i="1" l="1"/>
  <c r="E24" i="1" l="1"/>
  <c r="D24" i="1"/>
  <c r="C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4" i="1" l="1"/>
</calcChain>
</file>

<file path=xl/sharedStrings.xml><?xml version="1.0" encoding="utf-8"?>
<sst xmlns="http://schemas.openxmlformats.org/spreadsheetml/2006/main" count="30" uniqueCount="29">
  <si>
    <t>Inverter</t>
  </si>
  <si>
    <t>No. of Panels</t>
  </si>
  <si>
    <t>Installed Capacity (kW)</t>
  </si>
  <si>
    <t xml:space="preserve">                    Today</t>
  </si>
  <si>
    <t>Generation
(kWh)</t>
  </si>
  <si>
    <t>PLF
%</t>
  </si>
  <si>
    <t>Invertor 1</t>
  </si>
  <si>
    <t>Invertor 2</t>
  </si>
  <si>
    <t>Invertor 3</t>
  </si>
  <si>
    <t>Invertor 4</t>
  </si>
  <si>
    <t>Invertor 5</t>
  </si>
  <si>
    <t>Invertor 6</t>
  </si>
  <si>
    <t>Invertor 7</t>
  </si>
  <si>
    <t>Invertor 8</t>
  </si>
  <si>
    <t>Invertor 9</t>
  </si>
  <si>
    <t>Invertor 10</t>
  </si>
  <si>
    <t>Invertor 11</t>
  </si>
  <si>
    <t>Invertor 12</t>
  </si>
  <si>
    <t>Invertor 13</t>
  </si>
  <si>
    <t>Invertor 14</t>
  </si>
  <si>
    <t>Invertor 15</t>
  </si>
  <si>
    <t>Invertor 16</t>
  </si>
  <si>
    <t>Invertor 17</t>
  </si>
  <si>
    <t>Invertor 18</t>
  </si>
  <si>
    <t>Total</t>
  </si>
  <si>
    <t>Dated:</t>
  </si>
  <si>
    <t xml:space="preserve"> </t>
  </si>
  <si>
    <t>Inverter Day Enegy Report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</si>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</sst>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\ hh:mm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4" fontId="7" fillId="0" borderId="8" xfId="1" applyNumberFormat="1" applyFont="1" applyBorder="1" applyAlignment="1">
      <alignment horizontal="center" vertical="center"/>
    </xf>
    <xf numFmtId="10" fontId="7" fillId="0" borderId="9" xfId="3" applyNumberFormat="1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4" fontId="8" fillId="0" borderId="10" xfId="1" applyNumberFormat="1" applyFont="1" applyBorder="1" applyAlignment="1">
      <alignment horizontal="center" vertical="center"/>
    </xf>
    <xf numFmtId="10" fontId="8" fillId="0" borderId="11" xfId="3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Plant Roorkee Inverter Day Energy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Generation
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Data!$B$6:$B$23</c:f>
              <c:strCache>
                <c:ptCount val="18"/>
                <c:pt idx="0">
                  <c:v>Invertor 1</c:v>
                </c:pt>
                <c:pt idx="1">
                  <c:v>Invertor 2</c:v>
                </c:pt>
                <c:pt idx="2">
                  <c:v>Invertor 3</c:v>
                </c:pt>
                <c:pt idx="3">
                  <c:v>Invertor 4</c:v>
                </c:pt>
                <c:pt idx="4">
                  <c:v>Invertor 5</c:v>
                </c:pt>
                <c:pt idx="5">
                  <c:v>Invertor 6</c:v>
                </c:pt>
                <c:pt idx="6">
                  <c:v>Invertor 7</c:v>
                </c:pt>
                <c:pt idx="7">
                  <c:v>Invertor 8</c:v>
                </c:pt>
                <c:pt idx="8">
                  <c:v>Invertor 9</c:v>
                </c:pt>
                <c:pt idx="9">
                  <c:v>Invertor 10</c:v>
                </c:pt>
                <c:pt idx="10">
                  <c:v>Invertor 11</c:v>
                </c:pt>
                <c:pt idx="11">
                  <c:v>Invertor 12</c:v>
                </c:pt>
                <c:pt idx="12">
                  <c:v>Invertor 13</c:v>
                </c:pt>
                <c:pt idx="13">
                  <c:v>Invertor 14</c:v>
                </c:pt>
                <c:pt idx="14">
                  <c:v>Invertor 15</c:v>
                </c:pt>
                <c:pt idx="15">
                  <c:v>Invertor 16</c:v>
                </c:pt>
                <c:pt idx="16">
                  <c:v>Invertor 17</c:v>
                </c:pt>
                <c:pt idx="17">
                  <c:v>Invertor 18</c:v>
                </c:pt>
              </c:strCache>
            </c:strRef>
          </c:cat>
          <c:val>
            <c:numRef>
              <c:f>Data!$E$6:$E$23</c:f>
              <c:numCache>
                <c:formatCode>#,##0.00</c:formatCode>
                <c:ptCount val="18"/>
                <c:pt idx="0">
                  <c:v>188.5</c:v>
                </c:pt>
                <c:pt idx="1">
                  <c:v>192.1</c:v>
                </c:pt>
                <c:pt idx="2">
                  <c:v>194.3</c:v>
                </c:pt>
                <c:pt idx="3">
                  <c:v>188.4</c:v>
                </c:pt>
                <c:pt idx="4">
                  <c:v>197.8</c:v>
                </c:pt>
                <c:pt idx="5">
                  <c:v>198.1</c:v>
                </c:pt>
                <c:pt idx="6">
                  <c:v>198</c:v>
                </c:pt>
                <c:pt idx="7">
                  <c:v>196.7</c:v>
                </c:pt>
                <c:pt idx="8">
                  <c:v>196.3</c:v>
                </c:pt>
                <c:pt idx="9">
                  <c:v>196.4</c:v>
                </c:pt>
                <c:pt idx="10">
                  <c:v>196.7</c:v>
                </c:pt>
                <c:pt idx="11">
                  <c:v>196.5</c:v>
                </c:pt>
                <c:pt idx="12">
                  <c:v>196.4</c:v>
                </c:pt>
                <c:pt idx="13">
                  <c:v>195.4</c:v>
                </c:pt>
                <c:pt idx="14">
                  <c:v>209.2</c:v>
                </c:pt>
                <c:pt idx="15">
                  <c:v>205</c:v>
                </c:pt>
                <c:pt idx="16">
                  <c:v>207.8</c:v>
                </c:pt>
                <c:pt idx="17">
                  <c:v>211.5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8-4AC2-B203-367018683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969152"/>
        <c:axId val="167971840"/>
        <c:axId val="0"/>
      </c:bar3DChart>
      <c:catAx>
        <c:axId val="1679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1840"/>
        <c:crosses val="autoZero"/>
        <c:auto val="1"/>
        <c:lblAlgn val="ctr"/>
        <c:lblOffset val="100"/>
        <c:noMultiLvlLbl val="0"/>
      </c:catAx>
      <c:valAx>
        <c:axId val="167971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Generation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 Plant Roorkee Inverter PLF%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Data!$B$6:$B$23</c:f>
              <c:strCache>
                <c:ptCount val="18"/>
                <c:pt idx="0">
                  <c:v>Invertor 1</c:v>
                </c:pt>
                <c:pt idx="1">
                  <c:v>Invertor 2</c:v>
                </c:pt>
                <c:pt idx="2">
                  <c:v>Invertor 3</c:v>
                </c:pt>
                <c:pt idx="3">
                  <c:v>Invertor 4</c:v>
                </c:pt>
                <c:pt idx="4">
                  <c:v>Invertor 5</c:v>
                </c:pt>
                <c:pt idx="5">
                  <c:v>Invertor 6</c:v>
                </c:pt>
                <c:pt idx="6">
                  <c:v>Invertor 7</c:v>
                </c:pt>
                <c:pt idx="7">
                  <c:v>Invertor 8</c:v>
                </c:pt>
                <c:pt idx="8">
                  <c:v>Invertor 9</c:v>
                </c:pt>
                <c:pt idx="9">
                  <c:v>Invertor 10</c:v>
                </c:pt>
                <c:pt idx="10">
                  <c:v>Invertor 11</c:v>
                </c:pt>
                <c:pt idx="11">
                  <c:v>Invertor 12</c:v>
                </c:pt>
                <c:pt idx="12">
                  <c:v>Invertor 13</c:v>
                </c:pt>
                <c:pt idx="13">
                  <c:v>Invertor 14</c:v>
                </c:pt>
                <c:pt idx="14">
                  <c:v>Invertor 15</c:v>
                </c:pt>
                <c:pt idx="15">
                  <c:v>Invertor 16</c:v>
                </c:pt>
                <c:pt idx="16">
                  <c:v>Invertor 17</c:v>
                </c:pt>
                <c:pt idx="17">
                  <c:v>Invertor 18</c:v>
                </c:pt>
              </c:strCache>
            </c:strRef>
          </c:cat>
          <c:val>
            <c:numRef>
              <c:f>Data!$F$6:$F$23</c:f>
              <c:numCache>
                <c:formatCode>0.00%</c:formatCode>
                <c:ptCount val="18"/>
                <c:pt idx="0">
                  <c:v>0.13779239766081872</c:v>
                </c:pt>
                <c:pt idx="1">
                  <c:v>0.14627497563352826</c:v>
                </c:pt>
                <c:pt idx="2">
                  <c:v>0.14795017056530216</c:v>
                </c:pt>
                <c:pt idx="3">
                  <c:v>0.14345760233918128</c:v>
                </c:pt>
                <c:pt idx="4">
                  <c:v>0.15061525341130605</c:v>
                </c:pt>
                <c:pt idx="5">
                  <c:v>0.15084368908382065</c:v>
                </c:pt>
                <c:pt idx="6">
                  <c:v>0.15076754385964913</c:v>
                </c:pt>
                <c:pt idx="7">
                  <c:v>0.14977765594541909</c:v>
                </c:pt>
                <c:pt idx="8">
                  <c:v>0.14947307504873295</c:v>
                </c:pt>
                <c:pt idx="9">
                  <c:v>0.14954922027290449</c:v>
                </c:pt>
                <c:pt idx="10">
                  <c:v>0.14977765594541909</c:v>
                </c:pt>
                <c:pt idx="11">
                  <c:v>0.14962536549707603</c:v>
                </c:pt>
                <c:pt idx="12">
                  <c:v>0.14954922027290449</c:v>
                </c:pt>
                <c:pt idx="13">
                  <c:v>0.14878776803118909</c:v>
                </c:pt>
                <c:pt idx="14">
                  <c:v>0.15091181902123729</c:v>
                </c:pt>
                <c:pt idx="15">
                  <c:v>0.14788204062788551</c:v>
                </c:pt>
                <c:pt idx="16">
                  <c:v>0.14990189289012004</c:v>
                </c:pt>
                <c:pt idx="17">
                  <c:v>0.1525709833795014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F8-4CC7-9DCA-B0444A5D1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996800"/>
        <c:axId val="167999744"/>
        <c:axId val="0"/>
      </c:bar3DChart>
      <c:catAx>
        <c:axId val="1679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9744"/>
        <c:crosses val="autoZero"/>
        <c:auto val="1"/>
        <c:lblAlgn val="ctr"/>
        <c:lblOffset val="100"/>
        <c:noMultiLvlLbl val="0"/>
      </c:catAx>
      <c:valAx>
        <c:axId val="16799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PLF%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33336</xdr:rowOff>
    </xdr:from>
    <xdr:to>
      <xdr:col>14</xdr:col>
      <xdr:colOff>600075</xdr:colOff>
      <xdr:row>19</xdr:row>
      <xdr:rowOff>19050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C05FECEC-4C31-4F2B-9AD2-BD598E33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9524</xdr:rowOff>
    </xdr:from>
    <xdr:to>
      <xdr:col>14</xdr:col>
      <xdr:colOff>590550</xdr:colOff>
      <xdr:row>37</xdr:row>
      <xdr:rowOff>190499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72F7AC55-DB34-403E-9F65-B58C427D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T31" sqref="T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abSelected="1" zoomScale="55" zoomScaleNormal="55" workbookViewId="0">
      <selection activeCell="E11" sqref="E11"/>
    </sheetView>
  </sheetViews>
  <sheetFormatPr defaultRowHeight="15" x14ac:dyDescent="0.25"/>
  <cols>
    <col min="1" max="1" width="9.28515625" customWidth="1"/>
    <col min="2" max="2" width="15.5703125" customWidth="1"/>
    <col min="3" max="3" width="11.28515625" customWidth="1"/>
    <col min="4" max="4" width="20.7109375" customWidth="1"/>
    <col min="5" max="5" width="17.140625" customWidth="1"/>
    <col min="6" max="6" width="32.42578125" customWidth="1"/>
  </cols>
  <sheetData>
    <row r="1" spans="1:6" ht="23.25" customHeight="1" x14ac:dyDescent="0.25">
      <c r="A1" s="1"/>
      <c r="B1" s="2" t="s">
        <v>26</v>
      </c>
      <c r="C1" s="21"/>
      <c r="D1" s="22"/>
      <c r="E1" s="23"/>
      <c r="F1" s="1"/>
    </row>
    <row r="2" spans="1:6" ht="22.5" x14ac:dyDescent="0.25">
      <c r="A2" s="1"/>
      <c r="B2" s="2" t="s">
        <v>26</v>
      </c>
      <c r="C2" s="21" t="s">
        <v>27</v>
      </c>
      <c r="D2" s="22"/>
      <c r="E2" s="23"/>
      <c r="F2" s="1"/>
    </row>
    <row r="3" spans="1:6" ht="27" customHeight="1" thickBot="1" x14ac:dyDescent="0.3">
      <c r="A3" s="3"/>
      <c r="B3" s="3"/>
      <c r="C3" s="3"/>
      <c r="D3" s="4"/>
      <c r="E3" s="18" t="s">
        <v>25</v>
      </c>
      <c r="F3" s="5">
        <v>44357.833333333336</v>
      </c>
    </row>
    <row r="4" spans="1:6" ht="20.25" x14ac:dyDescent="0.25">
      <c r="A4" s="24" t="s">
        <v>28</v>
      </c>
      <c r="B4" s="26" t="s">
        <v>0</v>
      </c>
      <c r="C4" s="26" t="s">
        <v>1</v>
      </c>
      <c r="D4" s="26" t="s">
        <v>2</v>
      </c>
      <c r="E4" s="6" t="s">
        <v>3</v>
      </c>
      <c r="F4" s="7"/>
    </row>
    <row r="5" spans="1:6" ht="41.25" thickBot="1" x14ac:dyDescent="0.3">
      <c r="A5" s="25"/>
      <c r="B5" s="27"/>
      <c r="C5" s="27"/>
      <c r="D5" s="27"/>
      <c r="E5" s="8" t="s">
        <v>4</v>
      </c>
      <c r="F5" s="9" t="s">
        <v>5</v>
      </c>
    </row>
    <row r="6" spans="1:6" ht="29.25" customHeight="1" x14ac:dyDescent="0.25">
      <c r="A6" s="10">
        <v>1</v>
      </c>
      <c r="B6" s="11" t="s">
        <v>6</v>
      </c>
      <c r="C6" s="12">
        <v>150</v>
      </c>
      <c r="D6" s="13">
        <v>57</v>
      </c>
      <c r="E6" s="13">
        <v>188.5</v>
      </c>
      <c r="F6" s="14">
        <f>E6/(D6*24)</f>
        <v>0.13779239766081872</v>
      </c>
    </row>
    <row r="7" spans="1:6" ht="29.25" customHeight="1" x14ac:dyDescent="0.25">
      <c r="A7" s="10">
        <v>2</v>
      </c>
      <c r="B7" s="11" t="s">
        <v>7</v>
      </c>
      <c r="C7" s="12">
        <v>144</v>
      </c>
      <c r="D7" s="13">
        <v>54.72</v>
      </c>
      <c r="E7" s="13">
        <v>192.1</v>
      </c>
      <c r="F7" s="14">
        <f t="shared" ref="F7:F23" si="0">E7/(D7*24)</f>
        <v>0.14627497563352826</v>
      </c>
    </row>
    <row r="8" spans="1:6" ht="29.25" customHeight="1" x14ac:dyDescent="0.25">
      <c r="A8" s="10">
        <v>3</v>
      </c>
      <c r="B8" s="11" t="s">
        <v>8</v>
      </c>
      <c r="C8" s="12">
        <v>144</v>
      </c>
      <c r="D8" s="13">
        <v>54.72</v>
      </c>
      <c r="E8" s="13">
        <v>194.3</v>
      </c>
      <c r="F8" s="14">
        <f t="shared" si="0"/>
        <v>0.14795017056530216</v>
      </c>
    </row>
    <row r="9" spans="1:6" ht="29.25" customHeight="1" x14ac:dyDescent="0.25">
      <c r="A9" s="10">
        <v>4</v>
      </c>
      <c r="B9" s="11" t="s">
        <v>9</v>
      </c>
      <c r="C9" s="12">
        <v>144</v>
      </c>
      <c r="D9" s="13">
        <v>54.72</v>
      </c>
      <c r="E9" s="13">
        <v>188.4</v>
      </c>
      <c r="F9" s="14">
        <f t="shared" si="0"/>
        <v>0.14345760233918128</v>
      </c>
    </row>
    <row r="10" spans="1:6" ht="29.25" customHeight="1" x14ac:dyDescent="0.25">
      <c r="A10" s="10">
        <v>5</v>
      </c>
      <c r="B10" s="11" t="s">
        <v>10</v>
      </c>
      <c r="C10" s="12">
        <v>144</v>
      </c>
      <c r="D10" s="13">
        <v>54.72</v>
      </c>
      <c r="E10" s="13">
        <v>197.8</v>
      </c>
      <c r="F10" s="14">
        <f t="shared" si="0"/>
        <v>0.15061525341130605</v>
      </c>
    </row>
    <row r="11" spans="1:6" ht="29.25" customHeight="1" x14ac:dyDescent="0.25">
      <c r="A11" s="10">
        <v>6</v>
      </c>
      <c r="B11" s="11" t="s">
        <v>11</v>
      </c>
      <c r="C11" s="12">
        <v>144</v>
      </c>
      <c r="D11" s="13">
        <v>54.72</v>
      </c>
      <c r="E11" s="13">
        <v>198.1</v>
      </c>
      <c r="F11" s="14">
        <f t="shared" si="0"/>
        <v>0.15084368908382065</v>
      </c>
    </row>
    <row r="12" spans="1:6" ht="29.25" customHeight="1" x14ac:dyDescent="0.25">
      <c r="A12" s="10">
        <v>7</v>
      </c>
      <c r="B12" s="11" t="s">
        <v>12</v>
      </c>
      <c r="C12" s="12">
        <v>144</v>
      </c>
      <c r="D12" s="13">
        <v>54.72</v>
      </c>
      <c r="E12" s="13">
        <v>198</v>
      </c>
      <c r="F12" s="14">
        <f t="shared" si="0"/>
        <v>0.15076754385964913</v>
      </c>
    </row>
    <row r="13" spans="1:6" ht="29.25" customHeight="1" x14ac:dyDescent="0.25">
      <c r="A13" s="10">
        <v>8</v>
      </c>
      <c r="B13" s="11" t="s">
        <v>13</v>
      </c>
      <c r="C13" s="12">
        <v>144</v>
      </c>
      <c r="D13" s="13">
        <v>54.72</v>
      </c>
      <c r="E13" s="13">
        <v>196.7</v>
      </c>
      <c r="F13" s="14">
        <f t="shared" si="0"/>
        <v>0.14977765594541909</v>
      </c>
    </row>
    <row r="14" spans="1:6" ht="29.25" customHeight="1" x14ac:dyDescent="0.25">
      <c r="A14" s="10">
        <v>9</v>
      </c>
      <c r="B14" s="11" t="s">
        <v>14</v>
      </c>
      <c r="C14" s="12">
        <v>144</v>
      </c>
      <c r="D14" s="13">
        <v>54.72</v>
      </c>
      <c r="E14" s="13">
        <v>196.3</v>
      </c>
      <c r="F14" s="14">
        <f t="shared" si="0"/>
        <v>0.14947307504873295</v>
      </c>
    </row>
    <row r="15" spans="1:6" ht="29.25" customHeight="1" x14ac:dyDescent="0.25">
      <c r="A15" s="10">
        <v>10</v>
      </c>
      <c r="B15" s="11" t="s">
        <v>15</v>
      </c>
      <c r="C15" s="12">
        <v>144</v>
      </c>
      <c r="D15" s="13">
        <v>54.72</v>
      </c>
      <c r="E15" s="13">
        <v>196.4</v>
      </c>
      <c r="F15" s="14">
        <f t="shared" si="0"/>
        <v>0.14954922027290449</v>
      </c>
    </row>
    <row r="16" spans="1:6" ht="29.25" customHeight="1" x14ac:dyDescent="0.25">
      <c r="A16" s="10">
        <v>11</v>
      </c>
      <c r="B16" s="11" t="s">
        <v>16</v>
      </c>
      <c r="C16" s="12">
        <v>144</v>
      </c>
      <c r="D16" s="13">
        <v>54.72</v>
      </c>
      <c r="E16" s="13">
        <v>196.7</v>
      </c>
      <c r="F16" s="14">
        <f t="shared" si="0"/>
        <v>0.14977765594541909</v>
      </c>
    </row>
    <row r="17" spans="1:6" ht="29.25" customHeight="1" x14ac:dyDescent="0.25">
      <c r="A17" s="10">
        <v>12</v>
      </c>
      <c r="B17" s="11" t="s">
        <v>17</v>
      </c>
      <c r="C17" s="12">
        <v>144</v>
      </c>
      <c r="D17" s="13">
        <v>54.72</v>
      </c>
      <c r="E17" s="13">
        <v>196.5</v>
      </c>
      <c r="F17" s="14">
        <f t="shared" si="0"/>
        <v>0.14962536549707603</v>
      </c>
    </row>
    <row r="18" spans="1:6" ht="29.25" customHeight="1" x14ac:dyDescent="0.25">
      <c r="A18" s="10">
        <v>13</v>
      </c>
      <c r="B18" s="11" t="s">
        <v>18</v>
      </c>
      <c r="C18" s="12">
        <v>144</v>
      </c>
      <c r="D18" s="13">
        <v>54.72</v>
      </c>
      <c r="E18" s="13">
        <v>196.4</v>
      </c>
      <c r="F18" s="14">
        <f t="shared" si="0"/>
        <v>0.14954922027290449</v>
      </c>
    </row>
    <row r="19" spans="1:6" ht="29.25" customHeight="1" x14ac:dyDescent="0.25">
      <c r="A19" s="10">
        <v>14</v>
      </c>
      <c r="B19" s="11" t="s">
        <v>19</v>
      </c>
      <c r="C19" s="12">
        <v>144</v>
      </c>
      <c r="D19" s="13">
        <v>54.72</v>
      </c>
      <c r="E19" s="13">
        <v>195.4</v>
      </c>
      <c r="F19" s="14">
        <f t="shared" si="0"/>
        <v>0.14878776803118909</v>
      </c>
    </row>
    <row r="20" spans="1:6" ht="29.25" customHeight="1" x14ac:dyDescent="0.25">
      <c r="A20" s="10">
        <v>15</v>
      </c>
      <c r="B20" s="11" t="s">
        <v>20</v>
      </c>
      <c r="C20" s="12">
        <v>152</v>
      </c>
      <c r="D20" s="13">
        <v>57.76</v>
      </c>
      <c r="E20" s="13">
        <v>209.2</v>
      </c>
      <c r="F20" s="14">
        <f t="shared" si="0"/>
        <v>0.15091181902123729</v>
      </c>
    </row>
    <row r="21" spans="1:6" ht="29.25" customHeight="1" x14ac:dyDescent="0.25">
      <c r="A21" s="10">
        <v>16</v>
      </c>
      <c r="B21" s="11" t="s">
        <v>21</v>
      </c>
      <c r="C21" s="12">
        <v>152</v>
      </c>
      <c r="D21" s="13">
        <v>57.76</v>
      </c>
      <c r="E21" s="13">
        <v>205</v>
      </c>
      <c r="F21" s="14">
        <f t="shared" si="0"/>
        <v>0.14788204062788551</v>
      </c>
    </row>
    <row r="22" spans="1:6" ht="29.25" customHeight="1" x14ac:dyDescent="0.25">
      <c r="A22" s="10">
        <v>17</v>
      </c>
      <c r="B22" s="11" t="s">
        <v>22</v>
      </c>
      <c r="C22" s="12">
        <v>152</v>
      </c>
      <c r="D22" s="13">
        <v>57.76</v>
      </c>
      <c r="E22" s="13">
        <v>207.8</v>
      </c>
      <c r="F22" s="14">
        <f t="shared" si="0"/>
        <v>0.14990189289012004</v>
      </c>
    </row>
    <row r="23" spans="1:6" ht="29.25" customHeight="1" thickBot="1" x14ac:dyDescent="0.3">
      <c r="A23" s="10">
        <v>18</v>
      </c>
      <c r="B23" s="11" t="s">
        <v>23</v>
      </c>
      <c r="C23" s="12">
        <v>152</v>
      </c>
      <c r="D23" s="13">
        <v>57.76</v>
      </c>
      <c r="E23" s="13">
        <v>211.5</v>
      </c>
      <c r="F23" s="14">
        <f t="shared" si="0"/>
        <v>0.1525709833795014</v>
      </c>
    </row>
    <row r="24" spans="1:6" ht="21" thickBot="1" x14ac:dyDescent="0.3">
      <c r="A24" s="19" t="s">
        <v>24</v>
      </c>
      <c r="B24" s="20"/>
      <c r="C24" s="15">
        <f>SUM(C6+C7+C8+C9+C10+C11+C12+C13+C14+C15+C16+C17+C18+C19+C20+C21+C22+C23)</f>
        <v>2630</v>
      </c>
      <c r="D24" s="16">
        <f>SUM(D6+D7+D8+D9+D10+D11+D12+D13+D14+D15+D16+D17+D18+D19+D20+D21+D22+D23)</f>
        <v>999.4000000000002</v>
      </c>
      <c r="E24" s="16">
        <f>SUM(E6+E7+E8+E9+E10+E11+E12+E13+E14+E15+E16+E17+E18+E19+E20+E21+E22+E23)</f>
        <v>3565.1000000000004</v>
      </c>
      <c r="F24" s="17">
        <f>E24/(D24*24)</f>
        <v>0.14863501434193849</v>
      </c>
    </row>
  </sheetData>
  <mergeCells count="7">
    <mergeCell ref="A24:B24"/>
    <mergeCell ref="C1:E1"/>
    <mergeCell ref="C2:E2"/>
    <mergeCell ref="A4:A5"/>
    <mergeCell ref="B4:B5"/>
    <mergeCell ref="C4:C5"/>
    <mergeCell ref="D4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</vt:lpstr>
      <vt:lpstr>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Nikhil Pal Singh</cp:lastModifiedBy>
  <dcterms:created xsi:type="dcterms:W3CDTF">2009-09-28T12:35:30Z</dcterms:created>
  <dcterms:modified xsi:type="dcterms:W3CDTF">2021-06-11T06:41:04Z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