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ndada\Desktop\ugrp_operator\"/>
    </mc:Choice>
  </mc:AlternateContent>
  <xr:revisionPtr revIDLastSave="0" documentId="13_ncr:1_{AE777717-230A-4066-BCB3-BCC949544CAC}" xr6:coauthVersionLast="34" xr6:coauthVersionMax="34" xr10:uidLastSave="{00000000-0000-0000-0000-000000000000}"/>
  <bookViews>
    <workbookView xWindow="0" yWindow="0" windowWidth="11145" windowHeight="7935" xr2:uid="{271EBFEF-031C-4C98-8196-BCF79D57229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2" i="1"/>
  <c r="F7" i="1"/>
  <c r="F8" i="1" s="1"/>
  <c r="F9" i="1" s="1"/>
  <c r="C6" i="1"/>
  <c r="J16" i="1" l="1"/>
  <c r="J13" i="1"/>
</calcChain>
</file>

<file path=xl/sharedStrings.xml><?xml version="1.0" encoding="utf-8"?>
<sst xmlns="http://schemas.openxmlformats.org/spreadsheetml/2006/main" count="23" uniqueCount="21">
  <si>
    <t>strain</t>
    <phoneticPr fontId="1" type="noConversion"/>
  </si>
  <si>
    <t>acc</t>
    <phoneticPr fontId="1" type="noConversion"/>
  </si>
  <si>
    <t>x</t>
    <phoneticPr fontId="1" type="noConversion"/>
  </si>
  <si>
    <t>strain_value</t>
    <phoneticPr fontId="1" type="noConversion"/>
  </si>
  <si>
    <t>star_rate</t>
    <phoneticPr fontId="1" type="noConversion"/>
  </si>
  <si>
    <t>total_hits</t>
    <phoneticPr fontId="1" type="noConversion"/>
  </si>
  <si>
    <t>1_strain_value</t>
    <phoneticPr fontId="1" type="noConversion"/>
  </si>
  <si>
    <t>2_sv</t>
    <phoneticPr fontId="1" type="noConversion"/>
  </si>
  <si>
    <t>score</t>
    <phoneticPr fontId="1" type="noConversion"/>
  </si>
  <si>
    <t>3_sv</t>
    <phoneticPr fontId="1" type="noConversion"/>
  </si>
  <si>
    <t>multiplier</t>
    <phoneticPr fontId="1" type="noConversion"/>
  </si>
  <si>
    <t>pp</t>
    <phoneticPr fontId="1" type="noConversion"/>
  </si>
  <si>
    <t>X</t>
    <phoneticPr fontId="1" type="noConversion"/>
  </si>
  <si>
    <t>newfinalpp</t>
    <phoneticPr fontId="1" type="noConversion"/>
  </si>
  <si>
    <t>length bonus</t>
    <phoneticPr fontId="1" type="noConversion"/>
  </si>
  <si>
    <t>score bonus</t>
    <phoneticPr fontId="1" type="noConversion"/>
  </si>
  <si>
    <t>accvalue</t>
    <phoneticPr fontId="1" type="noConversion"/>
  </si>
  <si>
    <r>
      <t>GreatHitWindow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D73A49"/>
        <rFont val="맑은 고딕"/>
        <family val="3"/>
        <charset val="129"/>
        <scheme val="minor"/>
      </rPr>
      <t>=</t>
    </r>
    <r>
      <rPr>
        <sz val="11"/>
        <color theme="1"/>
        <rFont val="맑은 고딕"/>
        <family val="2"/>
        <charset val="129"/>
        <scheme val="minor"/>
      </rPr>
      <t xml:space="preserve"> (</t>
    </r>
    <r>
      <rPr>
        <sz val="11"/>
        <color rgb="FFD73A49"/>
        <rFont val="맑은 고딕"/>
        <family val="3"/>
        <charset val="129"/>
        <scheme val="minor"/>
      </rPr>
      <t>int</t>
    </r>
    <r>
      <rPr>
        <sz val="11"/>
        <color theme="1"/>
        <rFont val="맑은 고딕"/>
        <family val="2"/>
        <charset val="129"/>
        <scheme val="minor"/>
      </rPr>
      <t>)(</t>
    </r>
    <r>
      <rPr>
        <sz val="11"/>
        <color rgb="FF24292E"/>
        <rFont val="맑은 고딕"/>
        <family val="3"/>
        <charset val="129"/>
        <scheme val="minor"/>
      </rPr>
      <t>beatmap</t>
    </r>
    <r>
      <rPr>
        <sz val="11"/>
        <color theme="1"/>
        <rFont val="맑은 고딕"/>
        <family val="2"/>
        <charset val="129"/>
        <scheme val="minor"/>
      </rPr>
      <t>.</t>
    </r>
    <r>
      <rPr>
        <sz val="11"/>
        <color rgb="FF24292E"/>
        <rFont val="맑은 고딕"/>
        <family val="3"/>
        <charset val="129"/>
        <scheme val="minor"/>
      </rPr>
      <t>HitObjects</t>
    </r>
    <r>
      <rPr>
        <sz val="11"/>
        <color theme="1"/>
        <rFont val="맑은 고딕"/>
        <family val="2"/>
        <charset val="129"/>
        <scheme val="minor"/>
      </rPr>
      <t>.</t>
    </r>
    <r>
      <rPr>
        <sz val="11"/>
        <color rgb="FF6F42C1"/>
        <rFont val="맑은 고딕"/>
        <family val="3"/>
        <charset val="129"/>
        <scheme val="minor"/>
      </rPr>
      <t>First</t>
    </r>
    <r>
      <rPr>
        <sz val="11"/>
        <color theme="1"/>
        <rFont val="맑은 고딕"/>
        <family val="2"/>
        <charset val="129"/>
        <scheme val="minor"/>
      </rPr>
      <t>().</t>
    </r>
    <r>
      <rPr>
        <sz val="11"/>
        <color rgb="FF24292E"/>
        <rFont val="맑은 고딕"/>
        <family val="3"/>
        <charset val="129"/>
        <scheme val="minor"/>
      </rPr>
      <t>HitWindows</t>
    </r>
    <r>
      <rPr>
        <sz val="11"/>
        <color theme="1"/>
        <rFont val="맑은 고딕"/>
        <family val="2"/>
        <charset val="129"/>
        <scheme val="minor"/>
      </rPr>
      <t>.</t>
    </r>
    <r>
      <rPr>
        <sz val="11"/>
        <color rgb="FF24292E"/>
        <rFont val="맑은 고딕"/>
        <family val="3"/>
        <charset val="129"/>
        <scheme val="minor"/>
      </rPr>
      <t>Great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D73A49"/>
        <rFont val="맑은 고딕"/>
        <family val="3"/>
        <charset val="129"/>
        <scheme val="minor"/>
      </rPr>
      <t>/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005CC5"/>
        <rFont val="맑은 고딕"/>
        <family val="3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 xml:space="preserve">) </t>
    </r>
    <r>
      <rPr>
        <sz val="11"/>
        <color rgb="FFD73A49"/>
        <rFont val="맑은 고딕"/>
        <family val="3"/>
        <charset val="129"/>
        <scheme val="minor"/>
      </rPr>
      <t>/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24292E"/>
        <rFont val="맑은 고딕"/>
        <family val="3"/>
        <charset val="129"/>
        <scheme val="minor"/>
      </rPr>
      <t>timeRate</t>
    </r>
  </si>
  <si>
    <t>greathitwindow</t>
    <phoneticPr fontId="1" type="noConversion"/>
  </si>
  <si>
    <t>dunno</t>
    <phoneticPr fontId="1" type="noConversion"/>
  </si>
  <si>
    <t>acc_value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</si>
</sst>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4292E"/>
      <name val="맑은 고딕"/>
      <family val="3"/>
      <charset val="129"/>
      <scheme val="minor"/>
    </font>
    <font>
      <sz val="11"/>
      <color rgb="FF24292E"/>
      <name val="맑은 고딕"/>
      <family val="3"/>
      <charset val="129"/>
      <scheme val="minor"/>
    </font>
    <font>
      <sz val="11"/>
      <color rgb="FFD73A49"/>
      <name val="맑은 고딕"/>
      <family val="3"/>
      <charset val="129"/>
      <scheme val="minor"/>
    </font>
    <font>
      <sz val="11"/>
      <color rgb="FF6F42C1"/>
      <name val="맑은 고딕"/>
      <family val="3"/>
      <charset val="129"/>
      <scheme val="minor"/>
    </font>
    <font>
      <sz val="11"/>
      <color rgb="FF005CC5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0" xfId="0" applyFont="1">
      <alignment vertical="center"/>
    </xf>
    <xf numFmtId="2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56EBF-A84B-4E26-9490-F702E9B4B77F}">
  <dimension ref="B3:J16"/>
  <sheetViews>
    <sheetView tabSelected="1" topLeftCell="B1" workbookViewId="0">
      <selection activeCell="J1" sqref="J1"/>
    </sheetView>
  </sheetViews>
  <sheetFormatPr defaultRowHeight="16.5" x14ac:dyDescent="0.3"/>
  <cols>
    <col min="3" max="3" width="14.875" customWidth="1"/>
    <col min="6" max="6" width="12.75" bestFit="1" customWidth="1"/>
  </cols>
  <sheetData>
    <row r="3" spans="2:10" x14ac:dyDescent="0.3">
      <c r="B3" t="s">
        <v>2</v>
      </c>
      <c r="C3">
        <v>1.1000000000000001</v>
      </c>
      <c r="E3" t="s">
        <v>4</v>
      </c>
      <c r="F3">
        <v>5.77</v>
      </c>
      <c r="I3" s="1" t="s">
        <v>17</v>
      </c>
    </row>
    <row r="4" spans="2:10" x14ac:dyDescent="0.3">
      <c r="B4" t="s">
        <v>0</v>
      </c>
      <c r="C4">
        <v>300</v>
      </c>
      <c r="E4" t="s">
        <v>5</v>
      </c>
      <c r="F4">
        <v>1635</v>
      </c>
    </row>
    <row r="5" spans="2:10" x14ac:dyDescent="0.3">
      <c r="B5" t="s">
        <v>1</v>
      </c>
      <c r="C5">
        <v>100</v>
      </c>
      <c r="E5" t="s">
        <v>8</v>
      </c>
      <c r="F5">
        <v>888218</v>
      </c>
    </row>
    <row r="6" spans="2:10" x14ac:dyDescent="0.3">
      <c r="B6" t="s">
        <v>11</v>
      </c>
      <c r="C6">
        <f>(C4^C3+C5^C3)^(1/C3)</f>
        <v>380.44927992429501</v>
      </c>
      <c r="E6" t="s">
        <v>1</v>
      </c>
      <c r="F6">
        <v>96.38</v>
      </c>
    </row>
    <row r="7" spans="2:10" x14ac:dyDescent="0.3">
      <c r="E7" t="s">
        <v>6</v>
      </c>
      <c r="F7">
        <f>((5*MAX(1,F3/0.2)-4)^2.2)/135</f>
        <v>391.6088927853591</v>
      </c>
    </row>
    <row r="8" spans="2:10" x14ac:dyDescent="0.3">
      <c r="E8" t="s">
        <v>7</v>
      </c>
      <c r="F8">
        <f>F7*(1+0.1*MIN(1,F4/1500))</f>
        <v>430.76978206389504</v>
      </c>
      <c r="G8" t="s">
        <v>14</v>
      </c>
    </row>
    <row r="9" spans="2:10" x14ac:dyDescent="0.3">
      <c r="E9" t="s">
        <v>9</v>
      </c>
      <c r="F9">
        <f>F8*0.75+(F5-800000)/100000*0.15</f>
        <v>323.20966354792125</v>
      </c>
      <c r="G9" t="s">
        <v>15</v>
      </c>
    </row>
    <row r="11" spans="2:10" x14ac:dyDescent="0.3">
      <c r="E11" t="s">
        <v>18</v>
      </c>
      <c r="F11">
        <v>1</v>
      </c>
      <c r="G11" t="s">
        <v>19</v>
      </c>
      <c r="I11" t="s">
        <v>12</v>
      </c>
      <c r="J11">
        <v>1.1000000000000001</v>
      </c>
    </row>
    <row r="12" spans="2:10" x14ac:dyDescent="0.3">
      <c r="E12" t="s">
        <v>16</v>
      </c>
      <c r="I12" t="s">
        <v>3</v>
      </c>
      <c r="J12">
        <f>F9</f>
        <v>323.20966354792125</v>
      </c>
    </row>
    <row r="13" spans="2:10" x14ac:dyDescent="0.3">
      <c r="I13" t="s">
        <v>20</v>
      </c>
      <c r="J13" s="2">
        <f>MAX(0,0.2-(F11-34)*0.006667)*F9*POWER(MAX(0,(F5-960000))/40000,1.1)</f>
        <v>0</v>
      </c>
    </row>
    <row r="14" spans="2:10" x14ac:dyDescent="0.3">
      <c r="I14" t="s">
        <v>11</v>
      </c>
      <c r="J14">
        <f>(J12^J11+J13^J11)^(1/J11)</f>
        <v>323.20966354792148</v>
      </c>
    </row>
    <row r="15" spans="2:10" x14ac:dyDescent="0.3">
      <c r="I15" t="s">
        <v>10</v>
      </c>
      <c r="J15">
        <v>0.8</v>
      </c>
    </row>
    <row r="16" spans="2:10" x14ac:dyDescent="0.3">
      <c r="I16" t="s">
        <v>13</v>
      </c>
      <c r="J16">
        <f>J15*J14</f>
        <v>258.56773083833718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정다훈</dc:creator>
  <cp:lastModifiedBy>정다훈</cp:lastModifiedBy>
  <dcterms:created xsi:type="dcterms:W3CDTF">2018-07-14T04:38:26Z</dcterms:created>
  <dcterms:modified xsi:type="dcterms:W3CDTF">2018-07-14T13:25:48Z</dcterms:modified>
</cp:coreProperties>
</file>