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43db15f0bc9159c/Documentos/"/>
    </mc:Choice>
  </mc:AlternateContent>
  <xr:revisionPtr revIDLastSave="13" documentId="8_{0C8C7B23-E631-4706-8BCB-C7C2DD34122A}" xr6:coauthVersionLast="47" xr6:coauthVersionMax="47" xr10:uidLastSave="{5B749EB7-678E-4F6D-A7BD-B8E0F4AF7BD3}"/>
  <bookViews>
    <workbookView xWindow="-110" yWindow="-110" windowWidth="25820" windowHeight="14020" xr2:uid="{F2E48430-713F-4FC2-AD43-8D743AB71299}"/>
  </bookViews>
  <sheets>
    <sheet name="Base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97" i="8" l="1"/>
  <c r="L797" i="8" s="1"/>
  <c r="I797" i="8"/>
  <c r="K796" i="8"/>
  <c r="L796" i="8" s="1"/>
  <c r="I796" i="8"/>
  <c r="L795" i="8"/>
  <c r="K795" i="8"/>
  <c r="I795" i="8"/>
  <c r="K794" i="8"/>
  <c r="L794" i="8" s="1"/>
  <c r="I794" i="8"/>
  <c r="K793" i="8"/>
  <c r="L793" i="8" s="1"/>
  <c r="I793" i="8"/>
  <c r="K792" i="8"/>
  <c r="L792" i="8" s="1"/>
  <c r="I792" i="8"/>
  <c r="L791" i="8"/>
  <c r="K791" i="8"/>
  <c r="I791" i="8"/>
  <c r="K790" i="8"/>
  <c r="L790" i="8" s="1"/>
  <c r="I790" i="8"/>
  <c r="L789" i="8"/>
  <c r="K789" i="8"/>
  <c r="I789" i="8"/>
  <c r="K788" i="8"/>
  <c r="L788" i="8" s="1"/>
  <c r="I788" i="8"/>
  <c r="K787" i="8"/>
  <c r="L787" i="8" s="1"/>
  <c r="I787" i="8"/>
  <c r="K786" i="8"/>
  <c r="L786" i="8" s="1"/>
  <c r="I786" i="8"/>
  <c r="K785" i="8"/>
  <c r="L785" i="8" s="1"/>
  <c r="I785" i="8"/>
  <c r="K784" i="8"/>
  <c r="L784" i="8" s="1"/>
  <c r="I784" i="8"/>
  <c r="L783" i="8"/>
  <c r="K783" i="8"/>
  <c r="I783" i="8"/>
  <c r="K782" i="8"/>
  <c r="L782" i="8" s="1"/>
  <c r="I782" i="8"/>
  <c r="K781" i="8"/>
  <c r="L781" i="8" s="1"/>
  <c r="I781" i="8"/>
  <c r="K780" i="8"/>
  <c r="L780" i="8" s="1"/>
  <c r="I780" i="8"/>
  <c r="L779" i="8"/>
  <c r="K779" i="8"/>
  <c r="I779" i="8"/>
  <c r="K778" i="8"/>
  <c r="L778" i="8" s="1"/>
  <c r="I778" i="8"/>
  <c r="L777" i="8"/>
  <c r="K777" i="8"/>
  <c r="I777" i="8"/>
  <c r="K776" i="8"/>
  <c r="L776" i="8" s="1"/>
  <c r="I776" i="8"/>
  <c r="K775" i="8"/>
  <c r="L775" i="8" s="1"/>
  <c r="I775" i="8"/>
  <c r="K774" i="8"/>
  <c r="L774" i="8" s="1"/>
  <c r="I774" i="8"/>
  <c r="K773" i="8"/>
  <c r="L773" i="8" s="1"/>
  <c r="I773" i="8"/>
  <c r="K772" i="8"/>
  <c r="L772" i="8" s="1"/>
  <c r="I772" i="8"/>
  <c r="L771" i="8"/>
  <c r="K771" i="8"/>
  <c r="I771" i="8"/>
  <c r="K770" i="8"/>
  <c r="L770" i="8" s="1"/>
  <c r="I770" i="8"/>
  <c r="K769" i="8"/>
  <c r="L769" i="8" s="1"/>
  <c r="I769" i="8"/>
  <c r="K768" i="8"/>
  <c r="L768" i="8" s="1"/>
  <c r="I768" i="8"/>
  <c r="L767" i="8"/>
  <c r="K767" i="8"/>
  <c r="I767" i="8"/>
  <c r="K766" i="8"/>
  <c r="L766" i="8" s="1"/>
  <c r="I766" i="8"/>
  <c r="L765" i="8"/>
  <c r="K765" i="8"/>
  <c r="I765" i="8"/>
  <c r="K764" i="8"/>
  <c r="L764" i="8" s="1"/>
  <c r="I764" i="8"/>
  <c r="K763" i="8"/>
  <c r="L763" i="8" s="1"/>
  <c r="I763" i="8"/>
  <c r="K762" i="8"/>
  <c r="L762" i="8" s="1"/>
  <c r="I762" i="8"/>
  <c r="K761" i="8"/>
  <c r="L761" i="8" s="1"/>
  <c r="I761" i="8"/>
  <c r="K760" i="8"/>
  <c r="L760" i="8" s="1"/>
  <c r="I760" i="8"/>
  <c r="L759" i="8"/>
  <c r="K759" i="8"/>
  <c r="I759" i="8"/>
  <c r="K758" i="8"/>
  <c r="L758" i="8" s="1"/>
  <c r="I758" i="8"/>
  <c r="K757" i="8"/>
  <c r="L757" i="8" s="1"/>
  <c r="I757" i="8"/>
  <c r="K756" i="8"/>
  <c r="L756" i="8" s="1"/>
  <c r="I756" i="8"/>
  <c r="L755" i="8"/>
  <c r="K755" i="8"/>
  <c r="I755" i="8"/>
  <c r="K754" i="8"/>
  <c r="L754" i="8" s="1"/>
  <c r="I754" i="8"/>
  <c r="L753" i="8"/>
  <c r="K753" i="8"/>
  <c r="I753" i="8"/>
  <c r="K752" i="8"/>
  <c r="L752" i="8" s="1"/>
  <c r="I752" i="8"/>
  <c r="K751" i="8"/>
  <c r="L751" i="8" s="1"/>
  <c r="I751" i="8"/>
  <c r="K750" i="8"/>
  <c r="L750" i="8" s="1"/>
  <c r="I750" i="8"/>
  <c r="K749" i="8"/>
  <c r="L749" i="8" s="1"/>
  <c r="I749" i="8"/>
  <c r="K748" i="8"/>
  <c r="L748" i="8" s="1"/>
  <c r="I748" i="8"/>
  <c r="L747" i="8"/>
  <c r="K747" i="8"/>
  <c r="I747" i="8"/>
  <c r="K746" i="8"/>
  <c r="L746" i="8" s="1"/>
  <c r="I746" i="8"/>
  <c r="K745" i="8"/>
  <c r="L745" i="8" s="1"/>
  <c r="I745" i="8"/>
  <c r="K744" i="8"/>
  <c r="L744" i="8" s="1"/>
  <c r="I744" i="8"/>
  <c r="L743" i="8"/>
  <c r="K743" i="8"/>
  <c r="I743" i="8"/>
  <c r="K742" i="8"/>
  <c r="L742" i="8" s="1"/>
  <c r="I742" i="8"/>
  <c r="L741" i="8"/>
  <c r="K741" i="8"/>
  <c r="I741" i="8"/>
  <c r="K740" i="8"/>
  <c r="L740" i="8" s="1"/>
  <c r="I740" i="8"/>
  <c r="K739" i="8"/>
  <c r="L739" i="8" s="1"/>
  <c r="I739" i="8"/>
  <c r="K738" i="8"/>
  <c r="L738" i="8" s="1"/>
  <c r="I738" i="8"/>
  <c r="K737" i="8"/>
  <c r="L737" i="8" s="1"/>
  <c r="I737" i="8"/>
  <c r="K736" i="8"/>
  <c r="L736" i="8" s="1"/>
  <c r="I736" i="8"/>
  <c r="L735" i="8"/>
  <c r="K735" i="8"/>
  <c r="I735" i="8"/>
  <c r="K734" i="8"/>
  <c r="L734" i="8" s="1"/>
  <c r="I734" i="8"/>
  <c r="K733" i="8"/>
  <c r="L733" i="8" s="1"/>
  <c r="I733" i="8"/>
  <c r="K732" i="8"/>
  <c r="L732" i="8" s="1"/>
  <c r="I732" i="8"/>
  <c r="L731" i="8"/>
  <c r="K731" i="8"/>
  <c r="I731" i="8"/>
  <c r="K730" i="8"/>
  <c r="L730" i="8" s="1"/>
  <c r="I730" i="8"/>
  <c r="L729" i="8"/>
  <c r="K729" i="8"/>
  <c r="I729" i="8"/>
  <c r="K728" i="8"/>
  <c r="L728" i="8" s="1"/>
  <c r="I728" i="8"/>
  <c r="K727" i="8"/>
  <c r="L727" i="8" s="1"/>
  <c r="I727" i="8"/>
  <c r="K726" i="8"/>
  <c r="L726" i="8" s="1"/>
  <c r="I726" i="8"/>
  <c r="K725" i="8"/>
  <c r="L725" i="8" s="1"/>
  <c r="I725" i="8"/>
  <c r="K724" i="8"/>
  <c r="L724" i="8" s="1"/>
  <c r="I724" i="8"/>
  <c r="L723" i="8"/>
  <c r="K723" i="8"/>
  <c r="I723" i="8"/>
  <c r="K722" i="8"/>
  <c r="L722" i="8" s="1"/>
  <c r="I722" i="8"/>
  <c r="K721" i="8"/>
  <c r="L721" i="8" s="1"/>
  <c r="I721" i="8"/>
  <c r="K720" i="8"/>
  <c r="L720" i="8" s="1"/>
  <c r="I720" i="8"/>
  <c r="L719" i="8"/>
  <c r="K719" i="8"/>
  <c r="I719" i="8"/>
  <c r="K718" i="8"/>
  <c r="L718" i="8" s="1"/>
  <c r="I718" i="8"/>
  <c r="L717" i="8"/>
  <c r="K717" i="8"/>
  <c r="I717" i="8"/>
  <c r="K716" i="8"/>
  <c r="L716" i="8" s="1"/>
  <c r="I716" i="8"/>
  <c r="K715" i="8"/>
  <c r="L715" i="8" s="1"/>
  <c r="I715" i="8"/>
  <c r="K714" i="8"/>
  <c r="L714" i="8" s="1"/>
  <c r="I714" i="8"/>
  <c r="K713" i="8"/>
  <c r="L713" i="8" s="1"/>
  <c r="I713" i="8"/>
  <c r="P712" i="8"/>
  <c r="K712" i="8"/>
  <c r="L712" i="8" s="1"/>
  <c r="I712" i="8"/>
  <c r="P711" i="8"/>
  <c r="K711" i="8"/>
  <c r="L711" i="8" s="1"/>
  <c r="I711" i="8"/>
  <c r="P710" i="8"/>
  <c r="K710" i="8"/>
  <c r="L710" i="8" s="1"/>
  <c r="I710" i="8"/>
  <c r="P709" i="8"/>
  <c r="K709" i="8"/>
  <c r="L709" i="8" s="1"/>
  <c r="I709" i="8"/>
  <c r="P708" i="8"/>
  <c r="K708" i="8"/>
  <c r="L708" i="8" s="1"/>
  <c r="I708" i="8"/>
  <c r="P707" i="8"/>
  <c r="K707" i="8"/>
  <c r="L707" i="8" s="1"/>
  <c r="I707" i="8"/>
  <c r="P706" i="8"/>
  <c r="K706" i="8"/>
  <c r="L706" i="8" s="1"/>
  <c r="I706" i="8"/>
  <c r="P705" i="8"/>
  <c r="K705" i="8"/>
  <c r="L705" i="8" s="1"/>
  <c r="I705" i="8"/>
  <c r="P704" i="8"/>
  <c r="K704" i="8"/>
  <c r="L704" i="8" s="1"/>
  <c r="I704" i="8"/>
  <c r="P703" i="8"/>
  <c r="K703" i="8"/>
  <c r="L703" i="8" s="1"/>
  <c r="I703" i="8"/>
  <c r="P702" i="8"/>
  <c r="K702" i="8"/>
  <c r="L702" i="8" s="1"/>
  <c r="I702" i="8"/>
  <c r="P701" i="8"/>
  <c r="K701" i="8"/>
  <c r="L701" i="8" s="1"/>
  <c r="I701" i="8"/>
  <c r="P700" i="8"/>
  <c r="K700" i="8"/>
  <c r="L700" i="8" s="1"/>
  <c r="I700" i="8"/>
  <c r="P699" i="8"/>
  <c r="K699" i="8"/>
  <c r="L699" i="8" s="1"/>
  <c r="I699" i="8"/>
  <c r="P698" i="8"/>
  <c r="K698" i="8"/>
  <c r="L698" i="8" s="1"/>
  <c r="I698" i="8"/>
  <c r="P697" i="8"/>
  <c r="K697" i="8"/>
  <c r="L697" i="8" s="1"/>
  <c r="I697" i="8"/>
  <c r="P696" i="8"/>
  <c r="K696" i="8"/>
  <c r="L696" i="8" s="1"/>
  <c r="I696" i="8"/>
  <c r="P695" i="8"/>
  <c r="K695" i="8"/>
  <c r="L695" i="8" s="1"/>
  <c r="I695" i="8"/>
  <c r="P694" i="8"/>
  <c r="K694" i="8"/>
  <c r="L694" i="8" s="1"/>
  <c r="I694" i="8"/>
  <c r="P693" i="8"/>
  <c r="K693" i="8"/>
  <c r="L693" i="8" s="1"/>
  <c r="I693" i="8"/>
  <c r="L692" i="8"/>
  <c r="K692" i="8"/>
  <c r="I692" i="8"/>
  <c r="R692" i="8" s="1"/>
  <c r="Q691" i="8"/>
  <c r="P691" i="8"/>
  <c r="K691" i="8"/>
  <c r="L691" i="8" s="1"/>
  <c r="I691" i="8"/>
  <c r="R691" i="8" s="1"/>
  <c r="L690" i="8"/>
  <c r="K690" i="8"/>
  <c r="I690" i="8"/>
  <c r="Q689" i="8"/>
  <c r="P689" i="8"/>
  <c r="L689" i="8"/>
  <c r="K689" i="8"/>
  <c r="I689" i="8"/>
  <c r="R689" i="8" s="1"/>
  <c r="Q688" i="8"/>
  <c r="K688" i="8"/>
  <c r="L688" i="8" s="1"/>
  <c r="I688" i="8"/>
  <c r="R688" i="8" s="1"/>
  <c r="K687" i="8"/>
  <c r="L687" i="8" s="1"/>
  <c r="I687" i="8"/>
  <c r="L686" i="8"/>
  <c r="K686" i="8"/>
  <c r="I686" i="8"/>
  <c r="R686" i="8" s="1"/>
  <c r="Q685" i="8"/>
  <c r="P685" i="8"/>
  <c r="K685" i="8"/>
  <c r="L685" i="8" s="1"/>
  <c r="I685" i="8"/>
  <c r="R685" i="8" s="1"/>
  <c r="L684" i="8"/>
  <c r="K684" i="8"/>
  <c r="I684" i="8"/>
  <c r="P684" i="8" s="1"/>
  <c r="Q683" i="8"/>
  <c r="P683" i="8"/>
  <c r="L683" i="8"/>
  <c r="K683" i="8"/>
  <c r="I683" i="8"/>
  <c r="R683" i="8" s="1"/>
  <c r="Q682" i="8"/>
  <c r="K682" i="8"/>
  <c r="L682" i="8" s="1"/>
  <c r="I682" i="8"/>
  <c r="R682" i="8" s="1"/>
  <c r="K681" i="8"/>
  <c r="L681" i="8" s="1"/>
  <c r="I681" i="8"/>
  <c r="P681" i="8" s="1"/>
  <c r="L680" i="8"/>
  <c r="K680" i="8"/>
  <c r="I680" i="8"/>
  <c r="R680" i="8" s="1"/>
  <c r="Q679" i="8"/>
  <c r="P679" i="8"/>
  <c r="K679" i="8"/>
  <c r="L679" i="8" s="1"/>
  <c r="I679" i="8"/>
  <c r="R679" i="8" s="1"/>
  <c r="L678" i="8"/>
  <c r="K678" i="8"/>
  <c r="I678" i="8"/>
  <c r="Q677" i="8"/>
  <c r="P677" i="8"/>
  <c r="L677" i="8"/>
  <c r="K677" i="8"/>
  <c r="I677" i="8"/>
  <c r="R677" i="8" s="1"/>
  <c r="Q676" i="8"/>
  <c r="K676" i="8"/>
  <c r="L676" i="8" s="1"/>
  <c r="I676" i="8"/>
  <c r="R676" i="8" s="1"/>
  <c r="P675" i="8"/>
  <c r="K675" i="8"/>
  <c r="L675" i="8" s="1"/>
  <c r="I675" i="8"/>
  <c r="P674" i="8"/>
  <c r="K674" i="8"/>
  <c r="L674" i="8" s="1"/>
  <c r="I674" i="8"/>
  <c r="R674" i="8" s="1"/>
  <c r="L673" i="8"/>
  <c r="K673" i="8"/>
  <c r="I673" i="8"/>
  <c r="K672" i="8"/>
  <c r="L672" i="8" s="1"/>
  <c r="I672" i="8"/>
  <c r="L671" i="8"/>
  <c r="K671" i="8"/>
  <c r="I671" i="8"/>
  <c r="K670" i="8"/>
  <c r="L670" i="8" s="1"/>
  <c r="I670" i="8"/>
  <c r="R670" i="8" s="1"/>
  <c r="K669" i="8"/>
  <c r="L669" i="8" s="1"/>
  <c r="I669" i="8"/>
  <c r="P668" i="8"/>
  <c r="K668" i="8"/>
  <c r="L668" i="8" s="1"/>
  <c r="I668" i="8"/>
  <c r="R668" i="8" s="1"/>
  <c r="P667" i="8"/>
  <c r="L667" i="8"/>
  <c r="K667" i="8"/>
  <c r="I667" i="8"/>
  <c r="K666" i="8"/>
  <c r="L666" i="8" s="1"/>
  <c r="I666" i="8"/>
  <c r="L665" i="8"/>
  <c r="K665" i="8"/>
  <c r="I665" i="8"/>
  <c r="K664" i="8"/>
  <c r="L664" i="8" s="1"/>
  <c r="I664" i="8"/>
  <c r="R664" i="8" s="1"/>
  <c r="K663" i="8"/>
  <c r="L663" i="8" s="1"/>
  <c r="I663" i="8"/>
  <c r="P662" i="8"/>
  <c r="K662" i="8"/>
  <c r="L662" i="8" s="1"/>
  <c r="I662" i="8"/>
  <c r="R662" i="8" s="1"/>
  <c r="L661" i="8"/>
  <c r="K661" i="8"/>
  <c r="I661" i="8"/>
  <c r="K660" i="8"/>
  <c r="L660" i="8" s="1"/>
  <c r="I660" i="8"/>
  <c r="L659" i="8"/>
  <c r="K659" i="8"/>
  <c r="I659" i="8"/>
  <c r="K658" i="8"/>
  <c r="L658" i="8" s="1"/>
  <c r="I658" i="8"/>
  <c r="R658" i="8" s="1"/>
  <c r="P657" i="8"/>
  <c r="K657" i="8"/>
  <c r="L657" i="8" s="1"/>
  <c r="I657" i="8"/>
  <c r="P656" i="8"/>
  <c r="K656" i="8"/>
  <c r="L656" i="8" s="1"/>
  <c r="I656" i="8"/>
  <c r="R656" i="8" s="1"/>
  <c r="P655" i="8"/>
  <c r="L655" i="8"/>
  <c r="K655" i="8"/>
  <c r="I655" i="8"/>
  <c r="K654" i="8"/>
  <c r="L654" i="8" s="1"/>
  <c r="I654" i="8"/>
  <c r="L653" i="8"/>
  <c r="K653" i="8"/>
  <c r="I653" i="8"/>
  <c r="K652" i="8"/>
  <c r="L652" i="8" s="1"/>
  <c r="I652" i="8"/>
  <c r="R652" i="8" s="1"/>
  <c r="K651" i="8"/>
  <c r="L651" i="8" s="1"/>
  <c r="I651" i="8"/>
  <c r="P651" i="8" s="1"/>
  <c r="P650" i="8"/>
  <c r="K650" i="8"/>
  <c r="L650" i="8" s="1"/>
  <c r="I650" i="8"/>
  <c r="R650" i="8" s="1"/>
  <c r="P649" i="8"/>
  <c r="L649" i="8"/>
  <c r="K649" i="8"/>
  <c r="I649" i="8"/>
  <c r="R649" i="8" s="1"/>
  <c r="P648" i="8"/>
  <c r="K648" i="8"/>
  <c r="L648" i="8" s="1"/>
  <c r="I648" i="8"/>
  <c r="R648" i="8" s="1"/>
  <c r="P647" i="8"/>
  <c r="K647" i="8"/>
  <c r="L647" i="8" s="1"/>
  <c r="I647" i="8"/>
  <c r="R647" i="8" s="1"/>
  <c r="P646" i="8"/>
  <c r="L646" i="8"/>
  <c r="K646" i="8"/>
  <c r="I646" i="8"/>
  <c r="R646" i="8" s="1"/>
  <c r="K645" i="8"/>
  <c r="L645" i="8" s="1"/>
  <c r="I645" i="8"/>
  <c r="R645" i="8" s="1"/>
  <c r="P644" i="8"/>
  <c r="K644" i="8"/>
  <c r="L644" i="8" s="1"/>
  <c r="I644" i="8"/>
  <c r="R644" i="8" s="1"/>
  <c r="P643" i="8"/>
  <c r="L643" i="8"/>
  <c r="K643" i="8"/>
  <c r="I643" i="8"/>
  <c r="R643" i="8" s="1"/>
  <c r="K642" i="8"/>
  <c r="L642" i="8" s="1"/>
  <c r="I642" i="8"/>
  <c r="R642" i="8" s="1"/>
  <c r="P641" i="8"/>
  <c r="K641" i="8"/>
  <c r="L641" i="8" s="1"/>
  <c r="I641" i="8"/>
  <c r="R641" i="8" s="1"/>
  <c r="P640" i="8"/>
  <c r="L640" i="8"/>
  <c r="K640" i="8"/>
  <c r="I640" i="8"/>
  <c r="R640" i="8" s="1"/>
  <c r="P639" i="8"/>
  <c r="K639" i="8"/>
  <c r="L639" i="8" s="1"/>
  <c r="I639" i="8"/>
  <c r="R639" i="8" s="1"/>
  <c r="P638" i="8"/>
  <c r="K638" i="8"/>
  <c r="L638" i="8" s="1"/>
  <c r="I638" i="8"/>
  <c r="R638" i="8" s="1"/>
  <c r="P637" i="8"/>
  <c r="L637" i="8"/>
  <c r="K637" i="8"/>
  <c r="I637" i="8"/>
  <c r="R637" i="8" s="1"/>
  <c r="K636" i="8"/>
  <c r="L636" i="8" s="1"/>
  <c r="I636" i="8"/>
  <c r="R636" i="8" s="1"/>
  <c r="P635" i="8"/>
  <c r="K635" i="8"/>
  <c r="L635" i="8" s="1"/>
  <c r="I635" i="8"/>
  <c r="R635" i="8" s="1"/>
  <c r="P634" i="8"/>
  <c r="L634" i="8"/>
  <c r="K634" i="8"/>
  <c r="I634" i="8"/>
  <c r="R634" i="8" s="1"/>
  <c r="K633" i="8"/>
  <c r="L633" i="8" s="1"/>
  <c r="I633" i="8"/>
  <c r="R633" i="8" s="1"/>
  <c r="P632" i="8"/>
  <c r="K632" i="8"/>
  <c r="L632" i="8" s="1"/>
  <c r="I632" i="8"/>
  <c r="R632" i="8" s="1"/>
  <c r="P631" i="8"/>
  <c r="L631" i="8"/>
  <c r="K631" i="8"/>
  <c r="I631" i="8"/>
  <c r="R631" i="8" s="1"/>
  <c r="P630" i="8"/>
  <c r="K630" i="8"/>
  <c r="L630" i="8" s="1"/>
  <c r="I630" i="8"/>
  <c r="R630" i="8" s="1"/>
  <c r="P629" i="8"/>
  <c r="K629" i="8"/>
  <c r="L629" i="8" s="1"/>
  <c r="I629" i="8"/>
  <c r="R629" i="8" s="1"/>
  <c r="P628" i="8"/>
  <c r="L628" i="8"/>
  <c r="K628" i="8"/>
  <c r="I628" i="8"/>
  <c r="R628" i="8" s="1"/>
  <c r="K627" i="8"/>
  <c r="L627" i="8" s="1"/>
  <c r="I627" i="8"/>
  <c r="R627" i="8" s="1"/>
  <c r="P626" i="8"/>
  <c r="K626" i="8"/>
  <c r="L626" i="8" s="1"/>
  <c r="I626" i="8"/>
  <c r="R626" i="8" s="1"/>
  <c r="P625" i="8"/>
  <c r="L625" i="8"/>
  <c r="K625" i="8"/>
  <c r="I625" i="8"/>
  <c r="R625" i="8" s="1"/>
  <c r="K624" i="8"/>
  <c r="L624" i="8" s="1"/>
  <c r="I624" i="8"/>
  <c r="R624" i="8" s="1"/>
  <c r="P623" i="8"/>
  <c r="K623" i="8"/>
  <c r="L623" i="8" s="1"/>
  <c r="I623" i="8"/>
  <c r="R623" i="8" s="1"/>
  <c r="P622" i="8"/>
  <c r="L622" i="8"/>
  <c r="K622" i="8"/>
  <c r="I622" i="8"/>
  <c r="R622" i="8" s="1"/>
  <c r="P621" i="8"/>
  <c r="K621" i="8"/>
  <c r="L621" i="8" s="1"/>
  <c r="I621" i="8"/>
  <c r="R621" i="8" s="1"/>
  <c r="P620" i="8"/>
  <c r="K620" i="8"/>
  <c r="L620" i="8" s="1"/>
  <c r="I620" i="8"/>
  <c r="R620" i="8" s="1"/>
  <c r="P619" i="8"/>
  <c r="L619" i="8"/>
  <c r="K619" i="8"/>
  <c r="I619" i="8"/>
  <c r="R619" i="8" s="1"/>
  <c r="K618" i="8"/>
  <c r="L618" i="8" s="1"/>
  <c r="I618" i="8"/>
  <c r="R618" i="8" s="1"/>
  <c r="P617" i="8"/>
  <c r="K617" i="8"/>
  <c r="L617" i="8" s="1"/>
  <c r="I617" i="8"/>
  <c r="R617" i="8" s="1"/>
  <c r="P616" i="8"/>
  <c r="L616" i="8"/>
  <c r="K616" i="8"/>
  <c r="I616" i="8"/>
  <c r="R616" i="8" s="1"/>
  <c r="K615" i="8"/>
  <c r="L615" i="8" s="1"/>
  <c r="I615" i="8"/>
  <c r="R615" i="8" s="1"/>
  <c r="P614" i="8"/>
  <c r="K614" i="8"/>
  <c r="L614" i="8" s="1"/>
  <c r="I614" i="8"/>
  <c r="R614" i="8" s="1"/>
  <c r="P613" i="8"/>
  <c r="L613" i="8"/>
  <c r="K613" i="8"/>
  <c r="I613" i="8"/>
  <c r="R613" i="8" s="1"/>
  <c r="P612" i="8"/>
  <c r="K612" i="8"/>
  <c r="L612" i="8" s="1"/>
  <c r="I612" i="8"/>
  <c r="R612" i="8" s="1"/>
  <c r="P611" i="8"/>
  <c r="K611" i="8"/>
  <c r="L611" i="8" s="1"/>
  <c r="I611" i="8"/>
  <c r="R611" i="8" s="1"/>
  <c r="P610" i="8"/>
  <c r="L610" i="8"/>
  <c r="K610" i="8"/>
  <c r="I610" i="8"/>
  <c r="R610" i="8" s="1"/>
  <c r="K609" i="8"/>
  <c r="L609" i="8" s="1"/>
  <c r="I609" i="8"/>
  <c r="R609" i="8" s="1"/>
  <c r="P608" i="8"/>
  <c r="K608" i="8"/>
  <c r="L608" i="8" s="1"/>
  <c r="I608" i="8"/>
  <c r="R608" i="8" s="1"/>
  <c r="P607" i="8"/>
  <c r="L607" i="8"/>
  <c r="K607" i="8"/>
  <c r="I607" i="8"/>
  <c r="R607" i="8" s="1"/>
  <c r="K606" i="8"/>
  <c r="L606" i="8" s="1"/>
  <c r="I606" i="8"/>
  <c r="R606" i="8" s="1"/>
  <c r="P605" i="8"/>
  <c r="K605" i="8"/>
  <c r="L605" i="8" s="1"/>
  <c r="I605" i="8"/>
  <c r="R605" i="8" s="1"/>
  <c r="P604" i="8"/>
  <c r="L604" i="8"/>
  <c r="K604" i="8"/>
  <c r="I604" i="8"/>
  <c r="R604" i="8" s="1"/>
  <c r="P603" i="8"/>
  <c r="K603" i="8"/>
  <c r="L603" i="8" s="1"/>
  <c r="I603" i="8"/>
  <c r="R603" i="8" s="1"/>
  <c r="P602" i="8"/>
  <c r="K602" i="8"/>
  <c r="L602" i="8" s="1"/>
  <c r="I602" i="8"/>
  <c r="R602" i="8" s="1"/>
  <c r="P601" i="8"/>
  <c r="L601" i="8"/>
  <c r="K601" i="8"/>
  <c r="I601" i="8"/>
  <c r="R601" i="8" s="1"/>
  <c r="K600" i="8"/>
  <c r="L600" i="8" s="1"/>
  <c r="I600" i="8"/>
  <c r="R600" i="8" s="1"/>
  <c r="P599" i="8"/>
  <c r="K599" i="8"/>
  <c r="L599" i="8" s="1"/>
  <c r="I599" i="8"/>
  <c r="R599" i="8" s="1"/>
  <c r="P598" i="8"/>
  <c r="L598" i="8"/>
  <c r="K598" i="8"/>
  <c r="I598" i="8"/>
  <c r="R598" i="8" s="1"/>
  <c r="K597" i="8"/>
  <c r="L597" i="8" s="1"/>
  <c r="I597" i="8"/>
  <c r="R597" i="8" s="1"/>
  <c r="P596" i="8"/>
  <c r="K596" i="8"/>
  <c r="L596" i="8" s="1"/>
  <c r="I596" i="8"/>
  <c r="R596" i="8" s="1"/>
  <c r="P595" i="8"/>
  <c r="L595" i="8"/>
  <c r="K595" i="8"/>
  <c r="I595" i="8"/>
  <c r="R595" i="8" s="1"/>
  <c r="P594" i="8"/>
  <c r="K594" i="8"/>
  <c r="L594" i="8" s="1"/>
  <c r="I594" i="8"/>
  <c r="R594" i="8" s="1"/>
  <c r="P593" i="8"/>
  <c r="K593" i="8"/>
  <c r="L593" i="8" s="1"/>
  <c r="I593" i="8"/>
  <c r="R593" i="8" s="1"/>
  <c r="P592" i="8"/>
  <c r="L592" i="8"/>
  <c r="K592" i="8"/>
  <c r="I592" i="8"/>
  <c r="R592" i="8" s="1"/>
  <c r="K591" i="8"/>
  <c r="L591" i="8" s="1"/>
  <c r="I591" i="8"/>
  <c r="R591" i="8" s="1"/>
  <c r="P590" i="8"/>
  <c r="K590" i="8"/>
  <c r="L590" i="8" s="1"/>
  <c r="I590" i="8"/>
  <c r="R590" i="8" s="1"/>
  <c r="P589" i="8"/>
  <c r="L589" i="8"/>
  <c r="K589" i="8"/>
  <c r="I589" i="8"/>
  <c r="R589" i="8" s="1"/>
  <c r="K588" i="8"/>
  <c r="L588" i="8" s="1"/>
  <c r="I588" i="8"/>
  <c r="R588" i="8" s="1"/>
  <c r="P587" i="8"/>
  <c r="K587" i="8"/>
  <c r="L587" i="8" s="1"/>
  <c r="I587" i="8"/>
  <c r="R587" i="8" s="1"/>
  <c r="P586" i="8"/>
  <c r="L586" i="8"/>
  <c r="K586" i="8"/>
  <c r="I586" i="8"/>
  <c r="R586" i="8" s="1"/>
  <c r="P585" i="8"/>
  <c r="K585" i="8"/>
  <c r="L585" i="8" s="1"/>
  <c r="I585" i="8"/>
  <c r="R585" i="8" s="1"/>
  <c r="P584" i="8"/>
  <c r="K584" i="8"/>
  <c r="L584" i="8" s="1"/>
  <c r="I584" i="8"/>
  <c r="R584" i="8" s="1"/>
  <c r="P583" i="8"/>
  <c r="L583" i="8"/>
  <c r="K583" i="8"/>
  <c r="I583" i="8"/>
  <c r="R583" i="8" s="1"/>
  <c r="K582" i="8"/>
  <c r="L582" i="8" s="1"/>
  <c r="I582" i="8"/>
  <c r="R582" i="8" s="1"/>
  <c r="P581" i="8"/>
  <c r="K581" i="8"/>
  <c r="L581" i="8" s="1"/>
  <c r="I581" i="8"/>
  <c r="R581" i="8" s="1"/>
  <c r="P580" i="8"/>
  <c r="L580" i="8"/>
  <c r="K580" i="8"/>
  <c r="I580" i="8"/>
  <c r="R580" i="8" s="1"/>
  <c r="K579" i="8"/>
  <c r="L579" i="8" s="1"/>
  <c r="I579" i="8"/>
  <c r="R579" i="8" s="1"/>
  <c r="P578" i="8"/>
  <c r="K578" i="8"/>
  <c r="L578" i="8" s="1"/>
  <c r="I578" i="8"/>
  <c r="R578" i="8" s="1"/>
  <c r="P577" i="8"/>
  <c r="L577" i="8"/>
  <c r="K577" i="8"/>
  <c r="I577" i="8"/>
  <c r="R577" i="8" s="1"/>
  <c r="P576" i="8"/>
  <c r="K576" i="8"/>
  <c r="L576" i="8" s="1"/>
  <c r="I576" i="8"/>
  <c r="R576" i="8" s="1"/>
  <c r="P575" i="8"/>
  <c r="K575" i="8"/>
  <c r="L575" i="8" s="1"/>
  <c r="I575" i="8"/>
  <c r="R575" i="8" s="1"/>
  <c r="K574" i="8"/>
  <c r="L574" i="8" s="1"/>
  <c r="I574" i="8"/>
  <c r="L573" i="8"/>
  <c r="K573" i="8"/>
  <c r="I573" i="8"/>
  <c r="P573" i="8" s="1"/>
  <c r="L572" i="8"/>
  <c r="K572" i="8"/>
  <c r="I572" i="8"/>
  <c r="P572" i="8" s="1"/>
  <c r="L571" i="8"/>
  <c r="K571" i="8"/>
  <c r="I571" i="8"/>
  <c r="P570" i="8"/>
  <c r="L570" i="8"/>
  <c r="K570" i="8"/>
  <c r="I570" i="8"/>
  <c r="K569" i="8"/>
  <c r="L569" i="8" s="1"/>
  <c r="I569" i="8"/>
  <c r="P569" i="8" s="1"/>
  <c r="L568" i="8"/>
  <c r="K568" i="8"/>
  <c r="I568" i="8"/>
  <c r="K567" i="8"/>
  <c r="L567" i="8" s="1"/>
  <c r="I567" i="8"/>
  <c r="P567" i="8" s="1"/>
  <c r="K566" i="8"/>
  <c r="L566" i="8" s="1"/>
  <c r="I566" i="8"/>
  <c r="P566" i="8" s="1"/>
  <c r="K565" i="8"/>
  <c r="L565" i="8" s="1"/>
  <c r="I565" i="8"/>
  <c r="L564" i="8"/>
  <c r="K564" i="8"/>
  <c r="I564" i="8"/>
  <c r="P564" i="8" s="1"/>
  <c r="L563" i="8"/>
  <c r="K563" i="8"/>
  <c r="I563" i="8"/>
  <c r="L562" i="8"/>
  <c r="K562" i="8"/>
  <c r="I562" i="8"/>
  <c r="L561" i="8"/>
  <c r="K561" i="8"/>
  <c r="I561" i="8"/>
  <c r="L560" i="8"/>
  <c r="K560" i="8"/>
  <c r="I560" i="8"/>
  <c r="L559" i="8"/>
  <c r="K559" i="8"/>
  <c r="I559" i="8"/>
  <c r="L558" i="8"/>
  <c r="K558" i="8"/>
  <c r="I558" i="8"/>
  <c r="L557" i="8"/>
  <c r="K557" i="8"/>
  <c r="I557" i="8"/>
  <c r="L556" i="8"/>
  <c r="K556" i="8"/>
  <c r="I556" i="8"/>
  <c r="K555" i="8"/>
  <c r="L555" i="8" s="1"/>
  <c r="I555" i="8"/>
  <c r="P555" i="8" s="1"/>
  <c r="K554" i="8"/>
  <c r="L554" i="8" s="1"/>
  <c r="I554" i="8"/>
  <c r="L553" i="8"/>
  <c r="K553" i="8"/>
  <c r="I553" i="8"/>
  <c r="K552" i="8"/>
  <c r="L552" i="8" s="1"/>
  <c r="I552" i="8"/>
  <c r="L551" i="8"/>
  <c r="K551" i="8"/>
  <c r="I551" i="8"/>
  <c r="K550" i="8"/>
  <c r="L550" i="8" s="1"/>
  <c r="I550" i="8"/>
  <c r="L549" i="8"/>
  <c r="K549" i="8"/>
  <c r="I549" i="8"/>
  <c r="L548" i="8"/>
  <c r="K548" i="8"/>
  <c r="I548" i="8"/>
  <c r="L547" i="8"/>
  <c r="K547" i="8"/>
  <c r="I547" i="8"/>
  <c r="K546" i="8"/>
  <c r="L546" i="8" s="1"/>
  <c r="I546" i="8"/>
  <c r="P546" i="8" s="1"/>
  <c r="K545" i="8"/>
  <c r="L545" i="8" s="1"/>
  <c r="I545" i="8"/>
  <c r="K544" i="8"/>
  <c r="L544" i="8" s="1"/>
  <c r="I544" i="8"/>
  <c r="K543" i="8"/>
  <c r="L543" i="8" s="1"/>
  <c r="I543" i="8"/>
  <c r="K542" i="8"/>
  <c r="L542" i="8" s="1"/>
  <c r="I542" i="8"/>
  <c r="K541" i="8"/>
  <c r="L541" i="8" s="1"/>
  <c r="I541" i="8"/>
  <c r="K540" i="8"/>
  <c r="L540" i="8" s="1"/>
  <c r="I540" i="8"/>
  <c r="K539" i="8"/>
  <c r="L539" i="8" s="1"/>
  <c r="I539" i="8"/>
  <c r="K538" i="8"/>
  <c r="L538" i="8" s="1"/>
  <c r="I538" i="8"/>
  <c r="L537" i="8"/>
  <c r="K537" i="8"/>
  <c r="I537" i="8"/>
  <c r="P537" i="8" s="1"/>
  <c r="L536" i="8"/>
  <c r="K536" i="8"/>
  <c r="I536" i="8"/>
  <c r="L535" i="8"/>
  <c r="K535" i="8"/>
  <c r="I535" i="8"/>
  <c r="L534" i="8"/>
  <c r="K534" i="8"/>
  <c r="I534" i="8"/>
  <c r="L533" i="8"/>
  <c r="K533" i="8"/>
  <c r="I533" i="8"/>
  <c r="L532" i="8"/>
  <c r="K532" i="8"/>
  <c r="I532" i="8"/>
  <c r="L531" i="8"/>
  <c r="K531" i="8"/>
  <c r="I531" i="8"/>
  <c r="L530" i="8"/>
  <c r="K530" i="8"/>
  <c r="I530" i="8"/>
  <c r="L529" i="8"/>
  <c r="K529" i="8"/>
  <c r="I529" i="8"/>
  <c r="L528" i="8"/>
  <c r="K528" i="8"/>
  <c r="I528" i="8"/>
  <c r="P528" i="8" s="1"/>
  <c r="K527" i="8"/>
  <c r="L527" i="8" s="1"/>
  <c r="I527" i="8"/>
  <c r="L526" i="8"/>
  <c r="K526" i="8"/>
  <c r="I526" i="8"/>
  <c r="K525" i="8"/>
  <c r="L525" i="8" s="1"/>
  <c r="I525" i="8"/>
  <c r="L524" i="8"/>
  <c r="K524" i="8"/>
  <c r="I524" i="8"/>
  <c r="L523" i="8"/>
  <c r="K523" i="8"/>
  <c r="I523" i="8"/>
  <c r="L522" i="8"/>
  <c r="K522" i="8"/>
  <c r="I522" i="8"/>
  <c r="L521" i="8"/>
  <c r="K521" i="8"/>
  <c r="I521" i="8"/>
  <c r="L520" i="8"/>
  <c r="K520" i="8"/>
  <c r="I520" i="8"/>
  <c r="K519" i="8"/>
  <c r="L519" i="8" s="1"/>
  <c r="I519" i="8"/>
  <c r="P519" i="8" s="1"/>
  <c r="K518" i="8"/>
  <c r="L518" i="8" s="1"/>
  <c r="I518" i="8"/>
  <c r="K517" i="8"/>
  <c r="L517" i="8" s="1"/>
  <c r="I517" i="8"/>
  <c r="K516" i="8"/>
  <c r="L516" i="8" s="1"/>
  <c r="I516" i="8"/>
  <c r="K515" i="8"/>
  <c r="L515" i="8" s="1"/>
  <c r="I515" i="8"/>
  <c r="K514" i="8"/>
  <c r="L514" i="8" s="1"/>
  <c r="I514" i="8"/>
  <c r="K513" i="8"/>
  <c r="L513" i="8" s="1"/>
  <c r="I513" i="8"/>
  <c r="K512" i="8"/>
  <c r="L512" i="8" s="1"/>
  <c r="I512" i="8"/>
  <c r="K511" i="8"/>
  <c r="L511" i="8" s="1"/>
  <c r="I511" i="8"/>
  <c r="L510" i="8"/>
  <c r="K510" i="8"/>
  <c r="I510" i="8"/>
  <c r="P510" i="8" s="1"/>
  <c r="L509" i="8"/>
  <c r="K509" i="8"/>
  <c r="I509" i="8"/>
  <c r="L508" i="8"/>
  <c r="K508" i="8"/>
  <c r="I508" i="8"/>
  <c r="L507" i="8"/>
  <c r="K507" i="8"/>
  <c r="I507" i="8"/>
  <c r="L506" i="8"/>
  <c r="K506" i="8"/>
  <c r="I506" i="8"/>
  <c r="L505" i="8"/>
  <c r="K505" i="8"/>
  <c r="I505" i="8"/>
  <c r="L504" i="8"/>
  <c r="K504" i="8"/>
  <c r="I504" i="8"/>
  <c r="L503" i="8"/>
  <c r="K503" i="8"/>
  <c r="I503" i="8"/>
  <c r="L502" i="8"/>
  <c r="K502" i="8"/>
  <c r="I502" i="8"/>
  <c r="P501" i="8"/>
  <c r="L501" i="8"/>
  <c r="K501" i="8"/>
  <c r="I501" i="8"/>
  <c r="K500" i="8"/>
  <c r="L500" i="8" s="1"/>
  <c r="I500" i="8"/>
  <c r="L499" i="8"/>
  <c r="K499" i="8"/>
  <c r="I499" i="8"/>
  <c r="L498" i="8"/>
  <c r="K498" i="8"/>
  <c r="I498" i="8"/>
  <c r="L497" i="8"/>
  <c r="K497" i="8"/>
  <c r="I497" i="8"/>
  <c r="L496" i="8"/>
  <c r="K496" i="8"/>
  <c r="I496" i="8"/>
  <c r="L495" i="8"/>
  <c r="K495" i="8"/>
  <c r="I495" i="8"/>
  <c r="L494" i="8"/>
  <c r="K494" i="8"/>
  <c r="I494" i="8"/>
  <c r="L493" i="8"/>
  <c r="K493" i="8"/>
  <c r="I493" i="8"/>
  <c r="K492" i="8"/>
  <c r="L492" i="8" s="1"/>
  <c r="I492" i="8"/>
  <c r="P492" i="8" s="1"/>
  <c r="K491" i="8"/>
  <c r="L491" i="8" s="1"/>
  <c r="I491" i="8"/>
  <c r="K490" i="8"/>
  <c r="L490" i="8" s="1"/>
  <c r="I490" i="8"/>
  <c r="K489" i="8"/>
  <c r="L489" i="8" s="1"/>
  <c r="I489" i="8"/>
  <c r="K488" i="8"/>
  <c r="L488" i="8" s="1"/>
  <c r="I488" i="8"/>
  <c r="K487" i="8"/>
  <c r="L487" i="8" s="1"/>
  <c r="I487" i="8"/>
  <c r="K486" i="8"/>
  <c r="L486" i="8" s="1"/>
  <c r="I486" i="8"/>
  <c r="L485" i="8"/>
  <c r="K485" i="8"/>
  <c r="I485" i="8"/>
  <c r="P485" i="8" s="1"/>
  <c r="R484" i="8"/>
  <c r="Q484" i="8"/>
  <c r="K484" i="8"/>
  <c r="L484" i="8" s="1"/>
  <c r="I484" i="8"/>
  <c r="P484" i="8" s="1"/>
  <c r="L483" i="8"/>
  <c r="K483" i="8"/>
  <c r="I483" i="8"/>
  <c r="R482" i="8"/>
  <c r="Q482" i="8"/>
  <c r="L482" i="8"/>
  <c r="K482" i="8"/>
  <c r="I482" i="8"/>
  <c r="P482" i="8" s="1"/>
  <c r="L481" i="8"/>
  <c r="K481" i="8"/>
  <c r="I481" i="8"/>
  <c r="L480" i="8"/>
  <c r="K480" i="8"/>
  <c r="I480" i="8"/>
  <c r="R479" i="8"/>
  <c r="K479" i="8"/>
  <c r="L479" i="8" s="1"/>
  <c r="I479" i="8"/>
  <c r="P479" i="8" s="1"/>
  <c r="R478" i="8"/>
  <c r="L478" i="8"/>
  <c r="K478" i="8"/>
  <c r="I478" i="8"/>
  <c r="P478" i="8" s="1"/>
  <c r="L477" i="8"/>
  <c r="K477" i="8"/>
  <c r="I477" i="8"/>
  <c r="R476" i="8"/>
  <c r="Q476" i="8"/>
  <c r="L476" i="8"/>
  <c r="K476" i="8"/>
  <c r="I476" i="8"/>
  <c r="P476" i="8" s="1"/>
  <c r="L475" i="8"/>
  <c r="K475" i="8"/>
  <c r="I475" i="8"/>
  <c r="L474" i="8"/>
  <c r="K474" i="8"/>
  <c r="I474" i="8"/>
  <c r="R473" i="8"/>
  <c r="K473" i="8"/>
  <c r="L473" i="8" s="1"/>
  <c r="I473" i="8"/>
  <c r="P473" i="8" s="1"/>
  <c r="R472" i="8"/>
  <c r="L472" i="8"/>
  <c r="K472" i="8"/>
  <c r="I472" i="8"/>
  <c r="P472" i="8" s="1"/>
  <c r="L471" i="8"/>
  <c r="K471" i="8"/>
  <c r="I471" i="8"/>
  <c r="R470" i="8"/>
  <c r="Q470" i="8"/>
  <c r="L470" i="8"/>
  <c r="K470" i="8"/>
  <c r="I470" i="8"/>
  <c r="P470" i="8" s="1"/>
  <c r="L469" i="8"/>
  <c r="K469" i="8"/>
  <c r="I469" i="8"/>
  <c r="L468" i="8"/>
  <c r="K468" i="8"/>
  <c r="I468" i="8"/>
  <c r="R467" i="8"/>
  <c r="K467" i="8"/>
  <c r="L467" i="8" s="1"/>
  <c r="I467" i="8"/>
  <c r="P467" i="8" s="1"/>
  <c r="R466" i="8"/>
  <c r="L466" i="8"/>
  <c r="K466" i="8"/>
  <c r="I466" i="8"/>
  <c r="P466" i="8" s="1"/>
  <c r="L465" i="8"/>
  <c r="K465" i="8"/>
  <c r="I465" i="8"/>
  <c r="R464" i="8"/>
  <c r="Q464" i="8"/>
  <c r="L464" i="8"/>
  <c r="K464" i="8"/>
  <c r="I464" i="8"/>
  <c r="P464" i="8" s="1"/>
  <c r="L463" i="8"/>
  <c r="K463" i="8"/>
  <c r="I463" i="8"/>
  <c r="L462" i="8"/>
  <c r="K462" i="8"/>
  <c r="I462" i="8"/>
  <c r="R461" i="8"/>
  <c r="K461" i="8"/>
  <c r="L461" i="8" s="1"/>
  <c r="I461" i="8"/>
  <c r="P461" i="8" s="1"/>
  <c r="L460" i="8"/>
  <c r="K460" i="8"/>
  <c r="I460" i="8"/>
  <c r="P460" i="8" s="1"/>
  <c r="L459" i="8"/>
  <c r="K459" i="8"/>
  <c r="I459" i="8"/>
  <c r="R458" i="8"/>
  <c r="Q458" i="8"/>
  <c r="L458" i="8"/>
  <c r="K458" i="8"/>
  <c r="I458" i="8"/>
  <c r="P458" i="8" s="1"/>
  <c r="L457" i="8"/>
  <c r="K457" i="8"/>
  <c r="I457" i="8"/>
  <c r="L456" i="8"/>
  <c r="K456" i="8"/>
  <c r="I456" i="8"/>
  <c r="R455" i="8"/>
  <c r="K455" i="8"/>
  <c r="L455" i="8" s="1"/>
  <c r="I455" i="8"/>
  <c r="P455" i="8" s="1"/>
  <c r="R454" i="8"/>
  <c r="L454" i="8"/>
  <c r="K454" i="8"/>
  <c r="I454" i="8"/>
  <c r="P454" i="8" s="1"/>
  <c r="L453" i="8"/>
  <c r="K453" i="8"/>
  <c r="I453" i="8"/>
  <c r="R452" i="8"/>
  <c r="Q452" i="8"/>
  <c r="L452" i="8"/>
  <c r="K452" i="8"/>
  <c r="I452" i="8"/>
  <c r="P452" i="8" s="1"/>
  <c r="L451" i="8"/>
  <c r="K451" i="8"/>
  <c r="I451" i="8"/>
  <c r="L450" i="8"/>
  <c r="K450" i="8"/>
  <c r="I450" i="8"/>
  <c r="R449" i="8"/>
  <c r="K449" i="8"/>
  <c r="L449" i="8" s="1"/>
  <c r="I449" i="8"/>
  <c r="P449" i="8" s="1"/>
  <c r="R448" i="8"/>
  <c r="L448" i="8"/>
  <c r="K448" i="8"/>
  <c r="I448" i="8"/>
  <c r="P448" i="8" s="1"/>
  <c r="L447" i="8"/>
  <c r="K447" i="8"/>
  <c r="I447" i="8"/>
  <c r="K446" i="8"/>
  <c r="L446" i="8" s="1"/>
  <c r="I446" i="8"/>
  <c r="P446" i="8" s="1"/>
  <c r="K445" i="8"/>
  <c r="L445" i="8" s="1"/>
  <c r="I445" i="8"/>
  <c r="K444" i="8"/>
  <c r="L444" i="8" s="1"/>
  <c r="I444" i="8"/>
  <c r="L443" i="8"/>
  <c r="K443" i="8"/>
  <c r="I443" i="8"/>
  <c r="P443" i="8" s="1"/>
  <c r="R442" i="8"/>
  <c r="Q442" i="8"/>
  <c r="K442" i="8"/>
  <c r="L442" i="8" s="1"/>
  <c r="I442" i="8"/>
  <c r="P442" i="8" s="1"/>
  <c r="Q441" i="8"/>
  <c r="L441" i="8"/>
  <c r="K441" i="8"/>
  <c r="I441" i="8"/>
  <c r="P441" i="8" s="1"/>
  <c r="R440" i="8"/>
  <c r="K440" i="8"/>
  <c r="L440" i="8" s="1"/>
  <c r="I440" i="8"/>
  <c r="P440" i="8" s="1"/>
  <c r="L439" i="8"/>
  <c r="K439" i="8"/>
  <c r="I439" i="8"/>
  <c r="K438" i="8"/>
  <c r="L438" i="8" s="1"/>
  <c r="I438" i="8"/>
  <c r="L437" i="8"/>
  <c r="K437" i="8"/>
  <c r="I437" i="8"/>
  <c r="P437" i="8" s="1"/>
  <c r="R436" i="8"/>
  <c r="Q436" i="8"/>
  <c r="K436" i="8"/>
  <c r="L436" i="8" s="1"/>
  <c r="I436" i="8"/>
  <c r="P436" i="8" s="1"/>
  <c r="Q435" i="8"/>
  <c r="L435" i="8"/>
  <c r="K435" i="8"/>
  <c r="I435" i="8"/>
  <c r="P435" i="8" s="1"/>
  <c r="R434" i="8"/>
  <c r="K434" i="8"/>
  <c r="L434" i="8" s="1"/>
  <c r="I434" i="8"/>
  <c r="P434" i="8" s="1"/>
  <c r="L433" i="8"/>
  <c r="K433" i="8"/>
  <c r="I433" i="8"/>
  <c r="K432" i="8"/>
  <c r="L432" i="8" s="1"/>
  <c r="I432" i="8"/>
  <c r="R431" i="8"/>
  <c r="K431" i="8"/>
  <c r="L431" i="8" s="1"/>
  <c r="I431" i="8"/>
  <c r="K430" i="8"/>
  <c r="L430" i="8" s="1"/>
  <c r="I430" i="8"/>
  <c r="L429" i="8"/>
  <c r="K429" i="8"/>
  <c r="I429" i="8"/>
  <c r="R429" i="8" s="1"/>
  <c r="L428" i="8"/>
  <c r="K428" i="8"/>
  <c r="I428" i="8"/>
  <c r="R428" i="8" s="1"/>
  <c r="L427" i="8"/>
  <c r="K427" i="8"/>
  <c r="I427" i="8"/>
  <c r="L426" i="8"/>
  <c r="K426" i="8"/>
  <c r="I426" i="8"/>
  <c r="R426" i="8" s="1"/>
  <c r="K425" i="8"/>
  <c r="L425" i="8" s="1"/>
  <c r="I425" i="8"/>
  <c r="R425" i="8" s="1"/>
  <c r="L424" i="8"/>
  <c r="K424" i="8"/>
  <c r="I424" i="8"/>
  <c r="K423" i="8"/>
  <c r="L423" i="8" s="1"/>
  <c r="I423" i="8"/>
  <c r="R423" i="8" s="1"/>
  <c r="K422" i="8"/>
  <c r="L422" i="8" s="1"/>
  <c r="I422" i="8"/>
  <c r="R422" i="8" s="1"/>
  <c r="K421" i="8"/>
  <c r="L421" i="8" s="1"/>
  <c r="I421" i="8"/>
  <c r="L420" i="8"/>
  <c r="K420" i="8"/>
  <c r="I420" i="8"/>
  <c r="R420" i="8" s="1"/>
  <c r="L419" i="8"/>
  <c r="K419" i="8"/>
  <c r="I419" i="8"/>
  <c r="R419" i="8" s="1"/>
  <c r="L418" i="8"/>
  <c r="K418" i="8"/>
  <c r="I418" i="8"/>
  <c r="L417" i="8"/>
  <c r="K417" i="8"/>
  <c r="I417" i="8"/>
  <c r="R417" i="8" s="1"/>
  <c r="K416" i="8"/>
  <c r="L416" i="8" s="1"/>
  <c r="I416" i="8"/>
  <c r="R416" i="8" s="1"/>
  <c r="L415" i="8"/>
  <c r="K415" i="8"/>
  <c r="I415" i="8"/>
  <c r="K414" i="8"/>
  <c r="L414" i="8" s="1"/>
  <c r="I414" i="8"/>
  <c r="R414" i="8" s="1"/>
  <c r="K413" i="8"/>
  <c r="L413" i="8" s="1"/>
  <c r="I413" i="8"/>
  <c r="R413" i="8" s="1"/>
  <c r="K412" i="8"/>
  <c r="L412" i="8" s="1"/>
  <c r="I412" i="8"/>
  <c r="L411" i="8"/>
  <c r="K411" i="8"/>
  <c r="I411" i="8"/>
  <c r="R411" i="8" s="1"/>
  <c r="L410" i="8"/>
  <c r="K410" i="8"/>
  <c r="I410" i="8"/>
  <c r="R410" i="8" s="1"/>
  <c r="L409" i="8"/>
  <c r="K409" i="8"/>
  <c r="I409" i="8"/>
  <c r="L408" i="8"/>
  <c r="K408" i="8"/>
  <c r="I408" i="8"/>
  <c r="R408" i="8" s="1"/>
  <c r="K407" i="8"/>
  <c r="L407" i="8" s="1"/>
  <c r="I407" i="8"/>
  <c r="R407" i="8" s="1"/>
  <c r="L406" i="8"/>
  <c r="K406" i="8"/>
  <c r="I406" i="8"/>
  <c r="K405" i="8"/>
  <c r="L405" i="8" s="1"/>
  <c r="I405" i="8"/>
  <c r="R405" i="8" s="1"/>
  <c r="K404" i="8"/>
  <c r="L404" i="8" s="1"/>
  <c r="I404" i="8"/>
  <c r="R404" i="8" s="1"/>
  <c r="K403" i="8"/>
  <c r="L403" i="8" s="1"/>
  <c r="I403" i="8"/>
  <c r="L402" i="8"/>
  <c r="K402" i="8"/>
  <c r="I402" i="8"/>
  <c r="R402" i="8" s="1"/>
  <c r="L401" i="8"/>
  <c r="K401" i="8"/>
  <c r="I401" i="8"/>
  <c r="R401" i="8" s="1"/>
  <c r="L400" i="8"/>
  <c r="K400" i="8"/>
  <c r="I400" i="8"/>
  <c r="L399" i="8"/>
  <c r="K399" i="8"/>
  <c r="I399" i="8"/>
  <c r="R399" i="8" s="1"/>
  <c r="K398" i="8"/>
  <c r="L398" i="8" s="1"/>
  <c r="I398" i="8"/>
  <c r="R398" i="8" s="1"/>
  <c r="L397" i="8"/>
  <c r="K397" i="8"/>
  <c r="I397" i="8"/>
  <c r="K396" i="8"/>
  <c r="L396" i="8" s="1"/>
  <c r="I396" i="8"/>
  <c r="R396" i="8" s="1"/>
  <c r="K395" i="8"/>
  <c r="L395" i="8" s="1"/>
  <c r="I395" i="8"/>
  <c r="R395" i="8" s="1"/>
  <c r="K394" i="8"/>
  <c r="L394" i="8" s="1"/>
  <c r="I394" i="8"/>
  <c r="L393" i="8"/>
  <c r="K393" i="8"/>
  <c r="I393" i="8"/>
  <c r="R393" i="8" s="1"/>
  <c r="L392" i="8"/>
  <c r="K392" i="8"/>
  <c r="I392" i="8"/>
  <c r="R392" i="8" s="1"/>
  <c r="L391" i="8"/>
  <c r="K391" i="8"/>
  <c r="I391" i="8"/>
  <c r="L390" i="8"/>
  <c r="K390" i="8"/>
  <c r="I390" i="8"/>
  <c r="R390" i="8" s="1"/>
  <c r="K389" i="8"/>
  <c r="L389" i="8" s="1"/>
  <c r="I389" i="8"/>
  <c r="R389" i="8" s="1"/>
  <c r="L388" i="8"/>
  <c r="K388" i="8"/>
  <c r="I388" i="8"/>
  <c r="K387" i="8"/>
  <c r="L387" i="8" s="1"/>
  <c r="I387" i="8"/>
  <c r="R387" i="8" s="1"/>
  <c r="K386" i="8"/>
  <c r="L386" i="8" s="1"/>
  <c r="I386" i="8"/>
  <c r="R386" i="8" s="1"/>
  <c r="K385" i="8"/>
  <c r="L385" i="8" s="1"/>
  <c r="I385" i="8"/>
  <c r="L384" i="8"/>
  <c r="K384" i="8"/>
  <c r="I384" i="8"/>
  <c r="R384" i="8" s="1"/>
  <c r="L383" i="8"/>
  <c r="K383" i="8"/>
  <c r="I383" i="8"/>
  <c r="R383" i="8" s="1"/>
  <c r="L382" i="8"/>
  <c r="K382" i="8"/>
  <c r="I382" i="8"/>
  <c r="L381" i="8"/>
  <c r="K381" i="8"/>
  <c r="I381" i="8"/>
  <c r="R381" i="8" s="1"/>
  <c r="K380" i="8"/>
  <c r="L380" i="8" s="1"/>
  <c r="I380" i="8"/>
  <c r="R380" i="8" s="1"/>
  <c r="L379" i="8"/>
  <c r="K379" i="8"/>
  <c r="I379" i="8"/>
  <c r="K378" i="8"/>
  <c r="L378" i="8" s="1"/>
  <c r="I378" i="8"/>
  <c r="R378" i="8" s="1"/>
  <c r="K377" i="8"/>
  <c r="L377" i="8" s="1"/>
  <c r="I377" i="8"/>
  <c r="R377" i="8" s="1"/>
  <c r="L376" i="8"/>
  <c r="K376" i="8"/>
  <c r="I376" i="8"/>
  <c r="L375" i="8"/>
  <c r="K375" i="8"/>
  <c r="I375" i="8"/>
  <c r="R375" i="8" s="1"/>
  <c r="L374" i="8"/>
  <c r="K374" i="8"/>
  <c r="I374" i="8"/>
  <c r="R374" i="8" s="1"/>
  <c r="L373" i="8"/>
  <c r="K373" i="8"/>
  <c r="I373" i="8"/>
  <c r="L372" i="8"/>
  <c r="K372" i="8"/>
  <c r="I372" i="8"/>
  <c r="R372" i="8" s="1"/>
  <c r="K371" i="8"/>
  <c r="L371" i="8" s="1"/>
  <c r="I371" i="8"/>
  <c r="R371" i="8" s="1"/>
  <c r="L370" i="8"/>
  <c r="K370" i="8"/>
  <c r="I370" i="8"/>
  <c r="L369" i="8"/>
  <c r="K369" i="8"/>
  <c r="I369" i="8"/>
  <c r="R369" i="8" s="1"/>
  <c r="K368" i="8"/>
  <c r="L368" i="8" s="1"/>
  <c r="I368" i="8"/>
  <c r="R368" i="8" s="1"/>
  <c r="L367" i="8"/>
  <c r="K367" i="8"/>
  <c r="I367" i="8"/>
  <c r="L366" i="8"/>
  <c r="K366" i="8"/>
  <c r="I366" i="8"/>
  <c r="R366" i="8" s="1"/>
  <c r="L365" i="8"/>
  <c r="K365" i="8"/>
  <c r="I365" i="8"/>
  <c r="R365" i="8" s="1"/>
  <c r="L364" i="8"/>
  <c r="K364" i="8"/>
  <c r="I364" i="8"/>
  <c r="L363" i="8"/>
  <c r="K363" i="8"/>
  <c r="I363" i="8"/>
  <c r="R363" i="8" s="1"/>
  <c r="K362" i="8"/>
  <c r="L362" i="8" s="1"/>
  <c r="I362" i="8"/>
  <c r="R362" i="8" s="1"/>
  <c r="L361" i="8"/>
  <c r="K361" i="8"/>
  <c r="I361" i="8"/>
  <c r="L360" i="8"/>
  <c r="K360" i="8"/>
  <c r="I360" i="8"/>
  <c r="R360" i="8" s="1"/>
  <c r="K359" i="8"/>
  <c r="L359" i="8" s="1"/>
  <c r="I359" i="8"/>
  <c r="R359" i="8" s="1"/>
  <c r="L358" i="8"/>
  <c r="K358" i="8"/>
  <c r="I358" i="8"/>
  <c r="L357" i="8"/>
  <c r="K357" i="8"/>
  <c r="I357" i="8"/>
  <c r="R357" i="8" s="1"/>
  <c r="L356" i="8"/>
  <c r="K356" i="8"/>
  <c r="I356" i="8"/>
  <c r="R356" i="8" s="1"/>
  <c r="L355" i="8"/>
  <c r="K355" i="8"/>
  <c r="I355" i="8"/>
  <c r="L354" i="8"/>
  <c r="K354" i="8"/>
  <c r="I354" i="8"/>
  <c r="R354" i="8" s="1"/>
  <c r="K353" i="8"/>
  <c r="L353" i="8" s="1"/>
  <c r="I353" i="8"/>
  <c r="R353" i="8" s="1"/>
  <c r="L352" i="8"/>
  <c r="K352" i="8"/>
  <c r="I352" i="8"/>
  <c r="L351" i="8"/>
  <c r="K351" i="8"/>
  <c r="I351" i="8"/>
  <c r="R351" i="8" s="1"/>
  <c r="K350" i="8"/>
  <c r="L350" i="8" s="1"/>
  <c r="I350" i="8"/>
  <c r="R350" i="8" s="1"/>
  <c r="L349" i="8"/>
  <c r="K349" i="8"/>
  <c r="I349" i="8"/>
  <c r="L348" i="8"/>
  <c r="K348" i="8"/>
  <c r="I348" i="8"/>
  <c r="R348" i="8" s="1"/>
  <c r="L347" i="8"/>
  <c r="K347" i="8"/>
  <c r="I347" i="8"/>
  <c r="R347" i="8" s="1"/>
  <c r="L346" i="8"/>
  <c r="K346" i="8"/>
  <c r="I346" i="8"/>
  <c r="L345" i="8"/>
  <c r="K345" i="8"/>
  <c r="I345" i="8"/>
  <c r="R345" i="8" s="1"/>
  <c r="K344" i="8"/>
  <c r="L344" i="8" s="1"/>
  <c r="I344" i="8"/>
  <c r="R344" i="8" s="1"/>
  <c r="L343" i="8"/>
  <c r="K343" i="8"/>
  <c r="I343" i="8"/>
  <c r="L342" i="8"/>
  <c r="K342" i="8"/>
  <c r="I342" i="8"/>
  <c r="R342" i="8" s="1"/>
  <c r="K341" i="8"/>
  <c r="L341" i="8" s="1"/>
  <c r="I341" i="8"/>
  <c r="R341" i="8" s="1"/>
  <c r="L340" i="8"/>
  <c r="K340" i="8"/>
  <c r="I340" i="8"/>
  <c r="L339" i="8"/>
  <c r="K339" i="8"/>
  <c r="I339" i="8"/>
  <c r="R339" i="8" s="1"/>
  <c r="L338" i="8"/>
  <c r="K338" i="8"/>
  <c r="I338" i="8"/>
  <c r="R338" i="8" s="1"/>
  <c r="L337" i="8"/>
  <c r="K337" i="8"/>
  <c r="I337" i="8"/>
  <c r="L336" i="8"/>
  <c r="K336" i="8"/>
  <c r="I336" i="8"/>
  <c r="R336" i="8" s="1"/>
  <c r="K335" i="8"/>
  <c r="L335" i="8" s="1"/>
  <c r="I335" i="8"/>
  <c r="R335" i="8" s="1"/>
  <c r="L334" i="8"/>
  <c r="K334" i="8"/>
  <c r="I334" i="8"/>
  <c r="L333" i="8"/>
  <c r="K333" i="8"/>
  <c r="I333" i="8"/>
  <c r="R333" i="8" s="1"/>
  <c r="K332" i="8"/>
  <c r="L332" i="8" s="1"/>
  <c r="I332" i="8"/>
  <c r="R332" i="8" s="1"/>
  <c r="L331" i="8"/>
  <c r="K331" i="8"/>
  <c r="I331" i="8"/>
  <c r="L330" i="8"/>
  <c r="K330" i="8"/>
  <c r="I330" i="8"/>
  <c r="R330" i="8" s="1"/>
  <c r="L329" i="8"/>
  <c r="K329" i="8"/>
  <c r="I329" i="8"/>
  <c r="R329" i="8" s="1"/>
  <c r="L328" i="8"/>
  <c r="K328" i="8"/>
  <c r="I328" i="8"/>
  <c r="L327" i="8"/>
  <c r="K327" i="8"/>
  <c r="I327" i="8"/>
  <c r="R327" i="8" s="1"/>
  <c r="K326" i="8"/>
  <c r="L326" i="8" s="1"/>
  <c r="I326" i="8"/>
  <c r="R326" i="8" s="1"/>
  <c r="L325" i="8"/>
  <c r="K325" i="8"/>
  <c r="I325" i="8"/>
  <c r="L324" i="8"/>
  <c r="K324" i="8"/>
  <c r="I324" i="8"/>
  <c r="R324" i="8" s="1"/>
  <c r="K323" i="8"/>
  <c r="L323" i="8" s="1"/>
  <c r="I323" i="8"/>
  <c r="R323" i="8" s="1"/>
  <c r="L322" i="8"/>
  <c r="K322" i="8"/>
  <c r="I322" i="8"/>
  <c r="L321" i="8"/>
  <c r="K321" i="8"/>
  <c r="I321" i="8"/>
  <c r="R321" i="8" s="1"/>
  <c r="L320" i="8"/>
  <c r="K320" i="8"/>
  <c r="I320" i="8"/>
  <c r="R320" i="8" s="1"/>
  <c r="L319" i="8"/>
  <c r="K319" i="8"/>
  <c r="I319" i="8"/>
  <c r="L318" i="8"/>
  <c r="K318" i="8"/>
  <c r="I318" i="8"/>
  <c r="R318" i="8" s="1"/>
  <c r="K317" i="8"/>
  <c r="L317" i="8" s="1"/>
  <c r="I317" i="8"/>
  <c r="R317" i="8" s="1"/>
  <c r="L316" i="8"/>
  <c r="K316" i="8"/>
  <c r="I316" i="8"/>
  <c r="L315" i="8"/>
  <c r="K315" i="8"/>
  <c r="I315" i="8"/>
  <c r="R315" i="8" s="1"/>
  <c r="K314" i="8"/>
  <c r="L314" i="8" s="1"/>
  <c r="I314" i="8"/>
  <c r="R314" i="8" s="1"/>
  <c r="L313" i="8"/>
  <c r="K313" i="8"/>
  <c r="I313" i="8"/>
  <c r="L312" i="8"/>
  <c r="K312" i="8"/>
  <c r="I312" i="8"/>
  <c r="R312" i="8" s="1"/>
  <c r="L311" i="8"/>
  <c r="K311" i="8"/>
  <c r="I311" i="8"/>
  <c r="R311" i="8" s="1"/>
  <c r="L310" i="8"/>
  <c r="K310" i="8"/>
  <c r="I310" i="8"/>
  <c r="L309" i="8"/>
  <c r="K309" i="8"/>
  <c r="I309" i="8"/>
  <c r="R309" i="8" s="1"/>
  <c r="K308" i="8"/>
  <c r="L308" i="8" s="1"/>
  <c r="I308" i="8"/>
  <c r="R308" i="8" s="1"/>
  <c r="L307" i="8"/>
  <c r="K307" i="8"/>
  <c r="I307" i="8"/>
  <c r="L306" i="8"/>
  <c r="K306" i="8"/>
  <c r="I306" i="8"/>
  <c r="R306" i="8" s="1"/>
  <c r="K305" i="8"/>
  <c r="L305" i="8" s="1"/>
  <c r="I305" i="8"/>
  <c r="R305" i="8" s="1"/>
  <c r="L304" i="8"/>
  <c r="K304" i="8"/>
  <c r="I304" i="8"/>
  <c r="L303" i="8"/>
  <c r="K303" i="8"/>
  <c r="I303" i="8"/>
  <c r="R303" i="8" s="1"/>
  <c r="L302" i="8"/>
  <c r="K302" i="8"/>
  <c r="I302" i="8"/>
  <c r="R302" i="8" s="1"/>
  <c r="L301" i="8"/>
  <c r="K301" i="8"/>
  <c r="I301" i="8"/>
  <c r="L300" i="8"/>
  <c r="K300" i="8"/>
  <c r="I300" i="8"/>
  <c r="R300" i="8" s="1"/>
  <c r="K299" i="8"/>
  <c r="L299" i="8" s="1"/>
  <c r="I299" i="8"/>
  <c r="R299" i="8" s="1"/>
  <c r="L298" i="8"/>
  <c r="K298" i="8"/>
  <c r="I298" i="8"/>
  <c r="L297" i="8"/>
  <c r="K297" i="8"/>
  <c r="I297" i="8"/>
  <c r="R297" i="8" s="1"/>
  <c r="K296" i="8"/>
  <c r="L296" i="8" s="1"/>
  <c r="I296" i="8"/>
  <c r="R296" i="8" s="1"/>
  <c r="L295" i="8"/>
  <c r="K295" i="8"/>
  <c r="I295" i="8"/>
  <c r="L294" i="8"/>
  <c r="K294" i="8"/>
  <c r="I294" i="8"/>
  <c r="R294" i="8" s="1"/>
  <c r="K293" i="8"/>
  <c r="L293" i="8" s="1"/>
  <c r="I293" i="8"/>
  <c r="R293" i="8" s="1"/>
  <c r="L292" i="8"/>
  <c r="K292" i="8"/>
  <c r="I292" i="8"/>
  <c r="L291" i="8"/>
  <c r="K291" i="8"/>
  <c r="I291" i="8"/>
  <c r="R291" i="8" s="1"/>
  <c r="K290" i="8"/>
  <c r="L290" i="8" s="1"/>
  <c r="I290" i="8"/>
  <c r="R290" i="8" s="1"/>
  <c r="L289" i="8"/>
  <c r="K289" i="8"/>
  <c r="I289" i="8"/>
  <c r="K288" i="8"/>
  <c r="L288" i="8" s="1"/>
  <c r="I288" i="8"/>
  <c r="R287" i="8"/>
  <c r="K287" i="8"/>
  <c r="L287" i="8" s="1"/>
  <c r="I287" i="8"/>
  <c r="K286" i="8"/>
  <c r="L286" i="8" s="1"/>
  <c r="I286" i="8"/>
  <c r="R286" i="8" s="1"/>
  <c r="L285" i="8"/>
  <c r="K285" i="8"/>
  <c r="I285" i="8"/>
  <c r="R285" i="8" s="1"/>
  <c r="L284" i="8"/>
  <c r="K284" i="8"/>
  <c r="I284" i="8"/>
  <c r="R284" i="8" s="1"/>
  <c r="K283" i="8"/>
  <c r="L283" i="8" s="1"/>
  <c r="I283" i="8"/>
  <c r="R282" i="8"/>
  <c r="K282" i="8"/>
  <c r="L282" i="8" s="1"/>
  <c r="I282" i="8"/>
  <c r="R281" i="8"/>
  <c r="L281" i="8"/>
  <c r="K281" i="8"/>
  <c r="I281" i="8"/>
  <c r="L280" i="8"/>
  <c r="K280" i="8"/>
  <c r="I280" i="8"/>
  <c r="L279" i="8"/>
  <c r="K279" i="8"/>
  <c r="I279" i="8"/>
  <c r="R279" i="8" s="1"/>
  <c r="L278" i="8"/>
  <c r="K278" i="8"/>
  <c r="I278" i="8"/>
  <c r="R278" i="8" s="1"/>
  <c r="K277" i="8"/>
  <c r="L277" i="8" s="1"/>
  <c r="I277" i="8"/>
  <c r="R276" i="8"/>
  <c r="L276" i="8"/>
  <c r="K276" i="8"/>
  <c r="I276" i="8"/>
  <c r="R275" i="8"/>
  <c r="K275" i="8"/>
  <c r="L275" i="8" s="1"/>
  <c r="I275" i="8"/>
  <c r="L274" i="8"/>
  <c r="K274" i="8"/>
  <c r="I274" i="8"/>
  <c r="K273" i="8"/>
  <c r="L273" i="8" s="1"/>
  <c r="I273" i="8"/>
  <c r="R273" i="8" s="1"/>
  <c r="L272" i="8"/>
  <c r="K272" i="8"/>
  <c r="I272" i="8"/>
  <c r="R272" i="8" s="1"/>
  <c r="L271" i="8"/>
  <c r="K271" i="8"/>
  <c r="I271" i="8"/>
  <c r="R271" i="8" s="1"/>
  <c r="R270" i="8"/>
  <c r="K270" i="8"/>
  <c r="L270" i="8" s="1"/>
  <c r="I270" i="8"/>
  <c r="L269" i="8"/>
  <c r="K269" i="8"/>
  <c r="I269" i="8"/>
  <c r="R269" i="8" s="1"/>
  <c r="K268" i="8"/>
  <c r="L268" i="8" s="1"/>
  <c r="I268" i="8"/>
  <c r="R267" i="8"/>
  <c r="K267" i="8"/>
  <c r="L267" i="8" s="1"/>
  <c r="I267" i="8"/>
  <c r="R266" i="8"/>
  <c r="L266" i="8"/>
  <c r="K266" i="8"/>
  <c r="I266" i="8"/>
  <c r="L265" i="8"/>
  <c r="K265" i="8"/>
  <c r="I265" i="8"/>
  <c r="L264" i="8"/>
  <c r="K264" i="8"/>
  <c r="I264" i="8"/>
  <c r="R264" i="8" s="1"/>
  <c r="K263" i="8"/>
  <c r="L263" i="8" s="1"/>
  <c r="I263" i="8"/>
  <c r="R263" i="8" s="1"/>
  <c r="L262" i="8"/>
  <c r="K262" i="8"/>
  <c r="I262" i="8"/>
  <c r="K261" i="8"/>
  <c r="L261" i="8" s="1"/>
  <c r="I261" i="8"/>
  <c r="R261" i="8" s="1"/>
  <c r="K260" i="8"/>
  <c r="L260" i="8" s="1"/>
  <c r="I260" i="8"/>
  <c r="R260" i="8" s="1"/>
  <c r="K259" i="8"/>
  <c r="L259" i="8" s="1"/>
  <c r="I259" i="8"/>
  <c r="R259" i="8" s="1"/>
  <c r="L258" i="8"/>
  <c r="K258" i="8"/>
  <c r="I258" i="8"/>
  <c r="R258" i="8" s="1"/>
  <c r="L257" i="8"/>
  <c r="K257" i="8"/>
  <c r="I257" i="8"/>
  <c r="R257" i="8" s="1"/>
  <c r="L256" i="8"/>
  <c r="K256" i="8"/>
  <c r="I256" i="8"/>
  <c r="L255" i="8"/>
  <c r="K255" i="8"/>
  <c r="I255" i="8"/>
  <c r="R255" i="8" s="1"/>
  <c r="K254" i="8"/>
  <c r="L254" i="8" s="1"/>
  <c r="I254" i="8"/>
  <c r="R254" i="8" s="1"/>
  <c r="L253" i="8"/>
  <c r="K253" i="8"/>
  <c r="I253" i="8"/>
  <c r="L252" i="8"/>
  <c r="K252" i="8"/>
  <c r="I252" i="8"/>
  <c r="R252" i="8" s="1"/>
  <c r="K251" i="8"/>
  <c r="L251" i="8" s="1"/>
  <c r="I251" i="8"/>
  <c r="R251" i="8" s="1"/>
  <c r="K250" i="8"/>
  <c r="L250" i="8" s="1"/>
  <c r="I250" i="8"/>
  <c r="L249" i="8"/>
  <c r="K249" i="8"/>
  <c r="I249" i="8"/>
  <c r="R249" i="8" s="1"/>
  <c r="L248" i="8"/>
  <c r="K248" i="8"/>
  <c r="I248" i="8"/>
  <c r="R248" i="8" s="1"/>
  <c r="L247" i="8"/>
  <c r="K247" i="8"/>
  <c r="I247" i="8"/>
  <c r="R247" i="8" s="1"/>
  <c r="L246" i="8"/>
  <c r="K246" i="8"/>
  <c r="I246" i="8"/>
  <c r="R246" i="8" s="1"/>
  <c r="K245" i="8"/>
  <c r="L245" i="8" s="1"/>
  <c r="I245" i="8"/>
  <c r="R245" i="8" s="1"/>
  <c r="L244" i="8"/>
  <c r="K244" i="8"/>
  <c r="I244" i="8"/>
  <c r="L243" i="8"/>
  <c r="K243" i="8"/>
  <c r="I243" i="8"/>
  <c r="R243" i="8" s="1"/>
  <c r="K242" i="8"/>
  <c r="L242" i="8" s="1"/>
  <c r="I242" i="8"/>
  <c r="R242" i="8" s="1"/>
  <c r="K241" i="8"/>
  <c r="L241" i="8" s="1"/>
  <c r="I241" i="8"/>
  <c r="R241" i="8" s="1"/>
  <c r="L240" i="8"/>
  <c r="K240" i="8"/>
  <c r="I240" i="8"/>
  <c r="R240" i="8" s="1"/>
  <c r="K239" i="8"/>
  <c r="L239" i="8" s="1"/>
  <c r="I239" i="8"/>
  <c r="R239" i="8" s="1"/>
  <c r="L238" i="8"/>
  <c r="K238" i="8"/>
  <c r="I238" i="8"/>
  <c r="L237" i="8"/>
  <c r="K237" i="8"/>
  <c r="I237" i="8"/>
  <c r="R237" i="8" s="1"/>
  <c r="K236" i="8"/>
  <c r="L236" i="8" s="1"/>
  <c r="I236" i="8"/>
  <c r="R236" i="8" s="1"/>
  <c r="L235" i="8"/>
  <c r="K235" i="8"/>
  <c r="I235" i="8"/>
  <c r="L234" i="8"/>
  <c r="K234" i="8"/>
  <c r="I234" i="8"/>
  <c r="R234" i="8" s="1"/>
  <c r="K233" i="8"/>
  <c r="L233" i="8" s="1"/>
  <c r="I233" i="8"/>
  <c r="R233" i="8" s="1"/>
  <c r="K232" i="8"/>
  <c r="L232" i="8" s="1"/>
  <c r="I232" i="8"/>
  <c r="L231" i="8"/>
  <c r="K231" i="8"/>
  <c r="I231" i="8"/>
  <c r="R231" i="8" s="1"/>
  <c r="K230" i="8"/>
  <c r="L230" i="8" s="1"/>
  <c r="I230" i="8"/>
  <c r="R230" i="8" s="1"/>
  <c r="L229" i="8"/>
  <c r="K229" i="8"/>
  <c r="I229" i="8"/>
  <c r="L228" i="8"/>
  <c r="K228" i="8"/>
  <c r="I228" i="8"/>
  <c r="R228" i="8" s="1"/>
  <c r="K227" i="8"/>
  <c r="L227" i="8" s="1"/>
  <c r="I227" i="8"/>
  <c r="R227" i="8" s="1"/>
  <c r="L226" i="8"/>
  <c r="K226" i="8"/>
  <c r="I226" i="8"/>
  <c r="R226" i="8" s="1"/>
  <c r="L225" i="8"/>
  <c r="K225" i="8"/>
  <c r="I225" i="8"/>
  <c r="R225" i="8" s="1"/>
  <c r="K224" i="8"/>
  <c r="L224" i="8" s="1"/>
  <c r="I224" i="8"/>
  <c r="R224" i="8" s="1"/>
  <c r="L223" i="8"/>
  <c r="K223" i="8"/>
  <c r="I223" i="8"/>
  <c r="L222" i="8"/>
  <c r="K222" i="8"/>
  <c r="I222" i="8"/>
  <c r="R222" i="8" s="1"/>
  <c r="L221" i="8"/>
  <c r="K221" i="8"/>
  <c r="I221" i="8"/>
  <c r="R221" i="8" s="1"/>
  <c r="L220" i="8"/>
  <c r="K220" i="8"/>
  <c r="I220" i="8"/>
  <c r="L219" i="8"/>
  <c r="K219" i="8"/>
  <c r="I219" i="8"/>
  <c r="R219" i="8" s="1"/>
  <c r="K218" i="8"/>
  <c r="L218" i="8" s="1"/>
  <c r="I218" i="8"/>
  <c r="R218" i="8" s="1"/>
  <c r="L217" i="8"/>
  <c r="K217" i="8"/>
  <c r="I217" i="8"/>
  <c r="R217" i="8" s="1"/>
  <c r="L216" i="8"/>
  <c r="K216" i="8"/>
  <c r="I216" i="8"/>
  <c r="R216" i="8" s="1"/>
  <c r="K215" i="8"/>
  <c r="L215" i="8" s="1"/>
  <c r="I215" i="8"/>
  <c r="R215" i="8" s="1"/>
  <c r="K214" i="8"/>
  <c r="L214" i="8" s="1"/>
  <c r="I214" i="8"/>
  <c r="L213" i="8"/>
  <c r="K213" i="8"/>
  <c r="I213" i="8"/>
  <c r="R213" i="8" s="1"/>
  <c r="K212" i="8"/>
  <c r="L212" i="8" s="1"/>
  <c r="I212" i="8"/>
  <c r="R212" i="8" s="1"/>
  <c r="L211" i="8"/>
  <c r="K211" i="8"/>
  <c r="I211" i="8"/>
  <c r="L210" i="8"/>
  <c r="K210" i="8"/>
  <c r="I210" i="8"/>
  <c r="R210" i="8" s="1"/>
  <c r="K209" i="8"/>
  <c r="L209" i="8" s="1"/>
  <c r="I209" i="8"/>
  <c r="R209" i="8" s="1"/>
  <c r="L208" i="8"/>
  <c r="K208" i="8"/>
  <c r="I208" i="8"/>
  <c r="L207" i="8"/>
  <c r="K207" i="8"/>
  <c r="I207" i="8"/>
  <c r="R207" i="8" s="1"/>
  <c r="K206" i="8"/>
  <c r="L206" i="8" s="1"/>
  <c r="I206" i="8"/>
  <c r="R206" i="8" s="1"/>
  <c r="K205" i="8"/>
  <c r="L205" i="8" s="1"/>
  <c r="I205" i="8"/>
  <c r="L204" i="8"/>
  <c r="K204" i="8"/>
  <c r="I204" i="8"/>
  <c r="R204" i="8" s="1"/>
  <c r="K203" i="8"/>
  <c r="L203" i="8" s="1"/>
  <c r="I203" i="8"/>
  <c r="R203" i="8" s="1"/>
  <c r="L202" i="8"/>
  <c r="K202" i="8"/>
  <c r="I202" i="8"/>
  <c r="L201" i="8"/>
  <c r="K201" i="8"/>
  <c r="I201" i="8"/>
  <c r="R201" i="8" s="1"/>
  <c r="R200" i="8"/>
  <c r="Q200" i="8"/>
  <c r="P200" i="8"/>
  <c r="L200" i="8"/>
  <c r="K200" i="8"/>
  <c r="R199" i="8"/>
  <c r="Q199" i="8"/>
  <c r="P199" i="8"/>
  <c r="K199" i="8"/>
  <c r="L199" i="8" s="1"/>
  <c r="R198" i="8"/>
  <c r="Q198" i="8"/>
  <c r="P198" i="8"/>
  <c r="K198" i="8"/>
  <c r="L198" i="8" s="1"/>
  <c r="R197" i="8"/>
  <c r="Q197" i="8"/>
  <c r="P197" i="8"/>
  <c r="L197" i="8"/>
  <c r="K197" i="8"/>
  <c r="R196" i="8"/>
  <c r="Q196" i="8"/>
  <c r="P196" i="8"/>
  <c r="K196" i="8"/>
  <c r="L196" i="8" s="1"/>
  <c r="R195" i="8"/>
  <c r="Q195" i="8"/>
  <c r="P195" i="8"/>
  <c r="K195" i="8"/>
  <c r="L195" i="8" s="1"/>
  <c r="R194" i="8"/>
  <c r="Q194" i="8"/>
  <c r="P194" i="8"/>
  <c r="K194" i="8"/>
  <c r="L194" i="8" s="1"/>
  <c r="R193" i="8"/>
  <c r="Q193" i="8"/>
  <c r="P193" i="8"/>
  <c r="K193" i="8"/>
  <c r="L193" i="8" s="1"/>
  <c r="R192" i="8"/>
  <c r="Q192" i="8"/>
  <c r="P192" i="8"/>
  <c r="L192" i="8"/>
  <c r="K192" i="8"/>
  <c r="R191" i="8"/>
  <c r="Q191" i="8"/>
  <c r="P191" i="8"/>
  <c r="K191" i="8"/>
  <c r="L191" i="8" s="1"/>
  <c r="R190" i="8"/>
  <c r="Q190" i="8"/>
  <c r="P190" i="8"/>
  <c r="L190" i="8"/>
  <c r="K190" i="8"/>
  <c r="R189" i="8"/>
  <c r="Q189" i="8"/>
  <c r="P189" i="8"/>
  <c r="K189" i="8"/>
  <c r="L189" i="8" s="1"/>
  <c r="R188" i="8"/>
  <c r="Q188" i="8"/>
  <c r="P188" i="8"/>
  <c r="K188" i="8"/>
  <c r="L188" i="8" s="1"/>
  <c r="R187" i="8"/>
  <c r="Q187" i="8"/>
  <c r="P187" i="8"/>
  <c r="K187" i="8"/>
  <c r="L187" i="8" s="1"/>
  <c r="R186" i="8"/>
  <c r="Q186" i="8"/>
  <c r="P186" i="8"/>
  <c r="K186" i="8"/>
  <c r="L186" i="8" s="1"/>
  <c r="R185" i="8"/>
  <c r="Q185" i="8"/>
  <c r="P185" i="8"/>
  <c r="K185" i="8"/>
  <c r="L185" i="8" s="1"/>
  <c r="R184" i="8"/>
  <c r="Q184" i="8"/>
  <c r="P184" i="8"/>
  <c r="K184" i="8"/>
  <c r="L184" i="8" s="1"/>
  <c r="R183" i="8"/>
  <c r="Q183" i="8"/>
  <c r="P183" i="8"/>
  <c r="K183" i="8"/>
  <c r="L183" i="8" s="1"/>
  <c r="R182" i="8"/>
  <c r="Q182" i="8"/>
  <c r="P182" i="8"/>
  <c r="L182" i="8"/>
  <c r="K182" i="8"/>
  <c r="R181" i="8"/>
  <c r="Q181" i="8"/>
  <c r="P181" i="8"/>
  <c r="K181" i="8"/>
  <c r="L181" i="8" s="1"/>
  <c r="R180" i="8"/>
  <c r="Q180" i="8"/>
  <c r="P180" i="8"/>
  <c r="K180" i="8"/>
  <c r="L180" i="8" s="1"/>
  <c r="R179" i="8"/>
  <c r="Q179" i="8"/>
  <c r="P179" i="8"/>
  <c r="L179" i="8"/>
  <c r="K179" i="8"/>
  <c r="R178" i="8"/>
  <c r="Q178" i="8"/>
  <c r="P178" i="8"/>
  <c r="K178" i="8"/>
  <c r="L178" i="8" s="1"/>
  <c r="R177" i="8"/>
  <c r="Q177" i="8"/>
  <c r="P177" i="8"/>
  <c r="K177" i="8"/>
  <c r="L177" i="8" s="1"/>
  <c r="R176" i="8"/>
  <c r="Q176" i="8"/>
  <c r="P176" i="8"/>
  <c r="K176" i="8"/>
  <c r="L176" i="8" s="1"/>
  <c r="R175" i="8"/>
  <c r="Q175" i="8"/>
  <c r="P175" i="8"/>
  <c r="K175" i="8"/>
  <c r="L175" i="8" s="1"/>
  <c r="R174" i="8"/>
  <c r="Q174" i="8"/>
  <c r="P174" i="8"/>
  <c r="L174" i="8"/>
  <c r="K174" i="8"/>
  <c r="R173" i="8"/>
  <c r="Q173" i="8"/>
  <c r="P173" i="8"/>
  <c r="K173" i="8"/>
  <c r="L173" i="8" s="1"/>
  <c r="R172" i="8"/>
  <c r="Q172" i="8"/>
  <c r="P172" i="8"/>
  <c r="L172" i="8"/>
  <c r="K172" i="8"/>
  <c r="R171" i="8"/>
  <c r="Q171" i="8"/>
  <c r="P171" i="8"/>
  <c r="K171" i="8"/>
  <c r="L171" i="8" s="1"/>
  <c r="R170" i="8"/>
  <c r="Q170" i="8"/>
  <c r="P170" i="8"/>
  <c r="L170" i="8"/>
  <c r="K170" i="8"/>
  <c r="R169" i="8"/>
  <c r="Q169" i="8"/>
  <c r="P169" i="8"/>
  <c r="K169" i="8"/>
  <c r="L169" i="8" s="1"/>
  <c r="R168" i="8"/>
  <c r="Q168" i="8"/>
  <c r="P168" i="8"/>
  <c r="L168" i="8"/>
  <c r="K168" i="8"/>
  <c r="R167" i="8"/>
  <c r="Q167" i="8"/>
  <c r="P167" i="8"/>
  <c r="K167" i="8"/>
  <c r="L167" i="8" s="1"/>
  <c r="R166" i="8"/>
  <c r="Q166" i="8"/>
  <c r="P166" i="8"/>
  <c r="K166" i="8"/>
  <c r="L166" i="8" s="1"/>
  <c r="R165" i="8"/>
  <c r="Q165" i="8"/>
  <c r="P165" i="8"/>
  <c r="K165" i="8"/>
  <c r="L165" i="8" s="1"/>
  <c r="R164" i="8"/>
  <c r="Q164" i="8"/>
  <c r="P164" i="8"/>
  <c r="L164" i="8"/>
  <c r="K164" i="8"/>
  <c r="R163" i="8"/>
  <c r="Q163" i="8"/>
  <c r="P163" i="8"/>
  <c r="K163" i="8"/>
  <c r="L163" i="8" s="1"/>
  <c r="R162" i="8"/>
  <c r="Q162" i="8"/>
  <c r="P162" i="8"/>
  <c r="K162" i="8"/>
  <c r="L162" i="8" s="1"/>
  <c r="R161" i="8"/>
  <c r="Q161" i="8"/>
  <c r="P161" i="8"/>
  <c r="L161" i="8"/>
  <c r="K161" i="8"/>
  <c r="R160" i="8"/>
  <c r="Q160" i="8"/>
  <c r="P160" i="8"/>
  <c r="K160" i="8"/>
  <c r="L160" i="8" s="1"/>
  <c r="R159" i="8"/>
  <c r="Q159" i="8"/>
  <c r="P159" i="8"/>
  <c r="K159" i="8"/>
  <c r="L159" i="8" s="1"/>
  <c r="R158" i="8"/>
  <c r="Q158" i="8"/>
  <c r="P158" i="8"/>
  <c r="K158" i="8"/>
  <c r="L158" i="8" s="1"/>
  <c r="R157" i="8"/>
  <c r="Q157" i="8"/>
  <c r="P157" i="8"/>
  <c r="K157" i="8"/>
  <c r="L157" i="8" s="1"/>
  <c r="R156" i="8"/>
  <c r="Q156" i="8"/>
  <c r="P156" i="8"/>
  <c r="L156" i="8"/>
  <c r="K156" i="8"/>
  <c r="R155" i="8"/>
  <c r="Q155" i="8"/>
  <c r="P155" i="8"/>
  <c r="K155" i="8"/>
  <c r="L155" i="8" s="1"/>
  <c r="R154" i="8"/>
  <c r="Q154" i="8"/>
  <c r="P154" i="8"/>
  <c r="L154" i="8"/>
  <c r="K154" i="8"/>
  <c r="R153" i="8"/>
  <c r="Q153" i="8"/>
  <c r="P153" i="8"/>
  <c r="K153" i="8"/>
  <c r="L153" i="8" s="1"/>
  <c r="R152" i="8"/>
  <c r="Q152" i="8"/>
  <c r="P152" i="8"/>
  <c r="K152" i="8"/>
  <c r="L152" i="8" s="1"/>
  <c r="R151" i="8"/>
  <c r="Q151" i="8"/>
  <c r="P151" i="8"/>
  <c r="K151" i="8"/>
  <c r="L151" i="8" s="1"/>
  <c r="R150" i="8"/>
  <c r="Q150" i="8"/>
  <c r="P150" i="8"/>
  <c r="L150" i="8"/>
  <c r="K150" i="8"/>
  <c r="R149" i="8"/>
  <c r="Q149" i="8"/>
  <c r="P149" i="8"/>
  <c r="K149" i="8"/>
  <c r="L149" i="8" s="1"/>
  <c r="R148" i="8"/>
  <c r="Q148" i="8"/>
  <c r="P148" i="8"/>
  <c r="K148" i="8"/>
  <c r="L148" i="8" s="1"/>
  <c r="R147" i="8"/>
  <c r="Q147" i="8"/>
  <c r="P147" i="8"/>
  <c r="K147" i="8"/>
  <c r="L147" i="8" s="1"/>
  <c r="R146" i="8"/>
  <c r="Q146" i="8"/>
  <c r="P146" i="8"/>
  <c r="L146" i="8"/>
  <c r="K146" i="8"/>
  <c r="R145" i="8"/>
  <c r="Q145" i="8"/>
  <c r="P145" i="8"/>
  <c r="K145" i="8"/>
  <c r="L145" i="8" s="1"/>
  <c r="R144" i="8"/>
  <c r="Q144" i="8"/>
  <c r="P144" i="8"/>
  <c r="K144" i="8"/>
  <c r="L144" i="8" s="1"/>
  <c r="R143" i="8"/>
  <c r="Q143" i="8"/>
  <c r="P143" i="8"/>
  <c r="L143" i="8"/>
  <c r="K143" i="8"/>
  <c r="R142" i="8"/>
  <c r="Q142" i="8"/>
  <c r="P142" i="8"/>
  <c r="K142" i="8"/>
  <c r="L142" i="8" s="1"/>
  <c r="R141" i="8"/>
  <c r="Q141" i="8"/>
  <c r="P141" i="8"/>
  <c r="K141" i="8"/>
  <c r="L141" i="8" s="1"/>
  <c r="R140" i="8"/>
  <c r="Q140" i="8"/>
  <c r="P140" i="8"/>
  <c r="K140" i="8"/>
  <c r="L140" i="8" s="1"/>
  <c r="R139" i="8"/>
  <c r="Q139" i="8"/>
  <c r="P139" i="8"/>
  <c r="K139" i="8"/>
  <c r="L139" i="8" s="1"/>
  <c r="R138" i="8"/>
  <c r="Q138" i="8"/>
  <c r="P138" i="8"/>
  <c r="L138" i="8"/>
  <c r="K138" i="8"/>
  <c r="R137" i="8"/>
  <c r="Q137" i="8"/>
  <c r="P137" i="8"/>
  <c r="K137" i="8"/>
  <c r="L137" i="8" s="1"/>
  <c r="R136" i="8"/>
  <c r="Q136" i="8"/>
  <c r="P136" i="8"/>
  <c r="L136" i="8"/>
  <c r="K136" i="8"/>
  <c r="R135" i="8"/>
  <c r="Q135" i="8"/>
  <c r="P135" i="8"/>
  <c r="K135" i="8"/>
  <c r="L135" i="8" s="1"/>
  <c r="R134" i="8"/>
  <c r="Q134" i="8"/>
  <c r="P134" i="8"/>
  <c r="K134" i="8"/>
  <c r="L134" i="8" s="1"/>
  <c r="R133" i="8"/>
  <c r="Q133" i="8"/>
  <c r="P133" i="8"/>
  <c r="K133" i="8"/>
  <c r="L133" i="8" s="1"/>
  <c r="R132" i="8"/>
  <c r="Q132" i="8"/>
  <c r="P132" i="8"/>
  <c r="K132" i="8"/>
  <c r="L132" i="8" s="1"/>
  <c r="R131" i="8"/>
  <c r="Q131" i="8"/>
  <c r="P131" i="8"/>
  <c r="K131" i="8"/>
  <c r="L131" i="8" s="1"/>
  <c r="R130" i="8"/>
  <c r="Q130" i="8"/>
  <c r="P130" i="8"/>
  <c r="K130" i="8"/>
  <c r="L130" i="8" s="1"/>
  <c r="R129" i="8"/>
  <c r="Q129" i="8"/>
  <c r="P129" i="8"/>
  <c r="K129" i="8"/>
  <c r="L129" i="8" s="1"/>
  <c r="R128" i="8"/>
  <c r="Q128" i="8"/>
  <c r="P128" i="8"/>
  <c r="L128" i="8"/>
  <c r="K128" i="8"/>
  <c r="R127" i="8"/>
  <c r="Q127" i="8"/>
  <c r="P127" i="8"/>
  <c r="K127" i="8"/>
  <c r="L127" i="8" s="1"/>
  <c r="R126" i="8"/>
  <c r="Q126" i="8"/>
  <c r="P126" i="8"/>
  <c r="K126" i="8"/>
  <c r="L126" i="8" s="1"/>
  <c r="R125" i="8"/>
  <c r="Q125" i="8"/>
  <c r="P125" i="8"/>
  <c r="K125" i="8"/>
  <c r="L125" i="8" s="1"/>
  <c r="R124" i="8"/>
  <c r="Q124" i="8"/>
  <c r="P124" i="8"/>
  <c r="L124" i="8"/>
  <c r="K124" i="8"/>
  <c r="R123" i="8"/>
  <c r="Q123" i="8"/>
  <c r="P123" i="8"/>
  <c r="K123" i="8"/>
  <c r="L123" i="8" s="1"/>
  <c r="R122" i="8"/>
  <c r="Q122" i="8"/>
  <c r="P122" i="8"/>
  <c r="K122" i="8"/>
  <c r="L122" i="8" s="1"/>
  <c r="R121" i="8"/>
  <c r="Q121" i="8"/>
  <c r="P121" i="8"/>
  <c r="K121" i="8"/>
  <c r="L121" i="8" s="1"/>
  <c r="R120" i="8"/>
  <c r="Q120" i="8"/>
  <c r="P120" i="8"/>
  <c r="K120" i="8"/>
  <c r="L120" i="8" s="1"/>
  <c r="R119" i="8"/>
  <c r="Q119" i="8"/>
  <c r="P119" i="8"/>
  <c r="L119" i="8"/>
  <c r="K119" i="8"/>
  <c r="R118" i="8"/>
  <c r="Q118" i="8"/>
  <c r="P118" i="8"/>
  <c r="K118" i="8"/>
  <c r="L118" i="8" s="1"/>
  <c r="R117" i="8"/>
  <c r="Q117" i="8"/>
  <c r="P117" i="8"/>
  <c r="K117" i="8"/>
  <c r="L117" i="8" s="1"/>
  <c r="R116" i="8"/>
  <c r="Q116" i="8"/>
  <c r="P116" i="8"/>
  <c r="K116" i="8"/>
  <c r="L116" i="8" s="1"/>
  <c r="R115" i="8"/>
  <c r="Q115" i="8"/>
  <c r="P115" i="8"/>
  <c r="K115" i="8"/>
  <c r="L115" i="8" s="1"/>
  <c r="R114" i="8"/>
  <c r="Q114" i="8"/>
  <c r="P114" i="8"/>
  <c r="L114" i="8"/>
  <c r="K114" i="8"/>
  <c r="R113" i="8"/>
  <c r="Q113" i="8"/>
  <c r="P113" i="8"/>
  <c r="K113" i="8"/>
  <c r="L113" i="8" s="1"/>
  <c r="R112" i="8"/>
  <c r="Q112" i="8"/>
  <c r="P112" i="8"/>
  <c r="K112" i="8"/>
  <c r="L112" i="8" s="1"/>
  <c r="R111" i="8"/>
  <c r="Q111" i="8"/>
  <c r="P111" i="8"/>
  <c r="K111" i="8"/>
  <c r="L111" i="8" s="1"/>
  <c r="R110" i="8"/>
  <c r="Q110" i="8"/>
  <c r="P110" i="8"/>
  <c r="L110" i="8"/>
  <c r="K110" i="8"/>
  <c r="R109" i="8"/>
  <c r="Q109" i="8"/>
  <c r="P109" i="8"/>
  <c r="K109" i="8"/>
  <c r="L109" i="8" s="1"/>
  <c r="R108" i="8"/>
  <c r="Q108" i="8"/>
  <c r="P108" i="8"/>
  <c r="K108" i="8"/>
  <c r="L108" i="8" s="1"/>
  <c r="R107" i="8"/>
  <c r="Q107" i="8"/>
  <c r="P107" i="8"/>
  <c r="L107" i="8"/>
  <c r="K107" i="8"/>
  <c r="R106" i="8"/>
  <c r="Q106" i="8"/>
  <c r="P106" i="8"/>
  <c r="K106" i="8"/>
  <c r="L106" i="8" s="1"/>
  <c r="R105" i="8"/>
  <c r="Q105" i="8"/>
  <c r="P105" i="8"/>
  <c r="K105" i="8"/>
  <c r="L105" i="8" s="1"/>
  <c r="R104" i="8"/>
  <c r="Q104" i="8"/>
  <c r="P104" i="8"/>
  <c r="K104" i="8"/>
  <c r="L104" i="8" s="1"/>
  <c r="R103" i="8"/>
  <c r="Q103" i="8"/>
  <c r="P103" i="8"/>
  <c r="K103" i="8"/>
  <c r="L103" i="8" s="1"/>
  <c r="R102" i="8"/>
  <c r="Q102" i="8"/>
  <c r="P102" i="8"/>
  <c r="K102" i="8"/>
  <c r="L102" i="8" s="1"/>
  <c r="R101" i="8"/>
  <c r="Q101" i="8"/>
  <c r="P101" i="8"/>
  <c r="L101" i="8"/>
  <c r="K101" i="8"/>
  <c r="R100" i="8"/>
  <c r="Q100" i="8"/>
  <c r="P100" i="8"/>
  <c r="K100" i="8"/>
  <c r="L100" i="8" s="1"/>
  <c r="R99" i="8"/>
  <c r="Q99" i="8"/>
  <c r="P99" i="8"/>
  <c r="K99" i="8"/>
  <c r="L99" i="8" s="1"/>
  <c r="R98" i="8"/>
  <c r="Q98" i="8"/>
  <c r="P98" i="8"/>
  <c r="K98" i="8"/>
  <c r="L98" i="8" s="1"/>
  <c r="R97" i="8"/>
  <c r="Q97" i="8"/>
  <c r="P97" i="8"/>
  <c r="K97" i="8"/>
  <c r="L97" i="8" s="1"/>
  <c r="R96" i="8"/>
  <c r="Q96" i="8"/>
  <c r="P96" i="8"/>
  <c r="K96" i="8"/>
  <c r="L96" i="8" s="1"/>
  <c r="R95" i="8"/>
  <c r="Q95" i="8"/>
  <c r="P95" i="8"/>
  <c r="L95" i="8"/>
  <c r="K95" i="8"/>
  <c r="R94" i="8"/>
  <c r="Q94" i="8"/>
  <c r="P94" i="8"/>
  <c r="K94" i="8"/>
  <c r="L94" i="8" s="1"/>
  <c r="R93" i="8"/>
  <c r="Q93" i="8"/>
  <c r="P93" i="8"/>
  <c r="K93" i="8"/>
  <c r="L93" i="8" s="1"/>
  <c r="R92" i="8"/>
  <c r="Q92" i="8"/>
  <c r="P92" i="8"/>
  <c r="L92" i="8"/>
  <c r="K92" i="8"/>
  <c r="R91" i="8"/>
  <c r="Q91" i="8"/>
  <c r="P91" i="8"/>
  <c r="K91" i="8"/>
  <c r="L91" i="8" s="1"/>
  <c r="R90" i="8"/>
  <c r="Q90" i="8"/>
  <c r="P90" i="8"/>
  <c r="K90" i="8"/>
  <c r="L90" i="8" s="1"/>
  <c r="R89" i="8"/>
  <c r="Q89" i="8"/>
  <c r="P89" i="8"/>
  <c r="K89" i="8"/>
  <c r="L89" i="8" s="1"/>
  <c r="R88" i="8"/>
  <c r="Q88" i="8"/>
  <c r="P88" i="8"/>
  <c r="L88" i="8"/>
  <c r="K88" i="8"/>
  <c r="R87" i="8"/>
  <c r="Q87" i="8"/>
  <c r="P87" i="8"/>
  <c r="K87" i="8"/>
  <c r="L87" i="8" s="1"/>
  <c r="R86" i="8"/>
  <c r="Q86" i="8"/>
  <c r="P86" i="8"/>
  <c r="K86" i="8"/>
  <c r="L86" i="8" s="1"/>
  <c r="R85" i="8"/>
  <c r="Q85" i="8"/>
  <c r="P85" i="8"/>
  <c r="K85" i="8"/>
  <c r="L85" i="8" s="1"/>
  <c r="R84" i="8"/>
  <c r="Q84" i="8"/>
  <c r="P84" i="8"/>
  <c r="K84" i="8"/>
  <c r="L84" i="8" s="1"/>
  <c r="R83" i="8"/>
  <c r="Q83" i="8"/>
  <c r="P83" i="8"/>
  <c r="L83" i="8"/>
  <c r="K83" i="8"/>
  <c r="R82" i="8"/>
  <c r="Q82" i="8"/>
  <c r="P82" i="8"/>
  <c r="K82" i="8"/>
  <c r="L82" i="8" s="1"/>
  <c r="R81" i="8"/>
  <c r="Q81" i="8"/>
  <c r="P81" i="8"/>
  <c r="K81" i="8"/>
  <c r="L81" i="8" s="1"/>
  <c r="R80" i="8"/>
  <c r="Q80" i="8"/>
  <c r="P80" i="8"/>
  <c r="L80" i="8"/>
  <c r="K80" i="8"/>
  <c r="R79" i="8"/>
  <c r="Q79" i="8"/>
  <c r="P79" i="8"/>
  <c r="K79" i="8"/>
  <c r="L79" i="8" s="1"/>
  <c r="R78" i="8"/>
  <c r="Q78" i="8"/>
  <c r="P78" i="8"/>
  <c r="K78" i="8"/>
  <c r="L78" i="8" s="1"/>
  <c r="R77" i="8"/>
  <c r="Q77" i="8"/>
  <c r="P77" i="8"/>
  <c r="L77" i="8"/>
  <c r="K77" i="8"/>
  <c r="R76" i="8"/>
  <c r="Q76" i="8"/>
  <c r="P76" i="8"/>
  <c r="K76" i="8"/>
  <c r="L76" i="8" s="1"/>
  <c r="R75" i="8"/>
  <c r="Q75" i="8"/>
  <c r="P75" i="8"/>
  <c r="K75" i="8"/>
  <c r="L75" i="8" s="1"/>
  <c r="R74" i="8"/>
  <c r="Q74" i="8"/>
  <c r="P74" i="8"/>
  <c r="K74" i="8"/>
  <c r="L74" i="8" s="1"/>
  <c r="R73" i="8"/>
  <c r="Q73" i="8"/>
  <c r="P73" i="8"/>
  <c r="K73" i="8"/>
  <c r="L73" i="8" s="1"/>
  <c r="R72" i="8"/>
  <c r="Q72" i="8"/>
  <c r="P72" i="8"/>
  <c r="L72" i="8"/>
  <c r="K72" i="8"/>
  <c r="R71" i="8"/>
  <c r="Q71" i="8"/>
  <c r="P71" i="8"/>
  <c r="K71" i="8"/>
  <c r="L71" i="8" s="1"/>
  <c r="R70" i="8"/>
  <c r="Q70" i="8"/>
  <c r="P70" i="8"/>
  <c r="K70" i="8"/>
  <c r="L70" i="8" s="1"/>
  <c r="R69" i="8"/>
  <c r="Q69" i="8"/>
  <c r="P69" i="8"/>
  <c r="K69" i="8"/>
  <c r="L69" i="8" s="1"/>
  <c r="R68" i="8"/>
  <c r="Q68" i="8"/>
  <c r="P68" i="8"/>
  <c r="L68" i="8"/>
  <c r="K68" i="8"/>
  <c r="R67" i="8"/>
  <c r="Q67" i="8"/>
  <c r="P67" i="8"/>
  <c r="K67" i="8"/>
  <c r="L67" i="8" s="1"/>
  <c r="R66" i="8"/>
  <c r="Q66" i="8"/>
  <c r="P66" i="8"/>
  <c r="K66" i="8"/>
  <c r="L66" i="8" s="1"/>
  <c r="R65" i="8"/>
  <c r="Q65" i="8"/>
  <c r="P65" i="8"/>
  <c r="L65" i="8"/>
  <c r="K65" i="8"/>
  <c r="R64" i="8"/>
  <c r="Q64" i="8"/>
  <c r="P64" i="8"/>
  <c r="K64" i="8"/>
  <c r="L64" i="8" s="1"/>
  <c r="R63" i="8"/>
  <c r="Q63" i="8"/>
  <c r="P63" i="8"/>
  <c r="K63" i="8"/>
  <c r="L63" i="8" s="1"/>
  <c r="R62" i="8"/>
  <c r="Q62" i="8"/>
  <c r="P62" i="8"/>
  <c r="L62" i="8"/>
  <c r="K62" i="8"/>
  <c r="R61" i="8"/>
  <c r="Q61" i="8"/>
  <c r="P61" i="8"/>
  <c r="K61" i="8"/>
  <c r="L61" i="8" s="1"/>
  <c r="R60" i="8"/>
  <c r="Q60" i="8"/>
  <c r="P60" i="8"/>
  <c r="K60" i="8"/>
  <c r="L60" i="8" s="1"/>
  <c r="R59" i="8"/>
  <c r="Q59" i="8"/>
  <c r="P59" i="8"/>
  <c r="K59" i="8"/>
  <c r="L59" i="8" s="1"/>
  <c r="R58" i="8"/>
  <c r="Q58" i="8"/>
  <c r="P58" i="8"/>
  <c r="L58" i="8"/>
  <c r="K58" i="8"/>
  <c r="R57" i="8"/>
  <c r="Q57" i="8"/>
  <c r="P57" i="8"/>
  <c r="K57" i="8"/>
  <c r="L57" i="8" s="1"/>
  <c r="R56" i="8"/>
  <c r="Q56" i="8"/>
  <c r="P56" i="8"/>
  <c r="K56" i="8"/>
  <c r="L56" i="8" s="1"/>
  <c r="R55" i="8"/>
  <c r="Q55" i="8"/>
  <c r="P55" i="8"/>
  <c r="K55" i="8"/>
  <c r="L55" i="8" s="1"/>
  <c r="R54" i="8"/>
  <c r="Q54" i="8"/>
  <c r="P54" i="8"/>
  <c r="K54" i="8"/>
  <c r="L54" i="8" s="1"/>
  <c r="R53" i="8"/>
  <c r="Q53" i="8"/>
  <c r="P53" i="8"/>
  <c r="L53" i="8"/>
  <c r="K53" i="8"/>
  <c r="R52" i="8"/>
  <c r="Q52" i="8"/>
  <c r="P52" i="8"/>
  <c r="K52" i="8"/>
  <c r="L52" i="8" s="1"/>
  <c r="R51" i="8"/>
  <c r="Q51" i="8"/>
  <c r="P51" i="8"/>
  <c r="K51" i="8"/>
  <c r="L51" i="8" s="1"/>
  <c r="R50" i="8"/>
  <c r="Q50" i="8"/>
  <c r="P50" i="8"/>
  <c r="L50" i="8"/>
  <c r="K50" i="8"/>
  <c r="R49" i="8"/>
  <c r="Q49" i="8"/>
  <c r="P49" i="8"/>
  <c r="K49" i="8"/>
  <c r="L49" i="8" s="1"/>
  <c r="R48" i="8"/>
  <c r="Q48" i="8"/>
  <c r="P48" i="8"/>
  <c r="K48" i="8"/>
  <c r="L48" i="8" s="1"/>
  <c r="R47" i="8"/>
  <c r="Q47" i="8"/>
  <c r="P47" i="8"/>
  <c r="K47" i="8"/>
  <c r="L47" i="8" s="1"/>
  <c r="R46" i="8"/>
  <c r="Q46" i="8"/>
  <c r="P46" i="8"/>
  <c r="L46" i="8"/>
  <c r="K46" i="8"/>
  <c r="R45" i="8"/>
  <c r="Q45" i="8"/>
  <c r="P45" i="8"/>
  <c r="K45" i="8"/>
  <c r="L45" i="8" s="1"/>
  <c r="R44" i="8"/>
  <c r="Q44" i="8"/>
  <c r="P44" i="8"/>
  <c r="K44" i="8"/>
  <c r="L44" i="8" s="1"/>
  <c r="R43" i="8"/>
  <c r="Q43" i="8"/>
  <c r="P43" i="8"/>
  <c r="K43" i="8"/>
  <c r="L43" i="8" s="1"/>
  <c r="R42" i="8"/>
  <c r="Q42" i="8"/>
  <c r="P42" i="8"/>
  <c r="K42" i="8"/>
  <c r="L42" i="8" s="1"/>
  <c r="R41" i="8"/>
  <c r="Q41" i="8"/>
  <c r="P41" i="8"/>
  <c r="L41" i="8"/>
  <c r="K41" i="8"/>
  <c r="R40" i="8"/>
  <c r="Q40" i="8"/>
  <c r="P40" i="8"/>
  <c r="K40" i="8"/>
  <c r="L40" i="8" s="1"/>
  <c r="R39" i="8"/>
  <c r="Q39" i="8"/>
  <c r="P39" i="8"/>
  <c r="K39" i="8"/>
  <c r="L39" i="8" s="1"/>
  <c r="R38" i="8"/>
  <c r="Q38" i="8"/>
  <c r="P38" i="8"/>
  <c r="L38" i="8"/>
  <c r="K38" i="8"/>
  <c r="R37" i="8"/>
  <c r="Q37" i="8"/>
  <c r="P37" i="8"/>
  <c r="K37" i="8"/>
  <c r="L37" i="8" s="1"/>
  <c r="R36" i="8"/>
  <c r="Q36" i="8"/>
  <c r="P36" i="8"/>
  <c r="K36" i="8"/>
  <c r="L36" i="8" s="1"/>
  <c r="R35" i="8"/>
  <c r="Q35" i="8"/>
  <c r="P35" i="8"/>
  <c r="K35" i="8"/>
  <c r="L35" i="8" s="1"/>
  <c r="R34" i="8"/>
  <c r="Q34" i="8"/>
  <c r="P34" i="8"/>
  <c r="L34" i="8"/>
  <c r="K34" i="8"/>
  <c r="R33" i="8"/>
  <c r="Q33" i="8"/>
  <c r="P33" i="8"/>
  <c r="K33" i="8"/>
  <c r="L33" i="8" s="1"/>
  <c r="R32" i="8"/>
  <c r="Q32" i="8"/>
  <c r="P32" i="8"/>
  <c r="K32" i="8"/>
  <c r="L32" i="8" s="1"/>
  <c r="R31" i="8"/>
  <c r="Q31" i="8"/>
  <c r="P31" i="8"/>
  <c r="K31" i="8"/>
  <c r="L31" i="8" s="1"/>
  <c r="R30" i="8"/>
  <c r="Q30" i="8"/>
  <c r="P30" i="8"/>
  <c r="K30" i="8"/>
  <c r="L30" i="8" s="1"/>
  <c r="R29" i="8"/>
  <c r="Q29" i="8"/>
  <c r="P29" i="8"/>
  <c r="L29" i="8"/>
  <c r="K29" i="8"/>
  <c r="R28" i="8"/>
  <c r="Q28" i="8"/>
  <c r="P28" i="8"/>
  <c r="K28" i="8"/>
  <c r="L28" i="8" s="1"/>
  <c r="R27" i="8"/>
  <c r="Q27" i="8"/>
  <c r="P27" i="8"/>
  <c r="K27" i="8"/>
  <c r="L27" i="8" s="1"/>
  <c r="R26" i="8"/>
  <c r="Q26" i="8"/>
  <c r="P26" i="8"/>
  <c r="L26" i="8"/>
  <c r="K26" i="8"/>
  <c r="R25" i="8"/>
  <c r="Q25" i="8"/>
  <c r="P25" i="8"/>
  <c r="K25" i="8"/>
  <c r="L25" i="8" s="1"/>
  <c r="R24" i="8"/>
  <c r="Q24" i="8"/>
  <c r="P24" i="8"/>
  <c r="K24" i="8"/>
  <c r="L24" i="8" s="1"/>
  <c r="R23" i="8"/>
  <c r="Q23" i="8"/>
  <c r="P23" i="8"/>
  <c r="K23" i="8"/>
  <c r="L23" i="8" s="1"/>
  <c r="R22" i="8"/>
  <c r="Q22" i="8"/>
  <c r="P22" i="8"/>
  <c r="L22" i="8"/>
  <c r="K22" i="8"/>
  <c r="R21" i="8"/>
  <c r="Q21" i="8"/>
  <c r="P21" i="8"/>
  <c r="K21" i="8"/>
  <c r="L21" i="8" s="1"/>
  <c r="R20" i="8"/>
  <c r="Q20" i="8"/>
  <c r="P20" i="8"/>
  <c r="K20" i="8"/>
  <c r="L20" i="8" s="1"/>
  <c r="R19" i="8"/>
  <c r="Q19" i="8"/>
  <c r="P19" i="8"/>
  <c r="K19" i="8"/>
  <c r="L19" i="8" s="1"/>
  <c r="R18" i="8"/>
  <c r="Q18" i="8"/>
  <c r="P18" i="8"/>
  <c r="K18" i="8"/>
  <c r="L18" i="8" s="1"/>
  <c r="R17" i="8"/>
  <c r="Q17" i="8"/>
  <c r="P17" i="8"/>
  <c r="L17" i="8"/>
  <c r="K17" i="8"/>
  <c r="R16" i="8"/>
  <c r="Q16" i="8"/>
  <c r="P16" i="8"/>
  <c r="K16" i="8"/>
  <c r="L16" i="8" s="1"/>
  <c r="R15" i="8"/>
  <c r="Q15" i="8"/>
  <c r="P15" i="8"/>
  <c r="K15" i="8"/>
  <c r="L15" i="8" s="1"/>
  <c r="R14" i="8"/>
  <c r="Q14" i="8"/>
  <c r="P14" i="8"/>
  <c r="L14" i="8"/>
  <c r="K14" i="8"/>
  <c r="R13" i="8"/>
  <c r="Q13" i="8"/>
  <c r="P13" i="8"/>
  <c r="K13" i="8"/>
  <c r="L13" i="8" s="1"/>
  <c r="R12" i="8"/>
  <c r="Q12" i="8"/>
  <c r="P12" i="8"/>
  <c r="K12" i="8"/>
  <c r="L12" i="8" s="1"/>
  <c r="R11" i="8"/>
  <c r="Q11" i="8"/>
  <c r="P11" i="8"/>
  <c r="K11" i="8"/>
  <c r="L11" i="8" s="1"/>
  <c r="R10" i="8"/>
  <c r="Q10" i="8"/>
  <c r="P10" i="8"/>
  <c r="L10" i="8"/>
  <c r="K10" i="8"/>
  <c r="R9" i="8"/>
  <c r="Q9" i="8"/>
  <c r="P9" i="8"/>
  <c r="K9" i="8"/>
  <c r="L9" i="8" s="1"/>
  <c r="R8" i="8"/>
  <c r="Q8" i="8"/>
  <c r="P8" i="8"/>
  <c r="K8" i="8"/>
  <c r="L8" i="8" s="1"/>
  <c r="R7" i="8"/>
  <c r="Q7" i="8"/>
  <c r="P7" i="8"/>
  <c r="K7" i="8"/>
  <c r="L7" i="8" s="1"/>
  <c r="R6" i="8"/>
  <c r="Q6" i="8"/>
  <c r="P6" i="8"/>
  <c r="K6" i="8"/>
  <c r="L6" i="8" s="1"/>
  <c r="R5" i="8"/>
  <c r="Q5" i="8"/>
  <c r="P5" i="8"/>
  <c r="L5" i="8"/>
  <c r="K5" i="8"/>
  <c r="R4" i="8"/>
  <c r="Q4" i="8"/>
  <c r="P4" i="8"/>
  <c r="K4" i="8"/>
  <c r="L4" i="8" s="1"/>
  <c r="R3" i="8"/>
  <c r="Q3" i="8"/>
  <c r="P3" i="8"/>
  <c r="K3" i="8"/>
  <c r="L3" i="8" s="1"/>
  <c r="R2" i="8"/>
  <c r="Q2" i="8"/>
  <c r="P2" i="8"/>
  <c r="K2" i="8"/>
  <c r="L2" i="8" s="1"/>
  <c r="P465" i="8" l="1"/>
  <c r="Q465" i="8"/>
  <c r="P477" i="8"/>
  <c r="Q477" i="8"/>
  <c r="P453" i="8"/>
  <c r="Q453" i="8"/>
  <c r="R673" i="8"/>
  <c r="Q673" i="8"/>
  <c r="P673" i="8"/>
  <c r="P471" i="8"/>
  <c r="Q471" i="8"/>
  <c r="P483" i="8"/>
  <c r="R483" i="8"/>
  <c r="Q483" i="8"/>
  <c r="P447" i="8"/>
  <c r="Q447" i="8"/>
  <c r="P459" i="8"/>
  <c r="Q459" i="8"/>
  <c r="R678" i="8"/>
  <c r="Q678" i="8"/>
  <c r="P678" i="8"/>
  <c r="Q437" i="8"/>
  <c r="R443" i="8"/>
  <c r="Q448" i="8"/>
  <c r="Q454" i="8"/>
  <c r="Q460" i="8"/>
  <c r="Q466" i="8"/>
  <c r="Q472" i="8"/>
  <c r="Q478" i="8"/>
  <c r="R485" i="8"/>
  <c r="P579" i="8"/>
  <c r="P588" i="8"/>
  <c r="P597" i="8"/>
  <c r="P606" i="8"/>
  <c r="P615" i="8"/>
  <c r="P624" i="8"/>
  <c r="P633" i="8"/>
  <c r="P642" i="8"/>
  <c r="R667" i="8"/>
  <c r="Q667" i="8"/>
  <c r="R675" i="8"/>
  <c r="Q675" i="8"/>
  <c r="R693" i="8"/>
  <c r="Q693" i="8"/>
  <c r="R695" i="8"/>
  <c r="Q695" i="8"/>
  <c r="R697" i="8"/>
  <c r="Q697" i="8"/>
  <c r="R699" i="8"/>
  <c r="Q699" i="8"/>
  <c r="R701" i="8"/>
  <c r="Q701" i="8"/>
  <c r="R703" i="8"/>
  <c r="Q703" i="8"/>
  <c r="R705" i="8"/>
  <c r="Q705" i="8"/>
  <c r="R707" i="8"/>
  <c r="Q707" i="8"/>
  <c r="R709" i="8"/>
  <c r="Q709" i="8"/>
  <c r="R711" i="8"/>
  <c r="Q711" i="8"/>
  <c r="R437" i="8"/>
  <c r="R460" i="8"/>
  <c r="R661" i="8"/>
  <c r="Q661" i="8"/>
  <c r="R669" i="8"/>
  <c r="Q669" i="8"/>
  <c r="R690" i="8"/>
  <c r="Q690" i="8"/>
  <c r="R655" i="8"/>
  <c r="Q655" i="8"/>
  <c r="R663" i="8"/>
  <c r="Q663" i="8"/>
  <c r="R687" i="8"/>
  <c r="Q687" i="8"/>
  <c r="R657" i="8"/>
  <c r="Q657" i="8"/>
  <c r="P669" i="8"/>
  <c r="R684" i="8"/>
  <c r="Q684" i="8"/>
  <c r="R694" i="8"/>
  <c r="Q694" i="8"/>
  <c r="R696" i="8"/>
  <c r="Q696" i="8"/>
  <c r="R698" i="8"/>
  <c r="Q698" i="8"/>
  <c r="R700" i="8"/>
  <c r="Q700" i="8"/>
  <c r="R702" i="8"/>
  <c r="Q702" i="8"/>
  <c r="R704" i="8"/>
  <c r="Q704" i="8"/>
  <c r="R706" i="8"/>
  <c r="Q706" i="8"/>
  <c r="R708" i="8"/>
  <c r="Q708" i="8"/>
  <c r="R710" i="8"/>
  <c r="Q710" i="8"/>
  <c r="R712" i="8"/>
  <c r="Q712" i="8"/>
  <c r="R446" i="8"/>
  <c r="P582" i="8"/>
  <c r="P591" i="8"/>
  <c r="P600" i="8"/>
  <c r="P609" i="8"/>
  <c r="P618" i="8"/>
  <c r="P627" i="8"/>
  <c r="P636" i="8"/>
  <c r="P645" i="8"/>
  <c r="R651" i="8"/>
  <c r="Q651" i="8"/>
  <c r="P661" i="8"/>
  <c r="P663" i="8"/>
  <c r="R681" i="8"/>
  <c r="Q681" i="8"/>
  <c r="P687" i="8"/>
  <c r="P690" i="8"/>
  <c r="P680" i="8"/>
  <c r="P686" i="8"/>
  <c r="P692" i="8"/>
  <c r="Q680" i="8"/>
  <c r="Q686" i="8"/>
  <c r="Q692" i="8"/>
  <c r="Q652" i="8"/>
  <c r="Q658" i="8"/>
  <c r="Q664" i="8"/>
  <c r="Q670" i="8"/>
  <c r="P676" i="8"/>
  <c r="P682" i="8"/>
  <c r="P688" i="8"/>
  <c r="Q298" i="8"/>
  <c r="P298" i="8"/>
  <c r="R298" i="8"/>
  <c r="Q334" i="8"/>
  <c r="P334" i="8"/>
  <c r="R334" i="8"/>
  <c r="Q352" i="8"/>
  <c r="P352" i="8"/>
  <c r="R352" i="8"/>
  <c r="Q397" i="8"/>
  <c r="P397" i="8"/>
  <c r="R397" i="8"/>
  <c r="Q415" i="8"/>
  <c r="P415" i="8"/>
  <c r="R415" i="8"/>
  <c r="R659" i="8"/>
  <c r="Q659" i="8"/>
  <c r="P659" i="8"/>
  <c r="R714" i="8"/>
  <c r="Q714" i="8"/>
  <c r="P714" i="8"/>
  <c r="R726" i="8"/>
  <c r="Q726" i="8"/>
  <c r="P726" i="8"/>
  <c r="R750" i="8"/>
  <c r="Q750" i="8"/>
  <c r="P750" i="8"/>
  <c r="Q211" i="8"/>
  <c r="P211" i="8"/>
  <c r="Q220" i="8"/>
  <c r="P220" i="8"/>
  <c r="Q232" i="8"/>
  <c r="P232" i="8"/>
  <c r="Q244" i="8"/>
  <c r="P244" i="8"/>
  <c r="Q253" i="8"/>
  <c r="P253" i="8"/>
  <c r="Q268" i="8"/>
  <c r="P268" i="8"/>
  <c r="Q277" i="8"/>
  <c r="P277" i="8"/>
  <c r="P450" i="8"/>
  <c r="R450" i="8"/>
  <c r="Q450" i="8"/>
  <c r="R536" i="8"/>
  <c r="Q536" i="8"/>
  <c r="P536" i="8"/>
  <c r="R559" i="8"/>
  <c r="Q559" i="8"/>
  <c r="P559" i="8"/>
  <c r="R724" i="8"/>
  <c r="Q724" i="8"/>
  <c r="P724" i="8"/>
  <c r="R796" i="8"/>
  <c r="Q796" i="8"/>
  <c r="P796" i="8"/>
  <c r="Q295" i="8"/>
  <c r="P295" i="8"/>
  <c r="R295" i="8"/>
  <c r="Q304" i="8"/>
  <c r="P304" i="8"/>
  <c r="R304" i="8"/>
  <c r="Q313" i="8"/>
  <c r="P313" i="8"/>
  <c r="R313" i="8"/>
  <c r="Q322" i="8"/>
  <c r="P322" i="8"/>
  <c r="R322" i="8"/>
  <c r="Q331" i="8"/>
  <c r="P331" i="8"/>
  <c r="R331" i="8"/>
  <c r="Q340" i="8"/>
  <c r="P340" i="8"/>
  <c r="R340" i="8"/>
  <c r="Q349" i="8"/>
  <c r="P349" i="8"/>
  <c r="R349" i="8"/>
  <c r="Q358" i="8"/>
  <c r="P358" i="8"/>
  <c r="R358" i="8"/>
  <c r="Q367" i="8"/>
  <c r="P367" i="8"/>
  <c r="R367" i="8"/>
  <c r="Q376" i="8"/>
  <c r="P376" i="8"/>
  <c r="R376" i="8"/>
  <c r="Q385" i="8"/>
  <c r="P385" i="8"/>
  <c r="R385" i="8"/>
  <c r="Q394" i="8"/>
  <c r="P394" i="8"/>
  <c r="R394" i="8"/>
  <c r="Q403" i="8"/>
  <c r="P403" i="8"/>
  <c r="R403" i="8"/>
  <c r="Q412" i="8"/>
  <c r="P412" i="8"/>
  <c r="R412" i="8"/>
  <c r="Q421" i="8"/>
  <c r="P421" i="8"/>
  <c r="R421" i="8"/>
  <c r="Q430" i="8"/>
  <c r="P430" i="8"/>
  <c r="R430" i="8"/>
  <c r="P289" i="8"/>
  <c r="R289" i="8"/>
  <c r="Q289" i="8"/>
  <c r="Q325" i="8"/>
  <c r="P325" i="8"/>
  <c r="R325" i="8"/>
  <c r="Q370" i="8"/>
  <c r="P370" i="8"/>
  <c r="R370" i="8"/>
  <c r="Q388" i="8"/>
  <c r="P388" i="8"/>
  <c r="R388" i="8"/>
  <c r="Q424" i="8"/>
  <c r="P424" i="8"/>
  <c r="R424" i="8"/>
  <c r="R671" i="8"/>
  <c r="Q671" i="8"/>
  <c r="P671" i="8"/>
  <c r="R738" i="8"/>
  <c r="Q738" i="8"/>
  <c r="P738" i="8"/>
  <c r="R762" i="8"/>
  <c r="Q762" i="8"/>
  <c r="P762" i="8"/>
  <c r="R774" i="8"/>
  <c r="Q774" i="8"/>
  <c r="P774" i="8"/>
  <c r="Q205" i="8"/>
  <c r="P205" i="8"/>
  <c r="Q214" i="8"/>
  <c r="P214" i="8"/>
  <c r="Q235" i="8"/>
  <c r="P235" i="8"/>
  <c r="Q250" i="8"/>
  <c r="P250" i="8"/>
  <c r="Q262" i="8"/>
  <c r="P262" i="8"/>
  <c r="Q274" i="8"/>
  <c r="P274" i="8"/>
  <c r="Q283" i="8"/>
  <c r="P283" i="8"/>
  <c r="P462" i="8"/>
  <c r="R462" i="8"/>
  <c r="Q462" i="8"/>
  <c r="P474" i="8"/>
  <c r="R474" i="8"/>
  <c r="Q474" i="8"/>
  <c r="R505" i="8"/>
  <c r="Q505" i="8"/>
  <c r="P505" i="8"/>
  <c r="R561" i="8"/>
  <c r="Q561" i="8"/>
  <c r="P561" i="8"/>
  <c r="R736" i="8"/>
  <c r="Q736" i="8"/>
  <c r="P736" i="8"/>
  <c r="R748" i="8"/>
  <c r="Q748" i="8"/>
  <c r="P748" i="8"/>
  <c r="R772" i="8"/>
  <c r="Q772" i="8"/>
  <c r="P772" i="8"/>
  <c r="Q201" i="8"/>
  <c r="P201" i="8"/>
  <c r="Q204" i="8"/>
  <c r="P204" i="8"/>
  <c r="Q207" i="8"/>
  <c r="P207" i="8"/>
  <c r="Q210" i="8"/>
  <c r="P210" i="8"/>
  <c r="Q213" i="8"/>
  <c r="P213" i="8"/>
  <c r="Q216" i="8"/>
  <c r="P216" i="8"/>
  <c r="Q219" i="8"/>
  <c r="P219" i="8"/>
  <c r="Q222" i="8"/>
  <c r="P222" i="8"/>
  <c r="Q225" i="8"/>
  <c r="P225" i="8"/>
  <c r="Q228" i="8"/>
  <c r="P228" i="8"/>
  <c r="Q231" i="8"/>
  <c r="P231" i="8"/>
  <c r="Q234" i="8"/>
  <c r="P234" i="8"/>
  <c r="Q237" i="8"/>
  <c r="P237" i="8"/>
  <c r="Q240" i="8"/>
  <c r="P240" i="8"/>
  <c r="Q243" i="8"/>
  <c r="P243" i="8"/>
  <c r="Q246" i="8"/>
  <c r="P246" i="8"/>
  <c r="Q249" i="8"/>
  <c r="P249" i="8"/>
  <c r="Q252" i="8"/>
  <c r="P252" i="8"/>
  <c r="Q255" i="8"/>
  <c r="P255" i="8"/>
  <c r="Q258" i="8"/>
  <c r="P258" i="8"/>
  <c r="Q261" i="8"/>
  <c r="P261" i="8"/>
  <c r="Q264" i="8"/>
  <c r="P264" i="8"/>
  <c r="Q267" i="8"/>
  <c r="P267" i="8"/>
  <c r="Q270" i="8"/>
  <c r="P270" i="8"/>
  <c r="Q273" i="8"/>
  <c r="P273" i="8"/>
  <c r="Q276" i="8"/>
  <c r="P276" i="8"/>
  <c r="Q279" i="8"/>
  <c r="P279" i="8"/>
  <c r="Q282" i="8"/>
  <c r="P282" i="8"/>
  <c r="Q285" i="8"/>
  <c r="P285" i="8"/>
  <c r="P288" i="8"/>
  <c r="R288" i="8"/>
  <c r="Q288" i="8"/>
  <c r="Q307" i="8"/>
  <c r="P307" i="8"/>
  <c r="R307" i="8"/>
  <c r="Q343" i="8"/>
  <c r="P343" i="8"/>
  <c r="R343" i="8"/>
  <c r="Q379" i="8"/>
  <c r="P379" i="8"/>
  <c r="R379" i="8"/>
  <c r="P433" i="8"/>
  <c r="R433" i="8"/>
  <c r="Q433" i="8"/>
  <c r="R568" i="8"/>
  <c r="Q568" i="8"/>
  <c r="P568" i="8"/>
  <c r="R653" i="8"/>
  <c r="Q653" i="8"/>
  <c r="P653" i="8"/>
  <c r="R786" i="8"/>
  <c r="Q786" i="8"/>
  <c r="P786" i="8"/>
  <c r="Q202" i="8"/>
  <c r="P202" i="8"/>
  <c r="Q208" i="8"/>
  <c r="P208" i="8"/>
  <c r="Q223" i="8"/>
  <c r="P223" i="8"/>
  <c r="Q229" i="8"/>
  <c r="P229" i="8"/>
  <c r="Q238" i="8"/>
  <c r="P238" i="8"/>
  <c r="Q256" i="8"/>
  <c r="P256" i="8"/>
  <c r="Q265" i="8"/>
  <c r="P265" i="8"/>
  <c r="Q280" i="8"/>
  <c r="P280" i="8"/>
  <c r="P456" i="8"/>
  <c r="R456" i="8"/>
  <c r="Q456" i="8"/>
  <c r="R509" i="8"/>
  <c r="Q509" i="8"/>
  <c r="P509" i="8"/>
  <c r="R534" i="8"/>
  <c r="Q534" i="8"/>
  <c r="P534" i="8"/>
  <c r="R563" i="8"/>
  <c r="Q563" i="8"/>
  <c r="P563" i="8"/>
  <c r="R784" i="8"/>
  <c r="Q784" i="8"/>
  <c r="P784" i="8"/>
  <c r="R202" i="8"/>
  <c r="R205" i="8"/>
  <c r="R208" i="8"/>
  <c r="R211" i="8"/>
  <c r="R214" i="8"/>
  <c r="R220" i="8"/>
  <c r="R223" i="8"/>
  <c r="R229" i="8"/>
  <c r="R232" i="8"/>
  <c r="R235" i="8"/>
  <c r="R238" i="8"/>
  <c r="R244" i="8"/>
  <c r="R250" i="8"/>
  <c r="R253" i="8"/>
  <c r="R256" i="8"/>
  <c r="R262" i="8"/>
  <c r="R265" i="8"/>
  <c r="R268" i="8"/>
  <c r="R274" i="8"/>
  <c r="R277" i="8"/>
  <c r="R280" i="8"/>
  <c r="R283" i="8"/>
  <c r="Q292" i="8"/>
  <c r="P292" i="8"/>
  <c r="R292" i="8"/>
  <c r="Q301" i="8"/>
  <c r="P301" i="8"/>
  <c r="R301" i="8"/>
  <c r="Q310" i="8"/>
  <c r="P310" i="8"/>
  <c r="R310" i="8"/>
  <c r="Q319" i="8"/>
  <c r="P319" i="8"/>
  <c r="R319" i="8"/>
  <c r="Q328" i="8"/>
  <c r="P328" i="8"/>
  <c r="R328" i="8"/>
  <c r="Q337" i="8"/>
  <c r="P337" i="8"/>
  <c r="R337" i="8"/>
  <c r="Q346" i="8"/>
  <c r="P346" i="8"/>
  <c r="R346" i="8"/>
  <c r="Q355" i="8"/>
  <c r="P355" i="8"/>
  <c r="R355" i="8"/>
  <c r="Q364" i="8"/>
  <c r="P364" i="8"/>
  <c r="R364" i="8"/>
  <c r="Q373" i="8"/>
  <c r="P373" i="8"/>
  <c r="R373" i="8"/>
  <c r="Q382" i="8"/>
  <c r="P382" i="8"/>
  <c r="R382" i="8"/>
  <c r="Q391" i="8"/>
  <c r="P391" i="8"/>
  <c r="R391" i="8"/>
  <c r="Q400" i="8"/>
  <c r="P400" i="8"/>
  <c r="R400" i="8"/>
  <c r="Q409" i="8"/>
  <c r="P409" i="8"/>
  <c r="R409" i="8"/>
  <c r="Q418" i="8"/>
  <c r="P418" i="8"/>
  <c r="R418" i="8"/>
  <c r="Q427" i="8"/>
  <c r="P427" i="8"/>
  <c r="R427" i="8"/>
  <c r="Q316" i="8"/>
  <c r="P316" i="8"/>
  <c r="R316" i="8"/>
  <c r="Q361" i="8"/>
  <c r="P361" i="8"/>
  <c r="R361" i="8"/>
  <c r="Q406" i="8"/>
  <c r="P406" i="8"/>
  <c r="R406" i="8"/>
  <c r="P439" i="8"/>
  <c r="R439" i="8"/>
  <c r="Q439" i="8"/>
  <c r="R665" i="8"/>
  <c r="Q665" i="8"/>
  <c r="P665" i="8"/>
  <c r="Q217" i="8"/>
  <c r="P217" i="8"/>
  <c r="Q226" i="8"/>
  <c r="P226" i="8"/>
  <c r="Q241" i="8"/>
  <c r="P241" i="8"/>
  <c r="Q247" i="8"/>
  <c r="P247" i="8"/>
  <c r="Q259" i="8"/>
  <c r="P259" i="8"/>
  <c r="Q271" i="8"/>
  <c r="P271" i="8"/>
  <c r="Q286" i="8"/>
  <c r="P286" i="8"/>
  <c r="P468" i="8"/>
  <c r="R468" i="8"/>
  <c r="Q468" i="8"/>
  <c r="P480" i="8"/>
  <c r="R480" i="8"/>
  <c r="Q480" i="8"/>
  <c r="R507" i="8"/>
  <c r="Q507" i="8"/>
  <c r="P507" i="8"/>
  <c r="R532" i="8"/>
  <c r="Q532" i="8"/>
  <c r="P532" i="8"/>
  <c r="R760" i="8"/>
  <c r="Q760" i="8"/>
  <c r="P760" i="8"/>
  <c r="Q203" i="8"/>
  <c r="P203" i="8"/>
  <c r="Q206" i="8"/>
  <c r="P206" i="8"/>
  <c r="Q209" i="8"/>
  <c r="P209" i="8"/>
  <c r="Q212" i="8"/>
  <c r="P212" i="8"/>
  <c r="Q215" i="8"/>
  <c r="P215" i="8"/>
  <c r="Q218" i="8"/>
  <c r="P218" i="8"/>
  <c r="Q221" i="8"/>
  <c r="P221" i="8"/>
  <c r="Q224" i="8"/>
  <c r="P224" i="8"/>
  <c r="Q227" i="8"/>
  <c r="P227" i="8"/>
  <c r="Q230" i="8"/>
  <c r="P230" i="8"/>
  <c r="Q233" i="8"/>
  <c r="P233" i="8"/>
  <c r="Q236" i="8"/>
  <c r="P236" i="8"/>
  <c r="Q239" i="8"/>
  <c r="P239" i="8"/>
  <c r="Q242" i="8"/>
  <c r="P242" i="8"/>
  <c r="Q245" i="8"/>
  <c r="P245" i="8"/>
  <c r="Q248" i="8"/>
  <c r="P248" i="8"/>
  <c r="Q251" i="8"/>
  <c r="P251" i="8"/>
  <c r="Q254" i="8"/>
  <c r="P254" i="8"/>
  <c r="Q257" i="8"/>
  <c r="P257" i="8"/>
  <c r="Q260" i="8"/>
  <c r="P260" i="8"/>
  <c r="Q263" i="8"/>
  <c r="P263" i="8"/>
  <c r="Q266" i="8"/>
  <c r="P266" i="8"/>
  <c r="Q269" i="8"/>
  <c r="P269" i="8"/>
  <c r="Q272" i="8"/>
  <c r="P272" i="8"/>
  <c r="Q275" i="8"/>
  <c r="P275" i="8"/>
  <c r="Q278" i="8"/>
  <c r="P278" i="8"/>
  <c r="Q281" i="8"/>
  <c r="P281" i="8"/>
  <c r="Q284" i="8"/>
  <c r="P284" i="8"/>
  <c r="Q287" i="8"/>
  <c r="P287" i="8"/>
  <c r="P444" i="8"/>
  <c r="R444" i="8"/>
  <c r="Q444" i="8"/>
  <c r="P486" i="8"/>
  <c r="R486" i="8"/>
  <c r="Q486" i="8"/>
  <c r="Q291" i="8"/>
  <c r="P291" i="8"/>
  <c r="Q294" i="8"/>
  <c r="P294" i="8"/>
  <c r="Q297" i="8"/>
  <c r="P297" i="8"/>
  <c r="Q300" i="8"/>
  <c r="P300" i="8"/>
  <c r="Q303" i="8"/>
  <c r="P303" i="8"/>
  <c r="Q306" i="8"/>
  <c r="P306" i="8"/>
  <c r="Q309" i="8"/>
  <c r="P309" i="8"/>
  <c r="Q312" i="8"/>
  <c r="P312" i="8"/>
  <c r="Q315" i="8"/>
  <c r="P315" i="8"/>
  <c r="Q318" i="8"/>
  <c r="P318" i="8"/>
  <c r="Q321" i="8"/>
  <c r="P321" i="8"/>
  <c r="Q324" i="8"/>
  <c r="P324" i="8"/>
  <c r="Q327" i="8"/>
  <c r="P327" i="8"/>
  <c r="Q330" i="8"/>
  <c r="P330" i="8"/>
  <c r="Q333" i="8"/>
  <c r="P333" i="8"/>
  <c r="Q336" i="8"/>
  <c r="P336" i="8"/>
  <c r="Q339" i="8"/>
  <c r="P339" i="8"/>
  <c r="Q342" i="8"/>
  <c r="P342" i="8"/>
  <c r="Q345" i="8"/>
  <c r="P345" i="8"/>
  <c r="Q348" i="8"/>
  <c r="P348" i="8"/>
  <c r="Q351" i="8"/>
  <c r="P351" i="8"/>
  <c r="Q354" i="8"/>
  <c r="P354" i="8"/>
  <c r="Q357" i="8"/>
  <c r="P357" i="8"/>
  <c r="Q360" i="8"/>
  <c r="P360" i="8"/>
  <c r="Q363" i="8"/>
  <c r="P363" i="8"/>
  <c r="Q366" i="8"/>
  <c r="P366" i="8"/>
  <c r="Q369" i="8"/>
  <c r="P369" i="8"/>
  <c r="Q372" i="8"/>
  <c r="P372" i="8"/>
  <c r="Q375" i="8"/>
  <c r="P375" i="8"/>
  <c r="Q378" i="8"/>
  <c r="P378" i="8"/>
  <c r="Q381" i="8"/>
  <c r="P381" i="8"/>
  <c r="Q384" i="8"/>
  <c r="P384" i="8"/>
  <c r="Q387" i="8"/>
  <c r="P387" i="8"/>
  <c r="Q390" i="8"/>
  <c r="P390" i="8"/>
  <c r="Q393" i="8"/>
  <c r="P393" i="8"/>
  <c r="Q396" i="8"/>
  <c r="P396" i="8"/>
  <c r="Q399" i="8"/>
  <c r="P399" i="8"/>
  <c r="Q402" i="8"/>
  <c r="P402" i="8"/>
  <c r="Q405" i="8"/>
  <c r="P405" i="8"/>
  <c r="Q408" i="8"/>
  <c r="P408" i="8"/>
  <c r="Q411" i="8"/>
  <c r="P411" i="8"/>
  <c r="Q414" i="8"/>
  <c r="P414" i="8"/>
  <c r="Q417" i="8"/>
  <c r="P417" i="8"/>
  <c r="Q420" i="8"/>
  <c r="P420" i="8"/>
  <c r="Q423" i="8"/>
  <c r="P423" i="8"/>
  <c r="Q426" i="8"/>
  <c r="P426" i="8"/>
  <c r="Q429" i="8"/>
  <c r="P429" i="8"/>
  <c r="P432" i="8"/>
  <c r="R432" i="8"/>
  <c r="Q432" i="8"/>
  <c r="P438" i="8"/>
  <c r="R438" i="8"/>
  <c r="Q438" i="8"/>
  <c r="R496" i="8"/>
  <c r="Q496" i="8"/>
  <c r="P496" i="8"/>
  <c r="R498" i="8"/>
  <c r="Q498" i="8"/>
  <c r="P498" i="8"/>
  <c r="R500" i="8"/>
  <c r="Q500" i="8"/>
  <c r="P500" i="8"/>
  <c r="R523" i="8"/>
  <c r="Q523" i="8"/>
  <c r="P523" i="8"/>
  <c r="R525" i="8"/>
  <c r="Q525" i="8"/>
  <c r="P525" i="8"/>
  <c r="R527" i="8"/>
  <c r="Q527" i="8"/>
  <c r="P527" i="8"/>
  <c r="R550" i="8"/>
  <c r="Q550" i="8"/>
  <c r="P550" i="8"/>
  <c r="R552" i="8"/>
  <c r="Q552" i="8"/>
  <c r="P552" i="8"/>
  <c r="R554" i="8"/>
  <c r="Q554" i="8"/>
  <c r="P554" i="8"/>
  <c r="P451" i="8"/>
  <c r="R451" i="8"/>
  <c r="Q451" i="8"/>
  <c r="P457" i="8"/>
  <c r="R457" i="8"/>
  <c r="Q457" i="8"/>
  <c r="P463" i="8"/>
  <c r="R463" i="8"/>
  <c r="Q463" i="8"/>
  <c r="P469" i="8"/>
  <c r="R469" i="8"/>
  <c r="Q469" i="8"/>
  <c r="P475" i="8"/>
  <c r="R475" i="8"/>
  <c r="Q475" i="8"/>
  <c r="P481" i="8"/>
  <c r="R481" i="8"/>
  <c r="Q481" i="8"/>
  <c r="Q290" i="8"/>
  <c r="P290" i="8"/>
  <c r="Q293" i="8"/>
  <c r="P293" i="8"/>
  <c r="Q296" i="8"/>
  <c r="P296" i="8"/>
  <c r="Q299" i="8"/>
  <c r="P299" i="8"/>
  <c r="Q302" i="8"/>
  <c r="P302" i="8"/>
  <c r="Q305" i="8"/>
  <c r="P305" i="8"/>
  <c r="Q308" i="8"/>
  <c r="P308" i="8"/>
  <c r="Q311" i="8"/>
  <c r="P311" i="8"/>
  <c r="Q314" i="8"/>
  <c r="P314" i="8"/>
  <c r="Q317" i="8"/>
  <c r="P317" i="8"/>
  <c r="Q320" i="8"/>
  <c r="P320" i="8"/>
  <c r="Q323" i="8"/>
  <c r="P323" i="8"/>
  <c r="Q326" i="8"/>
  <c r="P326" i="8"/>
  <c r="Q329" i="8"/>
  <c r="P329" i="8"/>
  <c r="Q332" i="8"/>
  <c r="P332" i="8"/>
  <c r="Q335" i="8"/>
  <c r="P335" i="8"/>
  <c r="Q338" i="8"/>
  <c r="P338" i="8"/>
  <c r="Q341" i="8"/>
  <c r="P341" i="8"/>
  <c r="Q344" i="8"/>
  <c r="P344" i="8"/>
  <c r="Q347" i="8"/>
  <c r="P347" i="8"/>
  <c r="Q350" i="8"/>
  <c r="P350" i="8"/>
  <c r="Q353" i="8"/>
  <c r="P353" i="8"/>
  <c r="Q356" i="8"/>
  <c r="P356" i="8"/>
  <c r="Q359" i="8"/>
  <c r="P359" i="8"/>
  <c r="Q362" i="8"/>
  <c r="P362" i="8"/>
  <c r="Q365" i="8"/>
  <c r="P365" i="8"/>
  <c r="Q368" i="8"/>
  <c r="P368" i="8"/>
  <c r="Q371" i="8"/>
  <c r="P371" i="8"/>
  <c r="Q374" i="8"/>
  <c r="P374" i="8"/>
  <c r="Q377" i="8"/>
  <c r="P377" i="8"/>
  <c r="Q380" i="8"/>
  <c r="P380" i="8"/>
  <c r="Q383" i="8"/>
  <c r="P383" i="8"/>
  <c r="Q386" i="8"/>
  <c r="P386" i="8"/>
  <c r="Q389" i="8"/>
  <c r="P389" i="8"/>
  <c r="Q392" i="8"/>
  <c r="P392" i="8"/>
  <c r="Q395" i="8"/>
  <c r="P395" i="8"/>
  <c r="Q398" i="8"/>
  <c r="P398" i="8"/>
  <c r="Q401" i="8"/>
  <c r="P401" i="8"/>
  <c r="Q404" i="8"/>
  <c r="P404" i="8"/>
  <c r="Q407" i="8"/>
  <c r="P407" i="8"/>
  <c r="Q410" i="8"/>
  <c r="P410" i="8"/>
  <c r="Q413" i="8"/>
  <c r="P413" i="8"/>
  <c r="Q416" i="8"/>
  <c r="P416" i="8"/>
  <c r="Q419" i="8"/>
  <c r="P419" i="8"/>
  <c r="Q422" i="8"/>
  <c r="P422" i="8"/>
  <c r="Q425" i="8"/>
  <c r="P425" i="8"/>
  <c r="Q428" i="8"/>
  <c r="P428" i="8"/>
  <c r="Q431" i="8"/>
  <c r="P431" i="8"/>
  <c r="P445" i="8"/>
  <c r="R445" i="8"/>
  <c r="Q445" i="8"/>
  <c r="R487" i="8"/>
  <c r="Q487" i="8"/>
  <c r="P487" i="8"/>
  <c r="R489" i="8"/>
  <c r="Q489" i="8"/>
  <c r="P489" i="8"/>
  <c r="R491" i="8"/>
  <c r="Q491" i="8"/>
  <c r="P491" i="8"/>
  <c r="R514" i="8"/>
  <c r="Q514" i="8"/>
  <c r="P514" i="8"/>
  <c r="R516" i="8"/>
  <c r="Q516" i="8"/>
  <c r="P516" i="8"/>
  <c r="R518" i="8"/>
  <c r="Q518" i="8"/>
  <c r="P518" i="8"/>
  <c r="R541" i="8"/>
  <c r="Q541" i="8"/>
  <c r="P541" i="8"/>
  <c r="R543" i="8"/>
  <c r="Q543" i="8"/>
  <c r="P543" i="8"/>
  <c r="R545" i="8"/>
  <c r="Q545" i="8"/>
  <c r="P545" i="8"/>
  <c r="Q434" i="8"/>
  <c r="R435" i="8"/>
  <c r="Q440" i="8"/>
  <c r="R441" i="8"/>
  <c r="Q446" i="8"/>
  <c r="R447" i="8"/>
  <c r="R453" i="8"/>
  <c r="R459" i="8"/>
  <c r="R465" i="8"/>
  <c r="R471" i="8"/>
  <c r="R477" i="8"/>
  <c r="R493" i="8"/>
  <c r="Q493" i="8"/>
  <c r="P493" i="8"/>
  <c r="R495" i="8"/>
  <c r="Q495" i="8"/>
  <c r="R502" i="8"/>
  <c r="Q502" i="8"/>
  <c r="P502" i="8"/>
  <c r="R504" i="8"/>
  <c r="Q504" i="8"/>
  <c r="R511" i="8"/>
  <c r="Q511" i="8"/>
  <c r="P511" i="8"/>
  <c r="R513" i="8"/>
  <c r="Q513" i="8"/>
  <c r="R520" i="8"/>
  <c r="Q520" i="8"/>
  <c r="P520" i="8"/>
  <c r="R522" i="8"/>
  <c r="Q522" i="8"/>
  <c r="R529" i="8"/>
  <c r="Q529" i="8"/>
  <c r="P529" i="8"/>
  <c r="R531" i="8"/>
  <c r="Q531" i="8"/>
  <c r="R538" i="8"/>
  <c r="Q538" i="8"/>
  <c r="P538" i="8"/>
  <c r="R540" i="8"/>
  <c r="Q540" i="8"/>
  <c r="R547" i="8"/>
  <c r="Q547" i="8"/>
  <c r="P547" i="8"/>
  <c r="R549" i="8"/>
  <c r="Q549" i="8"/>
  <c r="R556" i="8"/>
  <c r="Q556" i="8"/>
  <c r="P556" i="8"/>
  <c r="R558" i="8"/>
  <c r="Q558" i="8"/>
  <c r="R565" i="8"/>
  <c r="Q565" i="8"/>
  <c r="P565" i="8"/>
  <c r="R574" i="8"/>
  <c r="Q574" i="8"/>
  <c r="P574" i="8"/>
  <c r="R488" i="8"/>
  <c r="Q488" i="8"/>
  <c r="P488" i="8"/>
  <c r="R497" i="8"/>
  <c r="Q497" i="8"/>
  <c r="P497" i="8"/>
  <c r="R506" i="8"/>
  <c r="Q506" i="8"/>
  <c r="P506" i="8"/>
  <c r="R515" i="8"/>
  <c r="Q515" i="8"/>
  <c r="P515" i="8"/>
  <c r="R524" i="8"/>
  <c r="Q524" i="8"/>
  <c r="P524" i="8"/>
  <c r="R533" i="8"/>
  <c r="Q533" i="8"/>
  <c r="P533" i="8"/>
  <c r="R542" i="8"/>
  <c r="Q542" i="8"/>
  <c r="P542" i="8"/>
  <c r="R551" i="8"/>
  <c r="Q551" i="8"/>
  <c r="P551" i="8"/>
  <c r="R560" i="8"/>
  <c r="Q560" i="8"/>
  <c r="P560" i="8"/>
  <c r="R490" i="8"/>
  <c r="Q490" i="8"/>
  <c r="P490" i="8"/>
  <c r="R492" i="8"/>
  <c r="Q492" i="8"/>
  <c r="R499" i="8"/>
  <c r="Q499" i="8"/>
  <c r="P499" i="8"/>
  <c r="R501" i="8"/>
  <c r="Q501" i="8"/>
  <c r="R508" i="8"/>
  <c r="Q508" i="8"/>
  <c r="P508" i="8"/>
  <c r="R510" i="8"/>
  <c r="Q510" i="8"/>
  <c r="R517" i="8"/>
  <c r="Q517" i="8"/>
  <c r="P517" i="8"/>
  <c r="R519" i="8"/>
  <c r="Q519" i="8"/>
  <c r="R526" i="8"/>
  <c r="Q526" i="8"/>
  <c r="P526" i="8"/>
  <c r="R528" i="8"/>
  <c r="Q528" i="8"/>
  <c r="R535" i="8"/>
  <c r="Q535" i="8"/>
  <c r="P535" i="8"/>
  <c r="R537" i="8"/>
  <c r="Q537" i="8"/>
  <c r="R544" i="8"/>
  <c r="Q544" i="8"/>
  <c r="P544" i="8"/>
  <c r="R546" i="8"/>
  <c r="Q546" i="8"/>
  <c r="R553" i="8"/>
  <c r="Q553" i="8"/>
  <c r="P553" i="8"/>
  <c r="R555" i="8"/>
  <c r="Q555" i="8"/>
  <c r="R562" i="8"/>
  <c r="Q562" i="8"/>
  <c r="P562" i="8"/>
  <c r="R571" i="8"/>
  <c r="Q571" i="8"/>
  <c r="P571" i="8"/>
  <c r="Q443" i="8"/>
  <c r="Q449" i="8"/>
  <c r="Q455" i="8"/>
  <c r="Q461" i="8"/>
  <c r="Q467" i="8"/>
  <c r="Q473" i="8"/>
  <c r="Q479" i="8"/>
  <c r="Q485" i="8"/>
  <c r="R494" i="8"/>
  <c r="Q494" i="8"/>
  <c r="P494" i="8"/>
  <c r="P495" i="8"/>
  <c r="R503" i="8"/>
  <c r="Q503" i="8"/>
  <c r="P503" i="8"/>
  <c r="P504" i="8"/>
  <c r="R512" i="8"/>
  <c r="Q512" i="8"/>
  <c r="P512" i="8"/>
  <c r="P513" i="8"/>
  <c r="R521" i="8"/>
  <c r="Q521" i="8"/>
  <c r="P521" i="8"/>
  <c r="P522" i="8"/>
  <c r="R530" i="8"/>
  <c r="Q530" i="8"/>
  <c r="P530" i="8"/>
  <c r="P531" i="8"/>
  <c r="R539" i="8"/>
  <c r="Q539" i="8"/>
  <c r="P539" i="8"/>
  <c r="P540" i="8"/>
  <c r="R548" i="8"/>
  <c r="Q548" i="8"/>
  <c r="P548" i="8"/>
  <c r="P549" i="8"/>
  <c r="R557" i="8"/>
  <c r="Q557" i="8"/>
  <c r="P557" i="8"/>
  <c r="P558" i="8"/>
  <c r="R564" i="8"/>
  <c r="Q564" i="8"/>
  <c r="R567" i="8"/>
  <c r="Q567" i="8"/>
  <c r="R570" i="8"/>
  <c r="Q570" i="8"/>
  <c r="R573" i="8"/>
  <c r="Q573" i="8"/>
  <c r="R654" i="8"/>
  <c r="Q654" i="8"/>
  <c r="P654" i="8"/>
  <c r="R660" i="8"/>
  <c r="Q660" i="8"/>
  <c r="P660" i="8"/>
  <c r="R666" i="8"/>
  <c r="Q666" i="8"/>
  <c r="P666" i="8"/>
  <c r="R672" i="8"/>
  <c r="Q672" i="8"/>
  <c r="P672" i="8"/>
  <c r="R566" i="8"/>
  <c r="Q566" i="8"/>
  <c r="R569" i="8"/>
  <c r="Q569" i="8"/>
  <c r="R572" i="8"/>
  <c r="Q572" i="8"/>
  <c r="Q575" i="8"/>
  <c r="Q576" i="8"/>
  <c r="Q577" i="8"/>
  <c r="Q578" i="8"/>
  <c r="Q579" i="8"/>
  <c r="Q580" i="8"/>
  <c r="Q581" i="8"/>
  <c r="Q582" i="8"/>
  <c r="Q583" i="8"/>
  <c r="Q584" i="8"/>
  <c r="Q585" i="8"/>
  <c r="Q586" i="8"/>
  <c r="Q587" i="8"/>
  <c r="Q588" i="8"/>
  <c r="Q589" i="8"/>
  <c r="Q590" i="8"/>
  <c r="Q591" i="8"/>
  <c r="Q592" i="8"/>
  <c r="Q593" i="8"/>
  <c r="Q594" i="8"/>
  <c r="Q595" i="8"/>
  <c r="Q596" i="8"/>
  <c r="Q597" i="8"/>
  <c r="Q598" i="8"/>
  <c r="Q599" i="8"/>
  <c r="Q600" i="8"/>
  <c r="Q601" i="8"/>
  <c r="Q602" i="8"/>
  <c r="Q603" i="8"/>
  <c r="Q604" i="8"/>
  <c r="Q605" i="8"/>
  <c r="Q606" i="8"/>
  <c r="Q607" i="8"/>
  <c r="Q608" i="8"/>
  <c r="Q609" i="8"/>
  <c r="Q610" i="8"/>
  <c r="Q611" i="8"/>
  <c r="Q612" i="8"/>
  <c r="Q613" i="8"/>
  <c r="Q614" i="8"/>
  <c r="Q615" i="8"/>
  <c r="Q616" i="8"/>
  <c r="Q617" i="8"/>
  <c r="Q618" i="8"/>
  <c r="Q619" i="8"/>
  <c r="Q620" i="8"/>
  <c r="Q621" i="8"/>
  <c r="Q622" i="8"/>
  <c r="Q623" i="8"/>
  <c r="Q624" i="8"/>
  <c r="Q625" i="8"/>
  <c r="Q626" i="8"/>
  <c r="Q627" i="8"/>
  <c r="Q628" i="8"/>
  <c r="Q629" i="8"/>
  <c r="Q630" i="8"/>
  <c r="Q631" i="8"/>
  <c r="Q632" i="8"/>
  <c r="Q633" i="8"/>
  <c r="Q634" i="8"/>
  <c r="Q635" i="8"/>
  <c r="Q636" i="8"/>
  <c r="Q637" i="8"/>
  <c r="Q638" i="8"/>
  <c r="Q639" i="8"/>
  <c r="Q640" i="8"/>
  <c r="Q641" i="8"/>
  <c r="Q642" i="8"/>
  <c r="Q643" i="8"/>
  <c r="Q644" i="8"/>
  <c r="Q645" i="8"/>
  <c r="Q646" i="8"/>
  <c r="Q647" i="8"/>
  <c r="Q648" i="8"/>
  <c r="Q649" i="8"/>
  <c r="Q650" i="8"/>
  <c r="Q656" i="8"/>
  <c r="Q662" i="8"/>
  <c r="Q668" i="8"/>
  <c r="Q674" i="8"/>
  <c r="R722" i="8"/>
  <c r="Q722" i="8"/>
  <c r="P722" i="8"/>
  <c r="R734" i="8"/>
  <c r="Q734" i="8"/>
  <c r="P734" i="8"/>
  <c r="R746" i="8"/>
  <c r="Q746" i="8"/>
  <c r="P746" i="8"/>
  <c r="R758" i="8"/>
  <c r="Q758" i="8"/>
  <c r="P758" i="8"/>
  <c r="R770" i="8"/>
  <c r="Q770" i="8"/>
  <c r="P770" i="8"/>
  <c r="R782" i="8"/>
  <c r="Q782" i="8"/>
  <c r="P782" i="8"/>
  <c r="R794" i="8"/>
  <c r="Q794" i="8"/>
  <c r="P794" i="8"/>
  <c r="R720" i="8"/>
  <c r="Q720" i="8"/>
  <c r="P720" i="8"/>
  <c r="R732" i="8"/>
  <c r="Q732" i="8"/>
  <c r="P732" i="8"/>
  <c r="R744" i="8"/>
  <c r="Q744" i="8"/>
  <c r="P744" i="8"/>
  <c r="R756" i="8"/>
  <c r="Q756" i="8"/>
  <c r="P756" i="8"/>
  <c r="R768" i="8"/>
  <c r="Q768" i="8"/>
  <c r="P768" i="8"/>
  <c r="R780" i="8"/>
  <c r="Q780" i="8"/>
  <c r="P780" i="8"/>
  <c r="R792" i="8"/>
  <c r="Q792" i="8"/>
  <c r="P792" i="8"/>
  <c r="R718" i="8"/>
  <c r="Q718" i="8"/>
  <c r="P718" i="8"/>
  <c r="R730" i="8"/>
  <c r="Q730" i="8"/>
  <c r="P730" i="8"/>
  <c r="R742" i="8"/>
  <c r="Q742" i="8"/>
  <c r="P742" i="8"/>
  <c r="R754" i="8"/>
  <c r="Q754" i="8"/>
  <c r="P754" i="8"/>
  <c r="R766" i="8"/>
  <c r="Q766" i="8"/>
  <c r="P766" i="8"/>
  <c r="R778" i="8"/>
  <c r="Q778" i="8"/>
  <c r="P778" i="8"/>
  <c r="R790" i="8"/>
  <c r="Q790" i="8"/>
  <c r="P790" i="8"/>
  <c r="P652" i="8"/>
  <c r="P658" i="8"/>
  <c r="P664" i="8"/>
  <c r="P670" i="8"/>
  <c r="R716" i="8"/>
  <c r="Q716" i="8"/>
  <c r="P716" i="8"/>
  <c r="R728" i="8"/>
  <c r="Q728" i="8"/>
  <c r="P728" i="8"/>
  <c r="R740" i="8"/>
  <c r="Q740" i="8"/>
  <c r="P740" i="8"/>
  <c r="R752" i="8"/>
  <c r="Q752" i="8"/>
  <c r="P752" i="8"/>
  <c r="R764" i="8"/>
  <c r="Q764" i="8"/>
  <c r="P764" i="8"/>
  <c r="R776" i="8"/>
  <c r="Q776" i="8"/>
  <c r="P776" i="8"/>
  <c r="R788" i="8"/>
  <c r="Q788" i="8"/>
  <c r="P788" i="8"/>
  <c r="R713" i="8"/>
  <c r="Q713" i="8"/>
  <c r="P713" i="8"/>
  <c r="R715" i="8"/>
  <c r="Q715" i="8"/>
  <c r="P715" i="8"/>
  <c r="R717" i="8"/>
  <c r="Q717" i="8"/>
  <c r="P717" i="8"/>
  <c r="R719" i="8"/>
  <c r="Q719" i="8"/>
  <c r="P719" i="8"/>
  <c r="R721" i="8"/>
  <c r="Q721" i="8"/>
  <c r="P721" i="8"/>
  <c r="R723" i="8"/>
  <c r="Q723" i="8"/>
  <c r="P723" i="8"/>
  <c r="R725" i="8"/>
  <c r="Q725" i="8"/>
  <c r="P725" i="8"/>
  <c r="R727" i="8"/>
  <c r="Q727" i="8"/>
  <c r="P727" i="8"/>
  <c r="R729" i="8"/>
  <c r="Q729" i="8"/>
  <c r="P729" i="8"/>
  <c r="R731" i="8"/>
  <c r="Q731" i="8"/>
  <c r="P731" i="8"/>
  <c r="R733" i="8"/>
  <c r="Q733" i="8"/>
  <c r="P733" i="8"/>
  <c r="R735" i="8"/>
  <c r="Q735" i="8"/>
  <c r="P735" i="8"/>
  <c r="R737" i="8"/>
  <c r="Q737" i="8"/>
  <c r="P737" i="8"/>
  <c r="R739" i="8"/>
  <c r="Q739" i="8"/>
  <c r="P739" i="8"/>
  <c r="R741" i="8"/>
  <c r="Q741" i="8"/>
  <c r="P741" i="8"/>
  <c r="R743" i="8"/>
  <c r="Q743" i="8"/>
  <c r="P743" i="8"/>
  <c r="R745" i="8"/>
  <c r="Q745" i="8"/>
  <c r="P745" i="8"/>
  <c r="R747" i="8"/>
  <c r="Q747" i="8"/>
  <c r="P747" i="8"/>
  <c r="R749" i="8"/>
  <c r="Q749" i="8"/>
  <c r="P749" i="8"/>
  <c r="R751" i="8"/>
  <c r="Q751" i="8"/>
  <c r="P751" i="8"/>
  <c r="R753" i="8"/>
  <c r="Q753" i="8"/>
  <c r="P753" i="8"/>
  <c r="R755" i="8"/>
  <c r="Q755" i="8"/>
  <c r="P755" i="8"/>
  <c r="R757" i="8"/>
  <c r="Q757" i="8"/>
  <c r="P757" i="8"/>
  <c r="R759" i="8"/>
  <c r="Q759" i="8"/>
  <c r="P759" i="8"/>
  <c r="R761" i="8"/>
  <c r="Q761" i="8"/>
  <c r="P761" i="8"/>
  <c r="R763" i="8"/>
  <c r="Q763" i="8"/>
  <c r="P763" i="8"/>
  <c r="R765" i="8"/>
  <c r="Q765" i="8"/>
  <c r="P765" i="8"/>
  <c r="R767" i="8"/>
  <c r="Q767" i="8"/>
  <c r="P767" i="8"/>
  <c r="R769" i="8"/>
  <c r="Q769" i="8"/>
  <c r="P769" i="8"/>
  <c r="R771" i="8"/>
  <c r="Q771" i="8"/>
  <c r="P771" i="8"/>
  <c r="R773" i="8"/>
  <c r="Q773" i="8"/>
  <c r="P773" i="8"/>
  <c r="R775" i="8"/>
  <c r="Q775" i="8"/>
  <c r="P775" i="8"/>
  <c r="R777" i="8"/>
  <c r="Q777" i="8"/>
  <c r="P777" i="8"/>
  <c r="R779" i="8"/>
  <c r="Q779" i="8"/>
  <c r="P779" i="8"/>
  <c r="R781" i="8"/>
  <c r="Q781" i="8"/>
  <c r="P781" i="8"/>
  <c r="R783" i="8"/>
  <c r="Q783" i="8"/>
  <c r="P783" i="8"/>
  <c r="R785" i="8"/>
  <c r="Q785" i="8"/>
  <c r="P785" i="8"/>
  <c r="R787" i="8"/>
  <c r="Q787" i="8"/>
  <c r="P787" i="8"/>
  <c r="R789" i="8"/>
  <c r="Q789" i="8"/>
  <c r="P789" i="8"/>
  <c r="R791" i="8"/>
  <c r="Q791" i="8"/>
  <c r="P791" i="8"/>
  <c r="R793" i="8"/>
  <c r="Q793" i="8"/>
  <c r="P793" i="8"/>
  <c r="R795" i="8"/>
  <c r="Q795" i="8"/>
  <c r="P795" i="8"/>
  <c r="R797" i="8"/>
  <c r="Q797" i="8"/>
  <c r="P797" i="8"/>
</calcChain>
</file>

<file path=xl/sharedStrings.xml><?xml version="1.0" encoding="utf-8"?>
<sst xmlns="http://schemas.openxmlformats.org/spreadsheetml/2006/main" count="3212" uniqueCount="83">
  <si>
    <t>Fecha</t>
  </si>
  <si>
    <t>Divisa</t>
  </si>
  <si>
    <t>Oficina</t>
  </si>
  <si>
    <t>Cliente</t>
  </si>
  <si>
    <t>SubOperación</t>
  </si>
  <si>
    <t>Producto</t>
  </si>
  <si>
    <t>Plazo</t>
  </si>
  <si>
    <t>Saldo</t>
  </si>
  <si>
    <t>Saldo VAL</t>
  </si>
  <si>
    <t>Tasa Pagada</t>
  </si>
  <si>
    <t>Tasa Ref</t>
  </si>
  <si>
    <t>Spread</t>
  </si>
  <si>
    <t>%Tasa Ref</t>
  </si>
  <si>
    <t>Tasa Ponderad</t>
  </si>
  <si>
    <t>Spread Pond</t>
  </si>
  <si>
    <t>%Tasa Pond</t>
  </si>
  <si>
    <t>USD</t>
  </si>
  <si>
    <t>Guadalajara</t>
  </si>
  <si>
    <t>Grupo Nacional Provincial</t>
  </si>
  <si>
    <t>Depósitos a la vista</t>
  </si>
  <si>
    <t>Monterrey</t>
  </si>
  <si>
    <t>Cemex</t>
  </si>
  <si>
    <t>Certificado de Depósito</t>
  </si>
  <si>
    <t>MXN</t>
  </si>
  <si>
    <t>CDMX</t>
  </si>
  <si>
    <t>Comisión Federal de Electricidad</t>
  </si>
  <si>
    <t>Alsea</t>
  </si>
  <si>
    <t>Nemak</t>
  </si>
  <si>
    <t>Grupo México</t>
  </si>
  <si>
    <t>Depósitos a Plazo</t>
  </si>
  <si>
    <t>FEMSA División Salud</t>
  </si>
  <si>
    <t>Grupo Elektra</t>
  </si>
  <si>
    <t>Corporativo Fragua</t>
  </si>
  <si>
    <t>Grupo Bimbo</t>
  </si>
  <si>
    <t>Banobras</t>
  </si>
  <si>
    <t>Tiendas Elektra</t>
  </si>
  <si>
    <t>Americas Mining Corporation</t>
  </si>
  <si>
    <t>Coppel</t>
  </si>
  <si>
    <t>Grupo Salinas</t>
  </si>
  <si>
    <t>Banco Azteca</t>
  </si>
  <si>
    <t>INFONAVIT</t>
  </si>
  <si>
    <t>Alpek</t>
  </si>
  <si>
    <t>Xignux</t>
  </si>
  <si>
    <t>Arca Continental</t>
  </si>
  <si>
    <t>Bachoco</t>
  </si>
  <si>
    <t>DeAcero</t>
  </si>
  <si>
    <t>Grupo Carso</t>
  </si>
  <si>
    <t>Grupo Sanborns</t>
  </si>
  <si>
    <t>Coca-Cola FEMSA</t>
  </si>
  <si>
    <t>Grupo Financiero Banorte</t>
  </si>
  <si>
    <t>Organización Soriana</t>
  </si>
  <si>
    <t>Cinépolis</t>
  </si>
  <si>
    <t>Grupo Televisa</t>
  </si>
  <si>
    <t>Mabe</t>
  </si>
  <si>
    <t>SuKarne</t>
  </si>
  <si>
    <t>Grupo Lala</t>
  </si>
  <si>
    <t>Grupo Desc</t>
  </si>
  <si>
    <t>América Móvil</t>
  </si>
  <si>
    <t>Grupo BAL</t>
  </si>
  <si>
    <t>El Puerto de Liverpool</t>
  </si>
  <si>
    <t>Oxxo</t>
  </si>
  <si>
    <t>Grupo Aeroméxico</t>
  </si>
  <si>
    <t>Orbia Advance Corporation</t>
  </si>
  <si>
    <t>Fomento Económico Mexicano</t>
  </si>
  <si>
    <t>Alfa</t>
  </si>
  <si>
    <t>Gruma</t>
  </si>
  <si>
    <t>Sigma Alimentos</t>
  </si>
  <si>
    <t>Petróleos Mexicanos</t>
  </si>
  <si>
    <t>Grupo Financiero Inbursa</t>
  </si>
  <si>
    <t>Grupo Empresarial Ángeles</t>
  </si>
  <si>
    <t>Industrias Peñoles</t>
  </si>
  <si>
    <t>Villacero</t>
  </si>
  <si>
    <t>Chedraui</t>
  </si>
  <si>
    <t>Intereses pagados Val</t>
  </si>
  <si>
    <t>TASAS</t>
  </si>
  <si>
    <t>Referencia</t>
  </si>
  <si>
    <t>T.C</t>
  </si>
  <si>
    <t>1. Genera una tabla dinámica</t>
  </si>
  <si>
    <t>2. Establece cuánto se tendrá que pagar de IVA considerando un 16% de IVA</t>
  </si>
  <si>
    <t>3. Establece un campo que si los intereses pagados superan los 20mdp, se cobre una comisión del 5%, si es menor, 0.</t>
  </si>
  <si>
    <t>4. Crea un ELEMENTO calculado de %Participación de USD</t>
  </si>
  <si>
    <t>Intereses Devengados</t>
  </si>
  <si>
    <t>1. Crea tu primer gráfico dinámico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</si>
</sst>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64" fontId="0" fillId="0" borderId="5" xfId="1" applyNumberFormat="1" applyFont="1" applyBorder="1"/>
    <xf numFmtId="165" fontId="0" fillId="0" borderId="0" xfId="2" applyNumberFormat="1" applyFont="1" applyBorder="1"/>
    <xf numFmtId="10" fontId="0" fillId="0" borderId="5" xfId="2" applyNumberFormat="1" applyFont="1" applyBorder="1"/>
    <xf numFmtId="165" fontId="0" fillId="0" borderId="4" xfId="0" applyNumberFormat="1" applyBorder="1"/>
    <xf numFmtId="1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10" xfId="0" applyBorder="1"/>
    <xf numFmtId="164" fontId="0" fillId="0" borderId="10" xfId="0" applyNumberFormat="1" applyBorder="1"/>
    <xf numFmtId="165" fontId="0" fillId="0" borderId="10" xfId="2" applyNumberFormat="1" applyFont="1" applyBorder="1"/>
    <xf numFmtId="0" fontId="0" fillId="0" borderId="9" xfId="0" applyBorder="1"/>
    <xf numFmtId="43" fontId="0" fillId="0" borderId="0" xfId="1" applyFont="1" applyBorder="1"/>
    <xf numFmtId="164" fontId="0" fillId="0" borderId="0" xfId="1" applyNumberFormat="1" applyFont="1" applyBorder="1"/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3" fontId="0" fillId="0" borderId="0" xfId="0" applyNumberFormat="1"/>
    <xf numFmtId="14" fontId="0" fillId="0" borderId="0" xfId="0" applyNumberFormat="1" applyBorder="1"/>
    <xf numFmtId="14" fontId="0" fillId="0" borderId="10" xfId="0" applyNumberFormat="1" applyBorder="1"/>
    <xf numFmtId="43" fontId="0" fillId="0" borderId="8" xfId="0" applyNumberFormat="1" applyBorder="1"/>
    <xf numFmtId="0" fontId="0" fillId="0" borderId="0" xfId="0" applyBorder="1"/>
    <xf numFmtId="0" fontId="0" fillId="2" borderId="12" xfId="0" applyFill="1" applyBorder="1"/>
    <xf numFmtId="0" fontId="0" fillId="3" borderId="9" xfId="0" applyFill="1" applyBorder="1"/>
    <xf numFmtId="0" fontId="0" fillId="3" borderId="11" xfId="0" applyFill="1" applyBorder="1"/>
    <xf numFmtId="0" fontId="0" fillId="4" borderId="9" xfId="0" applyFill="1" applyBorder="1"/>
    <xf numFmtId="0" fontId="0" fillId="4" borderId="10" xfId="0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98F9-FB6F-4FE5-9C88-1708F3BE1F0D}">
  <dimension ref="A1:V797"/>
  <sheetViews>
    <sheetView tabSelected="1" topLeftCell="A767" workbookViewId="0">
      <selection activeCell="E789" sqref="E789"/>
    </sheetView>
  </sheetViews>
  <sheetFormatPr baseColWidth="10" defaultRowHeight="14.5" x14ac:dyDescent="0.35"/>
  <sheetData>
    <row r="1" spans="1:22" ht="15" thickBot="1" x14ac:dyDescent="0.4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30" t="s">
        <v>8</v>
      </c>
      <c r="J1" s="10" t="s">
        <v>9</v>
      </c>
      <c r="K1" s="10" t="s">
        <v>81</v>
      </c>
      <c r="L1" s="10" t="s">
        <v>73</v>
      </c>
      <c r="M1" s="30" t="s">
        <v>10</v>
      </c>
      <c r="N1" s="31" t="s">
        <v>11</v>
      </c>
      <c r="O1" s="32" t="s">
        <v>12</v>
      </c>
      <c r="P1" s="33" t="s">
        <v>13</v>
      </c>
      <c r="Q1" s="34" t="s">
        <v>14</v>
      </c>
      <c r="R1" s="34" t="s">
        <v>15</v>
      </c>
      <c r="T1" s="16" t="s">
        <v>74</v>
      </c>
      <c r="U1" s="17" t="s">
        <v>75</v>
      </c>
      <c r="V1" s="18" t="s">
        <v>76</v>
      </c>
    </row>
    <row r="2" spans="1:22" x14ac:dyDescent="0.35">
      <c r="A2" s="26">
        <v>45812</v>
      </c>
      <c r="B2" t="s">
        <v>16</v>
      </c>
      <c r="C2" t="s">
        <v>17</v>
      </c>
      <c r="D2" t="s">
        <v>18</v>
      </c>
      <c r="E2">
        <v>1</v>
      </c>
      <c r="F2" t="s">
        <v>19</v>
      </c>
      <c r="G2">
        <v>1</v>
      </c>
      <c r="H2" s="1">
        <v>28649029.307749599</v>
      </c>
      <c r="I2" s="2">
        <v>550052768</v>
      </c>
      <c r="J2" s="3">
        <v>3.6380000000000003E-2</v>
      </c>
      <c r="K2" s="14">
        <f>(H2*J2/360)*30</f>
        <v>86854.307184660865</v>
      </c>
      <c r="L2" s="15">
        <f>IF(B2="MXN",K2,K2*$V$2)</f>
        <v>1667576.6416533333</v>
      </c>
      <c r="M2" s="4">
        <v>4.2800000000000005E-2</v>
      </c>
      <c r="N2" s="5">
        <v>-6.4200000000000021E-3</v>
      </c>
      <c r="O2" s="6">
        <v>0.85</v>
      </c>
      <c r="P2" s="7">
        <f>+I2*J2</f>
        <v>20010919.699840002</v>
      </c>
      <c r="Q2" s="8">
        <f>+I2*N2</f>
        <v>-3531338.770560001</v>
      </c>
      <c r="R2" s="28">
        <f>+O2*I2</f>
        <v>467544852.80000001</v>
      </c>
      <c r="T2" s="19" t="s">
        <v>16</v>
      </c>
      <c r="U2" s="20">
        <v>4.28</v>
      </c>
      <c r="V2" s="21">
        <v>19.1997</v>
      </c>
    </row>
    <row r="3" spans="1:22" ht="15" thickBot="1" x14ac:dyDescent="0.4">
      <c r="A3" s="26">
        <v>45812</v>
      </c>
      <c r="B3" t="s">
        <v>16</v>
      </c>
      <c r="C3" t="s">
        <v>20</v>
      </c>
      <c r="D3" t="s">
        <v>21</v>
      </c>
      <c r="E3">
        <v>1</v>
      </c>
      <c r="F3" t="s">
        <v>22</v>
      </c>
      <c r="G3">
        <v>245</v>
      </c>
      <c r="H3" s="1">
        <v>44976649.166393228</v>
      </c>
      <c r="I3" s="2">
        <v>863538171</v>
      </c>
      <c r="J3" s="3">
        <v>4.579600000000001E-2</v>
      </c>
      <c r="K3" s="14">
        <f t="shared" ref="K3:K66" si="0">(H3*J3/360)*30</f>
        <v>171645.88543534541</v>
      </c>
      <c r="L3" s="15">
        <f t="shared" ref="L3:L66" si="1">IF(B3="MXN",K3,K3*$V$2)</f>
        <v>3295549.5065930011</v>
      </c>
      <c r="M3" s="4">
        <v>4.2800000000000005E-2</v>
      </c>
      <c r="N3" s="5">
        <v>2.9960000000000056E-3</v>
      </c>
      <c r="O3" s="6">
        <v>1.07</v>
      </c>
      <c r="P3" s="9">
        <f t="shared" ref="P3:P66" si="2">+I3*J3</f>
        <v>39546594.079116009</v>
      </c>
      <c r="Q3">
        <f t="shared" ref="Q3:Q66" si="3">+I3*N3</f>
        <v>2587160.3603160051</v>
      </c>
      <c r="R3" s="29">
        <f t="shared" ref="R3:R66" si="4">+O3*I3</f>
        <v>923985842.97000003</v>
      </c>
      <c r="S3" s="25"/>
      <c r="T3" s="22" t="s">
        <v>23</v>
      </c>
      <c r="U3" s="23">
        <v>8.48</v>
      </c>
      <c r="V3" s="24">
        <v>1</v>
      </c>
    </row>
    <row r="4" spans="1:22" x14ac:dyDescent="0.35">
      <c r="A4" s="26">
        <v>45812</v>
      </c>
      <c r="B4" t="s">
        <v>23</v>
      </c>
      <c r="C4" t="s">
        <v>24</v>
      </c>
      <c r="D4" t="s">
        <v>25</v>
      </c>
      <c r="E4">
        <v>1</v>
      </c>
      <c r="F4" t="s">
        <v>19</v>
      </c>
      <c r="G4">
        <v>1</v>
      </c>
      <c r="H4" s="1">
        <v>462481563</v>
      </c>
      <c r="I4" s="2">
        <v>462481563</v>
      </c>
      <c r="J4" s="3">
        <v>4.3248000000000002E-2</v>
      </c>
      <c r="K4" s="14">
        <f t="shared" si="0"/>
        <v>1666783.553052</v>
      </c>
      <c r="L4" s="15">
        <f t="shared" si="1"/>
        <v>1666783.553052</v>
      </c>
      <c r="M4" s="4">
        <v>8.48E-2</v>
      </c>
      <c r="N4" s="5">
        <v>-4.1551999999999999E-2</v>
      </c>
      <c r="O4" s="6">
        <v>0.51</v>
      </c>
      <c r="P4" s="9">
        <f t="shared" si="2"/>
        <v>20001402.636624001</v>
      </c>
      <c r="Q4">
        <f t="shared" si="3"/>
        <v>-19217033.905775998</v>
      </c>
      <c r="R4" s="29">
        <f t="shared" si="4"/>
        <v>235865597.13</v>
      </c>
    </row>
    <row r="5" spans="1:22" x14ac:dyDescent="0.35">
      <c r="A5" s="26">
        <v>45812</v>
      </c>
      <c r="B5" t="s">
        <v>23</v>
      </c>
      <c r="C5" t="s">
        <v>17</v>
      </c>
      <c r="D5" t="s">
        <v>26</v>
      </c>
      <c r="E5">
        <v>1</v>
      </c>
      <c r="F5" t="s">
        <v>19</v>
      </c>
      <c r="G5">
        <v>1</v>
      </c>
      <c r="H5" s="1">
        <v>1028683324</v>
      </c>
      <c r="I5" s="2">
        <v>1028683324</v>
      </c>
      <c r="J5" s="3">
        <v>6.3600000000000004E-2</v>
      </c>
      <c r="K5" s="14">
        <f t="shared" si="0"/>
        <v>5452021.6172000002</v>
      </c>
      <c r="L5" s="15">
        <f t="shared" si="1"/>
        <v>5452021.6172000002</v>
      </c>
      <c r="M5" s="4">
        <v>8.48E-2</v>
      </c>
      <c r="N5" s="5">
        <v>-2.1199999999999997E-2</v>
      </c>
      <c r="O5" s="6">
        <v>0.75</v>
      </c>
      <c r="P5" s="9">
        <f t="shared" si="2"/>
        <v>65424259.406400003</v>
      </c>
      <c r="Q5">
        <f t="shared" si="3"/>
        <v>-21808086.468799997</v>
      </c>
      <c r="R5" s="29">
        <f t="shared" si="4"/>
        <v>771512493</v>
      </c>
    </row>
    <row r="6" spans="1:22" x14ac:dyDescent="0.35">
      <c r="A6" s="26">
        <v>45812</v>
      </c>
      <c r="B6" t="s">
        <v>16</v>
      </c>
      <c r="C6" t="s">
        <v>20</v>
      </c>
      <c r="D6" t="s">
        <v>27</v>
      </c>
      <c r="E6">
        <v>1</v>
      </c>
      <c r="F6" t="s">
        <v>19</v>
      </c>
      <c r="G6">
        <v>1</v>
      </c>
      <c r="H6" s="1">
        <v>15450669.697964031</v>
      </c>
      <c r="I6" s="2">
        <v>296648223</v>
      </c>
      <c r="J6" s="3">
        <v>2.3540000000000005E-2</v>
      </c>
      <c r="K6" s="14">
        <f t="shared" si="0"/>
        <v>30309.063724172782</v>
      </c>
      <c r="L6" s="15">
        <f t="shared" si="1"/>
        <v>581924.93078500021</v>
      </c>
      <c r="M6" s="4">
        <v>4.2800000000000005E-2</v>
      </c>
      <c r="N6" s="5">
        <v>-1.9259999999999999E-2</v>
      </c>
      <c r="O6" s="6">
        <v>0.55000000000000004</v>
      </c>
      <c r="P6" s="9">
        <f t="shared" si="2"/>
        <v>6983099.169420002</v>
      </c>
      <c r="Q6">
        <f t="shared" si="3"/>
        <v>-5713444.7749800002</v>
      </c>
      <c r="R6" s="29">
        <f t="shared" si="4"/>
        <v>163156522.65000001</v>
      </c>
      <c r="T6" t="s">
        <v>77</v>
      </c>
    </row>
    <row r="7" spans="1:22" x14ac:dyDescent="0.35">
      <c r="A7" s="26">
        <v>45812</v>
      </c>
      <c r="B7" t="s">
        <v>23</v>
      </c>
      <c r="C7" t="s">
        <v>17</v>
      </c>
      <c r="D7" t="s">
        <v>28</v>
      </c>
      <c r="E7">
        <v>1</v>
      </c>
      <c r="F7" t="s">
        <v>29</v>
      </c>
      <c r="G7">
        <v>34</v>
      </c>
      <c r="H7" s="1">
        <v>204685877</v>
      </c>
      <c r="I7" s="2">
        <v>204685877</v>
      </c>
      <c r="J7" s="3">
        <v>7.5471999999999997E-2</v>
      </c>
      <c r="K7" s="14">
        <f t="shared" si="0"/>
        <v>1287337.7090786665</v>
      </c>
      <c r="L7" s="15">
        <f t="shared" si="1"/>
        <v>1287337.7090786665</v>
      </c>
      <c r="M7" s="4">
        <v>8.48E-2</v>
      </c>
      <c r="N7" s="5">
        <v>-9.328000000000003E-3</v>
      </c>
      <c r="O7" s="6">
        <v>0.89</v>
      </c>
      <c r="P7" s="9">
        <f t="shared" si="2"/>
        <v>15448052.508943999</v>
      </c>
      <c r="Q7">
        <f t="shared" si="3"/>
        <v>-1909309.8606560007</v>
      </c>
      <c r="R7" s="29">
        <f t="shared" si="4"/>
        <v>182170430.53</v>
      </c>
      <c r="T7" t="s">
        <v>78</v>
      </c>
    </row>
    <row r="8" spans="1:22" x14ac:dyDescent="0.35">
      <c r="A8" s="26">
        <v>45812</v>
      </c>
      <c r="B8" t="s">
        <v>23</v>
      </c>
      <c r="C8" t="s">
        <v>20</v>
      </c>
      <c r="D8" t="s">
        <v>30</v>
      </c>
      <c r="E8">
        <v>1</v>
      </c>
      <c r="F8" t="s">
        <v>19</v>
      </c>
      <c r="G8">
        <v>1</v>
      </c>
      <c r="H8" s="1">
        <v>234454723</v>
      </c>
      <c r="I8" s="2">
        <v>234454723</v>
      </c>
      <c r="J8" s="3">
        <v>4.4096000000000003E-2</v>
      </c>
      <c r="K8" s="14">
        <f t="shared" si="0"/>
        <v>861542.95545066684</v>
      </c>
      <c r="L8" s="15">
        <f t="shared" si="1"/>
        <v>861542.95545066684</v>
      </c>
      <c r="M8" s="4">
        <v>8.48E-2</v>
      </c>
      <c r="N8" s="5">
        <v>-4.0703999999999997E-2</v>
      </c>
      <c r="O8" s="6">
        <v>0.52</v>
      </c>
      <c r="P8" s="9">
        <f t="shared" si="2"/>
        <v>10338515.465408001</v>
      </c>
      <c r="Q8">
        <f t="shared" si="3"/>
        <v>-9543245.0449919999</v>
      </c>
      <c r="R8" s="29">
        <f t="shared" si="4"/>
        <v>121916455.96000001</v>
      </c>
      <c r="T8" t="s">
        <v>79</v>
      </c>
    </row>
    <row r="9" spans="1:22" x14ac:dyDescent="0.35">
      <c r="A9" s="26">
        <v>45812</v>
      </c>
      <c r="B9" t="s">
        <v>23</v>
      </c>
      <c r="C9" t="s">
        <v>20</v>
      </c>
      <c r="D9" t="s">
        <v>31</v>
      </c>
      <c r="E9">
        <v>1</v>
      </c>
      <c r="F9" t="s">
        <v>29</v>
      </c>
      <c r="G9">
        <v>14</v>
      </c>
      <c r="H9" s="1">
        <v>156006812</v>
      </c>
      <c r="I9" s="2">
        <v>156006812</v>
      </c>
      <c r="J9" s="3">
        <v>8.3103999999999997E-2</v>
      </c>
      <c r="K9" s="14">
        <f t="shared" si="0"/>
        <v>1080399.1753706667</v>
      </c>
      <c r="L9" s="15">
        <f t="shared" si="1"/>
        <v>1080399.1753706667</v>
      </c>
      <c r="M9" s="4">
        <v>8.48E-2</v>
      </c>
      <c r="N9" s="5">
        <v>-1.6960000000000031E-3</v>
      </c>
      <c r="O9" s="6">
        <v>0.98</v>
      </c>
      <c r="P9" s="9">
        <f t="shared" si="2"/>
        <v>12964790.104448</v>
      </c>
      <c r="Q9">
        <f t="shared" si="3"/>
        <v>-264587.55315200047</v>
      </c>
      <c r="R9" s="29">
        <f t="shared" si="4"/>
        <v>152886675.75999999</v>
      </c>
      <c r="T9" t="s">
        <v>80</v>
      </c>
    </row>
    <row r="10" spans="1:22" x14ac:dyDescent="0.35">
      <c r="A10" s="26">
        <v>45812</v>
      </c>
      <c r="B10" t="s">
        <v>23</v>
      </c>
      <c r="C10" t="s">
        <v>24</v>
      </c>
      <c r="D10" t="s">
        <v>32</v>
      </c>
      <c r="E10">
        <v>1</v>
      </c>
      <c r="F10" t="s">
        <v>19</v>
      </c>
      <c r="G10">
        <v>1</v>
      </c>
      <c r="H10" s="1">
        <v>132414103</v>
      </c>
      <c r="I10" s="2">
        <v>132414103</v>
      </c>
      <c r="J10" s="3">
        <v>5.0880000000000002E-2</v>
      </c>
      <c r="K10" s="14">
        <f t="shared" si="0"/>
        <v>561435.79671999998</v>
      </c>
      <c r="L10" s="15">
        <f t="shared" si="1"/>
        <v>561435.79671999998</v>
      </c>
      <c r="M10" s="4">
        <v>8.48E-2</v>
      </c>
      <c r="N10" s="5">
        <v>-3.3919999999999999E-2</v>
      </c>
      <c r="O10" s="6">
        <v>0.6</v>
      </c>
      <c r="P10" s="9">
        <f t="shared" si="2"/>
        <v>6737229.5606399998</v>
      </c>
      <c r="Q10">
        <f t="shared" si="3"/>
        <v>-4491486.3737599999</v>
      </c>
      <c r="R10" s="29">
        <f t="shared" si="4"/>
        <v>79448461.799999997</v>
      </c>
    </row>
    <row r="11" spans="1:22" x14ac:dyDescent="0.35">
      <c r="A11" s="26">
        <v>45812</v>
      </c>
      <c r="B11" t="s">
        <v>23</v>
      </c>
      <c r="C11" t="s">
        <v>24</v>
      </c>
      <c r="D11" t="s">
        <v>33</v>
      </c>
      <c r="E11">
        <v>1</v>
      </c>
      <c r="F11" t="s">
        <v>19</v>
      </c>
      <c r="G11">
        <v>1</v>
      </c>
      <c r="H11" s="1">
        <v>155039403</v>
      </c>
      <c r="I11" s="2">
        <v>155039403</v>
      </c>
      <c r="J11" s="3">
        <v>2.6287999999999999E-2</v>
      </c>
      <c r="K11" s="14">
        <f t="shared" si="0"/>
        <v>339639.65217200003</v>
      </c>
      <c r="L11" s="15">
        <f t="shared" si="1"/>
        <v>339639.65217200003</v>
      </c>
      <c r="M11" s="4">
        <v>8.48E-2</v>
      </c>
      <c r="N11" s="5">
        <v>-5.8512000000000002E-2</v>
      </c>
      <c r="O11" s="6">
        <v>0.31</v>
      </c>
      <c r="P11" s="9">
        <f t="shared" si="2"/>
        <v>4075675.8260639999</v>
      </c>
      <c r="Q11">
        <f t="shared" si="3"/>
        <v>-9071665.5483360011</v>
      </c>
      <c r="R11" s="29">
        <f t="shared" si="4"/>
        <v>48062214.93</v>
      </c>
      <c r="T11" t="s">
        <v>82</v>
      </c>
    </row>
    <row r="12" spans="1:22" x14ac:dyDescent="0.35">
      <c r="A12" s="26">
        <v>45812</v>
      </c>
      <c r="B12" t="s">
        <v>16</v>
      </c>
      <c r="C12" t="s">
        <v>24</v>
      </c>
      <c r="D12" t="s">
        <v>18</v>
      </c>
      <c r="E12">
        <v>2</v>
      </c>
      <c r="F12" t="s">
        <v>19</v>
      </c>
      <c r="G12">
        <v>1</v>
      </c>
      <c r="H12" s="1">
        <v>43422764.001520857</v>
      </c>
      <c r="I12" s="2">
        <v>833704042</v>
      </c>
      <c r="J12" s="3">
        <v>3.3812000000000002E-2</v>
      </c>
      <c r="K12" s="14">
        <f t="shared" si="0"/>
        <v>122350.87470161861</v>
      </c>
      <c r="L12" s="15">
        <f t="shared" si="1"/>
        <v>2349100.089008667</v>
      </c>
      <c r="M12" s="4">
        <v>4.2800000000000005E-2</v>
      </c>
      <c r="N12" s="5">
        <v>-8.9880000000000029E-3</v>
      </c>
      <c r="O12" s="6">
        <v>0.78999999999999992</v>
      </c>
      <c r="P12" s="9">
        <f t="shared" si="2"/>
        <v>28189201.068104003</v>
      </c>
      <c r="Q12">
        <f t="shared" si="3"/>
        <v>-7493331.9294960024</v>
      </c>
      <c r="R12" s="29">
        <f t="shared" si="4"/>
        <v>658626193.17999995</v>
      </c>
    </row>
    <row r="13" spans="1:22" x14ac:dyDescent="0.35">
      <c r="A13" s="26">
        <v>45812</v>
      </c>
      <c r="B13" t="s">
        <v>23</v>
      </c>
      <c r="C13" t="s">
        <v>20</v>
      </c>
      <c r="D13" t="s">
        <v>34</v>
      </c>
      <c r="E13">
        <v>1</v>
      </c>
      <c r="F13" t="s">
        <v>19</v>
      </c>
      <c r="G13">
        <v>1</v>
      </c>
      <c r="H13" s="1">
        <v>782745192</v>
      </c>
      <c r="I13" s="2">
        <v>782745192</v>
      </c>
      <c r="J13" s="3">
        <v>5.2575999999999998E-2</v>
      </c>
      <c r="K13" s="14">
        <f t="shared" si="0"/>
        <v>3429467.6012159996</v>
      </c>
      <c r="L13" s="15">
        <f t="shared" si="1"/>
        <v>3429467.6012159996</v>
      </c>
      <c r="M13" s="4">
        <v>8.48E-2</v>
      </c>
      <c r="N13" s="5">
        <v>-3.2224000000000003E-2</v>
      </c>
      <c r="O13" s="6">
        <v>0.62</v>
      </c>
      <c r="P13" s="9">
        <f t="shared" si="2"/>
        <v>41153611.214591995</v>
      </c>
      <c r="Q13">
        <f t="shared" si="3"/>
        <v>-25223181.067008004</v>
      </c>
      <c r="R13" s="29">
        <f t="shared" si="4"/>
        <v>485302019.04000002</v>
      </c>
    </row>
    <row r="14" spans="1:22" x14ac:dyDescent="0.35">
      <c r="A14" s="26">
        <v>45812</v>
      </c>
      <c r="B14" t="s">
        <v>23</v>
      </c>
      <c r="C14" t="s">
        <v>20</v>
      </c>
      <c r="D14" t="s">
        <v>35</v>
      </c>
      <c r="E14">
        <v>1</v>
      </c>
      <c r="F14" t="s">
        <v>19</v>
      </c>
      <c r="G14">
        <v>1</v>
      </c>
      <c r="H14" s="1">
        <v>1490947696</v>
      </c>
      <c r="I14" s="2">
        <v>1490947696</v>
      </c>
      <c r="J14" s="3">
        <v>2.5440000000000001E-2</v>
      </c>
      <c r="K14" s="14">
        <f t="shared" si="0"/>
        <v>3160809.11552</v>
      </c>
      <c r="L14" s="15">
        <f t="shared" si="1"/>
        <v>3160809.11552</v>
      </c>
      <c r="M14" s="4">
        <v>8.48E-2</v>
      </c>
      <c r="N14" s="5">
        <v>-5.9359999999999996E-2</v>
      </c>
      <c r="O14" s="6">
        <v>0.3</v>
      </c>
      <c r="P14" s="9">
        <f t="shared" si="2"/>
        <v>37929709.386239998</v>
      </c>
      <c r="Q14">
        <f t="shared" si="3"/>
        <v>-88502655.234559998</v>
      </c>
      <c r="R14" s="29">
        <f t="shared" si="4"/>
        <v>447284308.80000001</v>
      </c>
    </row>
    <row r="15" spans="1:22" x14ac:dyDescent="0.35">
      <c r="A15" s="26">
        <v>45812</v>
      </c>
      <c r="B15" t="s">
        <v>23</v>
      </c>
      <c r="C15" t="s">
        <v>17</v>
      </c>
      <c r="D15" t="s">
        <v>36</v>
      </c>
      <c r="E15">
        <v>1</v>
      </c>
      <c r="F15" t="s">
        <v>19</v>
      </c>
      <c r="G15">
        <v>1</v>
      </c>
      <c r="H15" s="1">
        <v>1028347763</v>
      </c>
      <c r="I15" s="2">
        <v>1028347763</v>
      </c>
      <c r="J15" s="3">
        <v>3.4768E-2</v>
      </c>
      <c r="K15" s="14">
        <f t="shared" si="0"/>
        <v>2979466.2519986667</v>
      </c>
      <c r="L15" s="15">
        <f t="shared" si="1"/>
        <v>2979466.2519986667</v>
      </c>
      <c r="M15" s="4">
        <v>8.48E-2</v>
      </c>
      <c r="N15" s="5">
        <v>-5.0032E-2</v>
      </c>
      <c r="O15" s="6">
        <v>0.41</v>
      </c>
      <c r="P15" s="9">
        <f t="shared" si="2"/>
        <v>35753595.023984</v>
      </c>
      <c r="Q15">
        <f t="shared" si="3"/>
        <v>-51450295.278416</v>
      </c>
      <c r="R15" s="29">
        <f t="shared" si="4"/>
        <v>421622582.82999998</v>
      </c>
    </row>
    <row r="16" spans="1:22" x14ac:dyDescent="0.35">
      <c r="A16" s="26">
        <v>45812</v>
      </c>
      <c r="B16" t="s">
        <v>16</v>
      </c>
      <c r="C16" t="s">
        <v>20</v>
      </c>
      <c r="D16" t="s">
        <v>37</v>
      </c>
      <c r="E16">
        <v>1</v>
      </c>
      <c r="F16" t="s">
        <v>22</v>
      </c>
      <c r="G16">
        <v>112</v>
      </c>
      <c r="H16" s="1">
        <v>22963256.873805318</v>
      </c>
      <c r="I16" s="2">
        <v>440887642.99999994</v>
      </c>
      <c r="J16" s="3">
        <v>4.3656000000000007E-2</v>
      </c>
      <c r="K16" s="14">
        <f t="shared" si="0"/>
        <v>83540.328506903767</v>
      </c>
      <c r="L16" s="15">
        <f t="shared" si="1"/>
        <v>1603949.2452340003</v>
      </c>
      <c r="M16" s="4">
        <v>4.2800000000000005E-2</v>
      </c>
      <c r="N16" s="5">
        <v>8.5600000000000259E-4</v>
      </c>
      <c r="O16" s="6">
        <v>1.02</v>
      </c>
      <c r="P16" s="9">
        <f t="shared" si="2"/>
        <v>19247390.942808002</v>
      </c>
      <c r="Q16">
        <f t="shared" si="3"/>
        <v>377399.82240800111</v>
      </c>
      <c r="R16" s="29">
        <f t="shared" si="4"/>
        <v>449705395.85999995</v>
      </c>
    </row>
    <row r="17" spans="1:18" x14ac:dyDescent="0.35">
      <c r="A17" s="26">
        <v>45812</v>
      </c>
      <c r="B17" t="s">
        <v>23</v>
      </c>
      <c r="C17" t="s">
        <v>17</v>
      </c>
      <c r="D17" t="s">
        <v>38</v>
      </c>
      <c r="E17">
        <v>1</v>
      </c>
      <c r="F17" t="s">
        <v>19</v>
      </c>
      <c r="G17">
        <v>1</v>
      </c>
      <c r="H17" s="1">
        <v>1100603299</v>
      </c>
      <c r="I17" s="2">
        <v>1100603299</v>
      </c>
      <c r="J17" s="3">
        <v>3.0528E-2</v>
      </c>
      <c r="K17" s="14">
        <f t="shared" si="0"/>
        <v>2799934.7926560002</v>
      </c>
      <c r="L17" s="15">
        <f t="shared" si="1"/>
        <v>2799934.7926560002</v>
      </c>
      <c r="M17" s="4">
        <v>8.48E-2</v>
      </c>
      <c r="N17" s="5">
        <v>-5.4272000000000001E-2</v>
      </c>
      <c r="O17" s="6">
        <v>0.36</v>
      </c>
      <c r="P17" s="9">
        <f t="shared" si="2"/>
        <v>33599217.511872001</v>
      </c>
      <c r="Q17">
        <f t="shared" si="3"/>
        <v>-59731942.243327998</v>
      </c>
      <c r="R17" s="29">
        <f t="shared" si="4"/>
        <v>396217187.63999999</v>
      </c>
    </row>
    <row r="18" spans="1:18" x14ac:dyDescent="0.35">
      <c r="A18" s="26">
        <v>45812</v>
      </c>
      <c r="B18" t="s">
        <v>16</v>
      </c>
      <c r="C18" t="s">
        <v>17</v>
      </c>
      <c r="D18" t="s">
        <v>33</v>
      </c>
      <c r="E18">
        <v>2</v>
      </c>
      <c r="F18" t="s">
        <v>19</v>
      </c>
      <c r="G18">
        <v>1</v>
      </c>
      <c r="H18" s="1">
        <v>43807764.027562931</v>
      </c>
      <c r="I18" s="2">
        <v>841095927</v>
      </c>
      <c r="J18" s="3">
        <v>2.3540000000000005E-2</v>
      </c>
      <c r="K18" s="14">
        <f t="shared" si="0"/>
        <v>85936.230434069308</v>
      </c>
      <c r="L18" s="15">
        <f t="shared" si="1"/>
        <v>1649949.8434650004</v>
      </c>
      <c r="M18" s="4">
        <v>4.2800000000000005E-2</v>
      </c>
      <c r="N18" s="5">
        <v>-1.9259999999999999E-2</v>
      </c>
      <c r="O18" s="6">
        <v>0.55000000000000004</v>
      </c>
      <c r="P18" s="9">
        <f t="shared" si="2"/>
        <v>19799398.121580005</v>
      </c>
      <c r="Q18">
        <f t="shared" si="3"/>
        <v>-16199507.554019999</v>
      </c>
      <c r="R18" s="29">
        <f t="shared" si="4"/>
        <v>462602759.85000002</v>
      </c>
    </row>
    <row r="19" spans="1:18" x14ac:dyDescent="0.35">
      <c r="A19" s="26">
        <v>45812</v>
      </c>
      <c r="B19" t="s">
        <v>23</v>
      </c>
      <c r="C19" t="s">
        <v>24</v>
      </c>
      <c r="D19" t="s">
        <v>39</v>
      </c>
      <c r="E19">
        <v>1</v>
      </c>
      <c r="F19" t="s">
        <v>29</v>
      </c>
      <c r="G19">
        <v>46</v>
      </c>
      <c r="H19" s="1">
        <v>105628500</v>
      </c>
      <c r="I19" s="2">
        <v>105628500</v>
      </c>
      <c r="J19" s="3">
        <v>7.8016000000000002E-2</v>
      </c>
      <c r="K19" s="14">
        <f t="shared" si="0"/>
        <v>686726.08799999999</v>
      </c>
      <c r="L19" s="15">
        <f t="shared" si="1"/>
        <v>686726.08799999999</v>
      </c>
      <c r="M19" s="4">
        <v>8.48E-2</v>
      </c>
      <c r="N19" s="5">
        <v>-6.7839999999999984E-3</v>
      </c>
      <c r="O19" s="6">
        <v>0.92</v>
      </c>
      <c r="P19" s="9">
        <f t="shared" si="2"/>
        <v>8240713.0559999999</v>
      </c>
      <c r="Q19">
        <f t="shared" si="3"/>
        <v>-716583.74399999983</v>
      </c>
      <c r="R19" s="29">
        <f t="shared" si="4"/>
        <v>97178220</v>
      </c>
    </row>
    <row r="20" spans="1:18" x14ac:dyDescent="0.35">
      <c r="A20" s="26">
        <v>45812</v>
      </c>
      <c r="B20" t="s">
        <v>23</v>
      </c>
      <c r="C20" t="s">
        <v>20</v>
      </c>
      <c r="D20" t="s">
        <v>40</v>
      </c>
      <c r="E20">
        <v>1</v>
      </c>
      <c r="F20" t="s">
        <v>29</v>
      </c>
      <c r="G20">
        <v>56</v>
      </c>
      <c r="H20" s="1">
        <v>280226009</v>
      </c>
      <c r="I20" s="2">
        <v>280226009</v>
      </c>
      <c r="J20" s="3">
        <v>8.3103999999999997E-2</v>
      </c>
      <c r="K20" s="14">
        <f t="shared" si="0"/>
        <v>1940658.5209946667</v>
      </c>
      <c r="L20" s="15">
        <f t="shared" si="1"/>
        <v>1940658.5209946667</v>
      </c>
      <c r="M20" s="4">
        <v>8.48E-2</v>
      </c>
      <c r="N20" s="5">
        <v>-1.6960000000000031E-3</v>
      </c>
      <c r="O20" s="6">
        <v>0.98</v>
      </c>
      <c r="P20" s="9">
        <f t="shared" si="2"/>
        <v>23287902.251936</v>
      </c>
      <c r="Q20">
        <f t="shared" si="3"/>
        <v>-475263.31126400083</v>
      </c>
      <c r="R20" s="29">
        <f t="shared" si="4"/>
        <v>274621488.81999999</v>
      </c>
    </row>
    <row r="21" spans="1:18" x14ac:dyDescent="0.35">
      <c r="A21" s="26">
        <v>45812</v>
      </c>
      <c r="B21" t="s">
        <v>23</v>
      </c>
      <c r="C21" t="s">
        <v>20</v>
      </c>
      <c r="D21" t="s">
        <v>41</v>
      </c>
      <c r="E21">
        <v>1</v>
      </c>
      <c r="F21" t="s">
        <v>19</v>
      </c>
      <c r="G21">
        <v>1</v>
      </c>
      <c r="H21" s="1">
        <v>1360451955</v>
      </c>
      <c r="I21" s="2">
        <v>1360451955</v>
      </c>
      <c r="J21" s="3">
        <v>4.0703999999999997E-2</v>
      </c>
      <c r="K21" s="14">
        <f t="shared" si="0"/>
        <v>4614653.0313600004</v>
      </c>
      <c r="L21" s="15">
        <f t="shared" si="1"/>
        <v>4614653.0313600004</v>
      </c>
      <c r="M21" s="4">
        <v>8.48E-2</v>
      </c>
      <c r="N21" s="5">
        <v>-4.4096000000000003E-2</v>
      </c>
      <c r="O21" s="6">
        <v>0.48</v>
      </c>
      <c r="P21" s="9">
        <f t="shared" si="2"/>
        <v>55375836.376319997</v>
      </c>
      <c r="Q21">
        <f t="shared" si="3"/>
        <v>-59990489.407680005</v>
      </c>
      <c r="R21" s="29">
        <f t="shared" si="4"/>
        <v>653016938.39999998</v>
      </c>
    </row>
    <row r="22" spans="1:18" x14ac:dyDescent="0.35">
      <c r="A22" s="26">
        <v>45812</v>
      </c>
      <c r="B22" t="s">
        <v>16</v>
      </c>
      <c r="C22" t="s">
        <v>20</v>
      </c>
      <c r="D22" t="s">
        <v>32</v>
      </c>
      <c r="E22">
        <v>2</v>
      </c>
      <c r="F22" t="s">
        <v>19</v>
      </c>
      <c r="G22">
        <v>1</v>
      </c>
      <c r="H22" s="1">
        <v>21352496.132752076</v>
      </c>
      <c r="I22" s="2">
        <v>409961520</v>
      </c>
      <c r="J22" s="3">
        <v>1.6264000000000001E-2</v>
      </c>
      <c r="K22" s="14">
        <f t="shared" si="0"/>
        <v>28939.749758589984</v>
      </c>
      <c r="L22" s="15">
        <f t="shared" si="1"/>
        <v>555634.51344000013</v>
      </c>
      <c r="M22" s="4">
        <v>4.2800000000000005E-2</v>
      </c>
      <c r="N22" s="5">
        <v>-2.6536000000000004E-2</v>
      </c>
      <c r="O22" s="6">
        <v>0.37999999999999995</v>
      </c>
      <c r="P22" s="9">
        <f t="shared" si="2"/>
        <v>6667614.1612800006</v>
      </c>
      <c r="Q22">
        <f t="shared" si="3"/>
        <v>-10878738.894720001</v>
      </c>
      <c r="R22" s="29">
        <f t="shared" si="4"/>
        <v>155785377.59999996</v>
      </c>
    </row>
    <row r="23" spans="1:18" x14ac:dyDescent="0.35">
      <c r="A23" s="26">
        <v>45812</v>
      </c>
      <c r="B23" t="s">
        <v>23</v>
      </c>
      <c r="C23" t="s">
        <v>17</v>
      </c>
      <c r="D23" t="s">
        <v>33</v>
      </c>
      <c r="E23">
        <v>3</v>
      </c>
      <c r="F23" t="s">
        <v>19</v>
      </c>
      <c r="G23">
        <v>1</v>
      </c>
      <c r="H23" s="1">
        <v>1297842981</v>
      </c>
      <c r="I23" s="2">
        <v>1297842981</v>
      </c>
      <c r="J23" s="3">
        <v>3.5616000000000002E-2</v>
      </c>
      <c r="K23" s="14">
        <f t="shared" si="0"/>
        <v>3851997.9676080002</v>
      </c>
      <c r="L23" s="15">
        <f t="shared" si="1"/>
        <v>3851997.9676080002</v>
      </c>
      <c r="M23" s="4">
        <v>8.48E-2</v>
      </c>
      <c r="N23" s="5">
        <v>-4.9183999999999999E-2</v>
      </c>
      <c r="O23" s="6">
        <v>0.42000000000000004</v>
      </c>
      <c r="P23" s="9">
        <f t="shared" si="2"/>
        <v>46223975.611296006</v>
      </c>
      <c r="Q23">
        <f t="shared" si="3"/>
        <v>-63833109.177503996</v>
      </c>
      <c r="R23" s="29">
        <f t="shared" si="4"/>
        <v>545094052.0200001</v>
      </c>
    </row>
    <row r="24" spans="1:18" x14ac:dyDescent="0.35">
      <c r="A24" s="26">
        <v>45812</v>
      </c>
      <c r="B24" t="s">
        <v>16</v>
      </c>
      <c r="C24" t="s">
        <v>17</v>
      </c>
      <c r="D24" t="s">
        <v>21</v>
      </c>
      <c r="E24">
        <v>1</v>
      </c>
      <c r="F24" t="s">
        <v>29</v>
      </c>
      <c r="G24">
        <v>1</v>
      </c>
      <c r="H24" s="1">
        <v>67844516.685156539</v>
      </c>
      <c r="I24" s="2">
        <v>1302594367</v>
      </c>
      <c r="J24" s="3">
        <v>3.3384000000000004E-2</v>
      </c>
      <c r="K24" s="14">
        <f t="shared" si="0"/>
        <v>188743.44541810549</v>
      </c>
      <c r="L24" s="15">
        <f t="shared" si="1"/>
        <v>3623817.5289940001</v>
      </c>
      <c r="M24" s="4">
        <v>4.2800000000000005E-2</v>
      </c>
      <c r="N24" s="5">
        <v>-9.4160000000000008E-3</v>
      </c>
      <c r="O24" s="6">
        <v>0.78</v>
      </c>
      <c r="P24" s="9">
        <f t="shared" si="2"/>
        <v>43485810.347928002</v>
      </c>
      <c r="Q24">
        <f t="shared" si="3"/>
        <v>-12265228.559672002</v>
      </c>
      <c r="R24" s="29">
        <f t="shared" si="4"/>
        <v>1016023606.26</v>
      </c>
    </row>
    <row r="25" spans="1:18" x14ac:dyDescent="0.35">
      <c r="A25" s="26">
        <v>45812</v>
      </c>
      <c r="B25" t="s">
        <v>16</v>
      </c>
      <c r="C25" t="s">
        <v>24</v>
      </c>
      <c r="D25" t="s">
        <v>30</v>
      </c>
      <c r="E25">
        <v>2</v>
      </c>
      <c r="F25" t="s">
        <v>19</v>
      </c>
      <c r="G25">
        <v>1</v>
      </c>
      <c r="H25" s="1">
        <v>17431791.225904573</v>
      </c>
      <c r="I25" s="2">
        <v>334685162</v>
      </c>
      <c r="J25" s="3">
        <v>3.5524E-2</v>
      </c>
      <c r="K25" s="14">
        <f t="shared" si="0"/>
        <v>51603.912625752841</v>
      </c>
      <c r="L25" s="15">
        <f t="shared" si="1"/>
        <v>990779.64124066685</v>
      </c>
      <c r="M25" s="4">
        <v>4.2800000000000005E-2</v>
      </c>
      <c r="N25" s="5">
        <v>-7.2760000000000047E-3</v>
      </c>
      <c r="O25" s="6">
        <v>0.83</v>
      </c>
      <c r="P25" s="9">
        <f t="shared" si="2"/>
        <v>11889355.694887999</v>
      </c>
      <c r="Q25">
        <f t="shared" si="3"/>
        <v>-2435169.2387120016</v>
      </c>
      <c r="R25" s="29">
        <f t="shared" si="4"/>
        <v>277788684.45999998</v>
      </c>
    </row>
    <row r="26" spans="1:18" x14ac:dyDescent="0.35">
      <c r="A26" s="26">
        <v>45812</v>
      </c>
      <c r="B26" t="s">
        <v>23</v>
      </c>
      <c r="C26" t="s">
        <v>20</v>
      </c>
      <c r="D26" t="s">
        <v>30</v>
      </c>
      <c r="E26">
        <v>3</v>
      </c>
      <c r="F26" t="s">
        <v>19</v>
      </c>
      <c r="G26">
        <v>1</v>
      </c>
      <c r="H26" s="1">
        <v>1242154194</v>
      </c>
      <c r="I26" s="2">
        <v>1242154194</v>
      </c>
      <c r="J26" s="3">
        <v>5.7664000000000007E-2</v>
      </c>
      <c r="K26" s="14">
        <f t="shared" si="0"/>
        <v>5968964.9535680003</v>
      </c>
      <c r="L26" s="15">
        <f t="shared" si="1"/>
        <v>5968964.9535680003</v>
      </c>
      <c r="M26" s="4">
        <v>8.48E-2</v>
      </c>
      <c r="N26" s="5">
        <v>-2.7135999999999993E-2</v>
      </c>
      <c r="O26" s="6">
        <v>0.68</v>
      </c>
      <c r="P26" s="9">
        <f t="shared" si="2"/>
        <v>71627579.442816004</v>
      </c>
      <c r="Q26">
        <f t="shared" si="3"/>
        <v>-33707096.208383992</v>
      </c>
      <c r="R26" s="29">
        <f t="shared" si="4"/>
        <v>844664851.92000008</v>
      </c>
    </row>
    <row r="27" spans="1:18" x14ac:dyDescent="0.35">
      <c r="A27" s="26">
        <v>45812</v>
      </c>
      <c r="B27" t="s">
        <v>16</v>
      </c>
      <c r="C27" t="s">
        <v>20</v>
      </c>
      <c r="D27" t="s">
        <v>42</v>
      </c>
      <c r="E27">
        <v>1</v>
      </c>
      <c r="F27" t="s">
        <v>29</v>
      </c>
      <c r="G27">
        <v>42</v>
      </c>
      <c r="H27" s="1">
        <v>9156513.8517789338</v>
      </c>
      <c r="I27" s="2">
        <v>175802319</v>
      </c>
      <c r="J27" s="3">
        <v>3.2100000000000004E-2</v>
      </c>
      <c r="K27" s="14">
        <f t="shared" si="0"/>
        <v>24493.674553508652</v>
      </c>
      <c r="L27" s="15">
        <f t="shared" si="1"/>
        <v>470271.20332500007</v>
      </c>
      <c r="M27" s="4">
        <v>4.2800000000000005E-2</v>
      </c>
      <c r="N27" s="5">
        <v>-1.0700000000000001E-2</v>
      </c>
      <c r="O27" s="6">
        <v>0.75</v>
      </c>
      <c r="P27" s="9">
        <f t="shared" si="2"/>
        <v>5643254.4399000006</v>
      </c>
      <c r="Q27">
        <f t="shared" si="3"/>
        <v>-1881084.8133000003</v>
      </c>
      <c r="R27" s="29">
        <f t="shared" si="4"/>
        <v>131851739.25</v>
      </c>
    </row>
    <row r="28" spans="1:18" x14ac:dyDescent="0.35">
      <c r="A28" s="26">
        <v>45812</v>
      </c>
      <c r="B28" t="s">
        <v>23</v>
      </c>
      <c r="C28" t="s">
        <v>24</v>
      </c>
      <c r="D28" t="s">
        <v>36</v>
      </c>
      <c r="E28">
        <v>2</v>
      </c>
      <c r="F28" t="s">
        <v>19</v>
      </c>
      <c r="G28">
        <v>1</v>
      </c>
      <c r="H28" s="1">
        <v>92264496</v>
      </c>
      <c r="I28" s="2">
        <v>92264496</v>
      </c>
      <c r="J28" s="3">
        <v>3.0528E-2</v>
      </c>
      <c r="K28" s="14">
        <f t="shared" si="0"/>
        <v>234720.877824</v>
      </c>
      <c r="L28" s="15">
        <f t="shared" si="1"/>
        <v>234720.877824</v>
      </c>
      <c r="M28" s="4">
        <v>8.48E-2</v>
      </c>
      <c r="N28" s="5">
        <v>-5.4272000000000001E-2</v>
      </c>
      <c r="O28" s="6">
        <v>0.36</v>
      </c>
      <c r="P28" s="9">
        <f t="shared" si="2"/>
        <v>2816650.5338880001</v>
      </c>
      <c r="Q28">
        <f t="shared" si="3"/>
        <v>-5007378.7269120002</v>
      </c>
      <c r="R28" s="29">
        <f t="shared" si="4"/>
        <v>33215218.559999999</v>
      </c>
    </row>
    <row r="29" spans="1:18" x14ac:dyDescent="0.35">
      <c r="A29" s="26">
        <v>45812</v>
      </c>
      <c r="B29" t="s">
        <v>23</v>
      </c>
      <c r="C29" t="s">
        <v>24</v>
      </c>
      <c r="D29" t="s">
        <v>31</v>
      </c>
      <c r="E29">
        <v>1</v>
      </c>
      <c r="F29" t="s">
        <v>19</v>
      </c>
      <c r="G29">
        <v>1</v>
      </c>
      <c r="H29" s="1">
        <v>1014943035</v>
      </c>
      <c r="I29" s="2">
        <v>1014943035</v>
      </c>
      <c r="J29" s="3">
        <v>4.3248000000000002E-2</v>
      </c>
      <c r="K29" s="14">
        <f t="shared" si="0"/>
        <v>3657854.6981400005</v>
      </c>
      <c r="L29" s="15">
        <f t="shared" si="1"/>
        <v>3657854.6981400005</v>
      </c>
      <c r="M29" s="4">
        <v>8.48E-2</v>
      </c>
      <c r="N29" s="5">
        <v>-4.1551999999999999E-2</v>
      </c>
      <c r="O29" s="6">
        <v>0.51</v>
      </c>
      <c r="P29" s="9">
        <f t="shared" si="2"/>
        <v>43894256.377680004</v>
      </c>
      <c r="Q29">
        <f t="shared" si="3"/>
        <v>-42172912.990319997</v>
      </c>
      <c r="R29" s="29">
        <f t="shared" si="4"/>
        <v>517620947.85000002</v>
      </c>
    </row>
    <row r="30" spans="1:18" x14ac:dyDescent="0.35">
      <c r="A30" s="26">
        <v>45812</v>
      </c>
      <c r="B30" t="s">
        <v>16</v>
      </c>
      <c r="C30" t="s">
        <v>24</v>
      </c>
      <c r="D30" t="s">
        <v>32</v>
      </c>
      <c r="E30">
        <v>3</v>
      </c>
      <c r="F30" t="s">
        <v>19</v>
      </c>
      <c r="G30">
        <v>1</v>
      </c>
      <c r="H30" s="1">
        <v>12993589.63942145</v>
      </c>
      <c r="I30" s="2">
        <v>249473023</v>
      </c>
      <c r="J30" s="3">
        <v>1.7548000000000001E-2</v>
      </c>
      <c r="K30" s="14">
        <f t="shared" si="0"/>
        <v>19000.959249380634</v>
      </c>
      <c r="L30" s="15">
        <f t="shared" si="1"/>
        <v>364812.71730033337</v>
      </c>
      <c r="M30" s="4">
        <v>4.2800000000000005E-2</v>
      </c>
      <c r="N30" s="5">
        <v>-2.5252000000000004E-2</v>
      </c>
      <c r="O30" s="6">
        <v>0.41</v>
      </c>
      <c r="P30" s="9">
        <f t="shared" si="2"/>
        <v>4377752.6076040007</v>
      </c>
      <c r="Q30">
        <f t="shared" si="3"/>
        <v>-6299692.776796001</v>
      </c>
      <c r="R30" s="29">
        <f t="shared" si="4"/>
        <v>102283939.42999999</v>
      </c>
    </row>
    <row r="31" spans="1:18" x14ac:dyDescent="0.35">
      <c r="A31" s="26">
        <v>45812</v>
      </c>
      <c r="B31" t="s">
        <v>23</v>
      </c>
      <c r="C31" t="s">
        <v>24</v>
      </c>
      <c r="D31" t="s">
        <v>34</v>
      </c>
      <c r="E31">
        <v>1</v>
      </c>
      <c r="F31" t="s">
        <v>22</v>
      </c>
      <c r="G31">
        <v>274</v>
      </c>
      <c r="H31" s="1">
        <v>1619422776</v>
      </c>
      <c r="I31" s="2">
        <v>1619422776</v>
      </c>
      <c r="J31" s="3">
        <v>8.48E-2</v>
      </c>
      <c r="K31" s="14">
        <f t="shared" si="0"/>
        <v>11443920.9504</v>
      </c>
      <c r="L31" s="15">
        <f t="shared" si="1"/>
        <v>11443920.9504</v>
      </c>
      <c r="M31" s="4">
        <v>8.48E-2</v>
      </c>
      <c r="N31" s="5">
        <v>0</v>
      </c>
      <c r="O31" s="6">
        <v>1</v>
      </c>
      <c r="P31" s="9">
        <f t="shared" si="2"/>
        <v>137327051.4048</v>
      </c>
      <c r="Q31">
        <f t="shared" si="3"/>
        <v>0</v>
      </c>
      <c r="R31" s="29">
        <f t="shared" si="4"/>
        <v>1619422776</v>
      </c>
    </row>
    <row r="32" spans="1:18" x14ac:dyDescent="0.35">
      <c r="A32" s="26">
        <v>45812</v>
      </c>
      <c r="B32" t="s">
        <v>23</v>
      </c>
      <c r="C32" t="s">
        <v>24</v>
      </c>
      <c r="D32" t="s">
        <v>43</v>
      </c>
      <c r="E32">
        <v>1</v>
      </c>
      <c r="F32" t="s">
        <v>22</v>
      </c>
      <c r="G32">
        <v>113</v>
      </c>
      <c r="H32" s="1">
        <v>570680865</v>
      </c>
      <c r="I32" s="2">
        <v>570680865</v>
      </c>
      <c r="J32" s="3">
        <v>8.9040000000000008E-2</v>
      </c>
      <c r="K32" s="14">
        <f t="shared" si="0"/>
        <v>4234452.0183000006</v>
      </c>
      <c r="L32" s="15">
        <f t="shared" si="1"/>
        <v>4234452.0183000006</v>
      </c>
      <c r="M32" s="4">
        <v>8.48E-2</v>
      </c>
      <c r="N32" s="5">
        <v>4.2400000000000077E-3</v>
      </c>
      <c r="O32" s="6">
        <v>1.05</v>
      </c>
      <c r="P32" s="9">
        <f t="shared" si="2"/>
        <v>50813424.219600007</v>
      </c>
      <c r="Q32">
        <f t="shared" si="3"/>
        <v>2419686.8676000042</v>
      </c>
      <c r="R32" s="29">
        <f t="shared" si="4"/>
        <v>599214908.25</v>
      </c>
    </row>
    <row r="33" spans="1:18" x14ac:dyDescent="0.35">
      <c r="A33" s="26">
        <v>45812</v>
      </c>
      <c r="B33" t="s">
        <v>16</v>
      </c>
      <c r="C33" t="s">
        <v>17</v>
      </c>
      <c r="D33" t="s">
        <v>35</v>
      </c>
      <c r="E33">
        <v>1</v>
      </c>
      <c r="F33" t="s">
        <v>29</v>
      </c>
      <c r="G33">
        <v>52</v>
      </c>
      <c r="H33" s="1">
        <v>30612328.109293375</v>
      </c>
      <c r="I33" s="2">
        <v>587747516</v>
      </c>
      <c r="J33" s="3">
        <v>3.8520000000000006E-2</v>
      </c>
      <c r="K33" s="14">
        <f t="shared" si="0"/>
        <v>98265.573230831753</v>
      </c>
      <c r="L33" s="15">
        <f t="shared" si="1"/>
        <v>1886669.5263600005</v>
      </c>
      <c r="M33" s="4">
        <v>4.2800000000000005E-2</v>
      </c>
      <c r="N33" s="5">
        <v>-4.2799999999999991E-3</v>
      </c>
      <c r="O33" s="6">
        <v>0.9</v>
      </c>
      <c r="P33" s="9">
        <f t="shared" si="2"/>
        <v>22640034.316320002</v>
      </c>
      <c r="Q33">
        <f t="shared" si="3"/>
        <v>-2515559.3684799992</v>
      </c>
      <c r="R33" s="29">
        <f t="shared" si="4"/>
        <v>528972764.40000004</v>
      </c>
    </row>
    <row r="34" spans="1:18" x14ac:dyDescent="0.35">
      <c r="A34" s="26">
        <v>45812</v>
      </c>
      <c r="B34" t="s">
        <v>16</v>
      </c>
      <c r="C34" t="s">
        <v>24</v>
      </c>
      <c r="D34" t="s">
        <v>33</v>
      </c>
      <c r="E34">
        <v>4</v>
      </c>
      <c r="F34" t="s">
        <v>19</v>
      </c>
      <c r="G34">
        <v>1</v>
      </c>
      <c r="H34" s="1">
        <v>73710453.079996035</v>
      </c>
      <c r="I34" s="2">
        <v>1415218585.9999998</v>
      </c>
      <c r="J34" s="3">
        <v>4.1516000000000004E-2</v>
      </c>
      <c r="K34" s="14">
        <f t="shared" si="0"/>
        <v>255013.59750575962</v>
      </c>
      <c r="L34" s="15">
        <f t="shared" si="1"/>
        <v>4896184.5680313334</v>
      </c>
      <c r="M34" s="4">
        <v>4.2800000000000005E-2</v>
      </c>
      <c r="N34" s="5">
        <v>-1.2840000000000004E-3</v>
      </c>
      <c r="O34" s="6">
        <v>0.97</v>
      </c>
      <c r="P34" s="9">
        <f t="shared" si="2"/>
        <v>58754214.816375993</v>
      </c>
      <c r="Q34">
        <f t="shared" si="3"/>
        <v>-1817140.6644240003</v>
      </c>
      <c r="R34" s="29">
        <f t="shared" si="4"/>
        <v>1372762028.4199998</v>
      </c>
    </row>
    <row r="35" spans="1:18" x14ac:dyDescent="0.35">
      <c r="A35" s="26">
        <v>45812</v>
      </c>
      <c r="B35" t="s">
        <v>16</v>
      </c>
      <c r="C35" t="s">
        <v>20</v>
      </c>
      <c r="D35" t="s">
        <v>44</v>
      </c>
      <c r="E35">
        <v>1</v>
      </c>
      <c r="F35" t="s">
        <v>19</v>
      </c>
      <c r="G35">
        <v>1</v>
      </c>
      <c r="H35" s="1">
        <v>9930489.0701417215</v>
      </c>
      <c r="I35" s="2">
        <v>190662411</v>
      </c>
      <c r="J35" s="3">
        <v>2.0544000000000003E-2</v>
      </c>
      <c r="K35" s="14">
        <f t="shared" si="0"/>
        <v>17000.997288082632</v>
      </c>
      <c r="L35" s="15">
        <f t="shared" si="1"/>
        <v>326414.04763200012</v>
      </c>
      <c r="M35" s="4">
        <v>4.2800000000000005E-2</v>
      </c>
      <c r="N35" s="5">
        <v>-2.2256000000000001E-2</v>
      </c>
      <c r="O35" s="6">
        <v>0.48000000000000004</v>
      </c>
      <c r="P35" s="9">
        <f t="shared" si="2"/>
        <v>3916968.5715840007</v>
      </c>
      <c r="Q35">
        <f t="shared" si="3"/>
        <v>-4243382.6192160007</v>
      </c>
      <c r="R35" s="29">
        <f t="shared" si="4"/>
        <v>91517957.280000001</v>
      </c>
    </row>
    <row r="36" spans="1:18" x14ac:dyDescent="0.35">
      <c r="A36" s="26">
        <v>45812</v>
      </c>
      <c r="B36" t="s">
        <v>16</v>
      </c>
      <c r="C36" t="s">
        <v>24</v>
      </c>
      <c r="D36" t="s">
        <v>37</v>
      </c>
      <c r="E36">
        <v>1</v>
      </c>
      <c r="F36" t="s">
        <v>19</v>
      </c>
      <c r="G36">
        <v>1</v>
      </c>
      <c r="H36" s="1">
        <v>34974767.105736025</v>
      </c>
      <c r="I36" s="2">
        <v>671505036</v>
      </c>
      <c r="J36" s="3">
        <v>2.5252E-2</v>
      </c>
      <c r="K36" s="14">
        <f t="shared" si="0"/>
        <v>73598.568246170515</v>
      </c>
      <c r="L36" s="15">
        <f t="shared" si="1"/>
        <v>1413070.4307560001</v>
      </c>
      <c r="M36" s="4">
        <v>4.2800000000000005E-2</v>
      </c>
      <c r="N36" s="5">
        <v>-1.7548000000000005E-2</v>
      </c>
      <c r="O36" s="6">
        <v>0.59</v>
      </c>
      <c r="P36" s="9">
        <f t="shared" si="2"/>
        <v>16956845.169071998</v>
      </c>
      <c r="Q36">
        <f t="shared" si="3"/>
        <v>-11783570.371728003</v>
      </c>
      <c r="R36" s="29">
        <f t="shared" si="4"/>
        <v>396187971.23999995</v>
      </c>
    </row>
    <row r="37" spans="1:18" x14ac:dyDescent="0.35">
      <c r="A37" s="26">
        <v>45812</v>
      </c>
      <c r="B37" t="s">
        <v>23</v>
      </c>
      <c r="C37" t="s">
        <v>17</v>
      </c>
      <c r="D37" t="s">
        <v>45</v>
      </c>
      <c r="E37">
        <v>1</v>
      </c>
      <c r="F37" t="s">
        <v>19</v>
      </c>
      <c r="G37">
        <v>1</v>
      </c>
      <c r="H37" s="1">
        <v>442223798</v>
      </c>
      <c r="I37" s="2">
        <v>442223798</v>
      </c>
      <c r="J37" s="3">
        <v>3.3919999999999999E-2</v>
      </c>
      <c r="K37" s="14">
        <f t="shared" si="0"/>
        <v>1250019.2690133331</v>
      </c>
      <c r="L37" s="15">
        <f t="shared" si="1"/>
        <v>1250019.2690133331</v>
      </c>
      <c r="M37" s="4">
        <v>8.48E-2</v>
      </c>
      <c r="N37" s="5">
        <v>-5.0880000000000002E-2</v>
      </c>
      <c r="O37" s="6">
        <v>0.39999999999999997</v>
      </c>
      <c r="P37" s="9">
        <f t="shared" si="2"/>
        <v>15000231.228159999</v>
      </c>
      <c r="Q37">
        <f t="shared" si="3"/>
        <v>-22500346.842240002</v>
      </c>
      <c r="R37" s="29">
        <f t="shared" si="4"/>
        <v>176889519.19999999</v>
      </c>
    </row>
    <row r="38" spans="1:18" x14ac:dyDescent="0.35">
      <c r="A38" s="26">
        <v>45812</v>
      </c>
      <c r="B38" t="s">
        <v>23</v>
      </c>
      <c r="C38" t="s">
        <v>17</v>
      </c>
      <c r="D38" t="s">
        <v>39</v>
      </c>
      <c r="E38">
        <v>1</v>
      </c>
      <c r="F38" t="s">
        <v>19</v>
      </c>
      <c r="G38">
        <v>1</v>
      </c>
      <c r="H38" s="1">
        <v>119463589</v>
      </c>
      <c r="I38" s="2">
        <v>119463589</v>
      </c>
      <c r="J38" s="3">
        <v>6.4448000000000005E-2</v>
      </c>
      <c r="K38" s="14">
        <f t="shared" si="0"/>
        <v>641599.11532266671</v>
      </c>
      <c r="L38" s="15">
        <f t="shared" si="1"/>
        <v>641599.11532266671</v>
      </c>
      <c r="M38" s="4">
        <v>8.48E-2</v>
      </c>
      <c r="N38" s="5">
        <v>-2.0351999999999995E-2</v>
      </c>
      <c r="O38" s="6">
        <v>0.76</v>
      </c>
      <c r="P38" s="9">
        <f t="shared" si="2"/>
        <v>7699189.3838720005</v>
      </c>
      <c r="Q38">
        <f t="shared" si="3"/>
        <v>-2431322.9633279992</v>
      </c>
      <c r="R38" s="29">
        <f t="shared" si="4"/>
        <v>90792327.640000001</v>
      </c>
    </row>
    <row r="39" spans="1:18" x14ac:dyDescent="0.35">
      <c r="A39" s="26">
        <v>45812</v>
      </c>
      <c r="B39" t="s">
        <v>23</v>
      </c>
      <c r="C39" t="s">
        <v>20</v>
      </c>
      <c r="D39" t="s">
        <v>46</v>
      </c>
      <c r="E39">
        <v>1</v>
      </c>
      <c r="F39" t="s">
        <v>19</v>
      </c>
      <c r="G39">
        <v>1</v>
      </c>
      <c r="H39" s="1">
        <v>955581733</v>
      </c>
      <c r="I39" s="2">
        <v>955581733</v>
      </c>
      <c r="J39" s="3">
        <v>3.9008000000000001E-2</v>
      </c>
      <c r="K39" s="14">
        <f t="shared" si="0"/>
        <v>3106277.6867386671</v>
      </c>
      <c r="L39" s="15">
        <f t="shared" si="1"/>
        <v>3106277.6867386671</v>
      </c>
      <c r="M39" s="4">
        <v>8.48E-2</v>
      </c>
      <c r="N39" s="5">
        <v>-4.5791999999999999E-2</v>
      </c>
      <c r="O39" s="6">
        <v>0.46</v>
      </c>
      <c r="P39" s="9">
        <f t="shared" si="2"/>
        <v>37275332.240864001</v>
      </c>
      <c r="Q39">
        <f t="shared" si="3"/>
        <v>-43757998.717536002</v>
      </c>
      <c r="R39" s="29">
        <f t="shared" si="4"/>
        <v>439567597.18000001</v>
      </c>
    </row>
    <row r="40" spans="1:18" x14ac:dyDescent="0.35">
      <c r="A40" s="26">
        <v>45812</v>
      </c>
      <c r="B40" t="s">
        <v>23</v>
      </c>
      <c r="C40" t="s">
        <v>20</v>
      </c>
      <c r="D40" t="s">
        <v>33</v>
      </c>
      <c r="E40">
        <v>5</v>
      </c>
      <c r="F40" t="s">
        <v>19</v>
      </c>
      <c r="G40">
        <v>1</v>
      </c>
      <c r="H40" s="1">
        <v>612832742</v>
      </c>
      <c r="I40" s="2">
        <v>612832742</v>
      </c>
      <c r="J40" s="3">
        <v>6.2752000000000002E-2</v>
      </c>
      <c r="K40" s="14">
        <f t="shared" si="0"/>
        <v>3204706.6854986669</v>
      </c>
      <c r="L40" s="15">
        <f t="shared" si="1"/>
        <v>3204706.6854986669</v>
      </c>
      <c r="M40" s="4">
        <v>8.48E-2</v>
      </c>
      <c r="N40" s="5">
        <v>-2.2047999999999998E-2</v>
      </c>
      <c r="O40" s="6">
        <v>0.74</v>
      </c>
      <c r="P40" s="9">
        <f t="shared" si="2"/>
        <v>38456480.225984</v>
      </c>
      <c r="Q40">
        <f t="shared" si="3"/>
        <v>-13511736.295615999</v>
      </c>
      <c r="R40" s="29">
        <f t="shared" si="4"/>
        <v>453496229.07999998</v>
      </c>
    </row>
    <row r="41" spans="1:18" x14ac:dyDescent="0.35">
      <c r="A41" s="26">
        <v>45812</v>
      </c>
      <c r="B41" t="s">
        <v>23</v>
      </c>
      <c r="C41" t="s">
        <v>24</v>
      </c>
      <c r="D41" t="s">
        <v>47</v>
      </c>
      <c r="E41">
        <v>1</v>
      </c>
      <c r="F41" t="s">
        <v>29</v>
      </c>
      <c r="G41">
        <v>3</v>
      </c>
      <c r="H41" s="1">
        <v>1539488781</v>
      </c>
      <c r="I41" s="2">
        <v>1539488781</v>
      </c>
      <c r="J41" s="3">
        <v>6.4448000000000005E-2</v>
      </c>
      <c r="K41" s="14">
        <f t="shared" si="0"/>
        <v>8268081.0798240006</v>
      </c>
      <c r="L41" s="15">
        <f t="shared" si="1"/>
        <v>8268081.0798240006</v>
      </c>
      <c r="M41" s="4">
        <v>8.48E-2</v>
      </c>
      <c r="N41" s="5">
        <v>-2.0351999999999995E-2</v>
      </c>
      <c r="O41" s="6">
        <v>0.76</v>
      </c>
      <c r="P41" s="9">
        <f t="shared" si="2"/>
        <v>99216972.957888007</v>
      </c>
      <c r="Q41">
        <f t="shared" si="3"/>
        <v>-31331675.670911994</v>
      </c>
      <c r="R41" s="29">
        <f t="shared" si="4"/>
        <v>1170011473.5599999</v>
      </c>
    </row>
    <row r="42" spans="1:18" x14ac:dyDescent="0.35">
      <c r="A42" s="26">
        <v>45812</v>
      </c>
      <c r="B42" t="s">
        <v>16</v>
      </c>
      <c r="C42" t="s">
        <v>17</v>
      </c>
      <c r="D42" t="s">
        <v>48</v>
      </c>
      <c r="E42">
        <v>1</v>
      </c>
      <c r="F42" t="s">
        <v>19</v>
      </c>
      <c r="G42">
        <v>1</v>
      </c>
      <c r="H42" s="1">
        <v>45555432.845304877</v>
      </c>
      <c r="I42" s="2">
        <v>874650644</v>
      </c>
      <c r="J42" s="3">
        <v>1.6264000000000001E-2</v>
      </c>
      <c r="K42" s="14">
        <f t="shared" si="0"/>
        <v>61742.796649669879</v>
      </c>
      <c r="L42" s="15">
        <f t="shared" si="1"/>
        <v>1185443.1728346667</v>
      </c>
      <c r="M42" s="4">
        <v>4.2800000000000005E-2</v>
      </c>
      <c r="N42" s="5">
        <v>-2.6536000000000004E-2</v>
      </c>
      <c r="O42" s="6">
        <v>0.37999999999999995</v>
      </c>
      <c r="P42" s="9">
        <f t="shared" si="2"/>
        <v>14225318.074016001</v>
      </c>
      <c r="Q42">
        <f t="shared" si="3"/>
        <v>-23209729.489184003</v>
      </c>
      <c r="R42" s="29">
        <f t="shared" si="4"/>
        <v>332367244.71999997</v>
      </c>
    </row>
    <row r="43" spans="1:18" x14ac:dyDescent="0.35">
      <c r="A43" s="26">
        <v>45812</v>
      </c>
      <c r="B43" t="s">
        <v>16</v>
      </c>
      <c r="C43" t="s">
        <v>17</v>
      </c>
      <c r="D43" t="s">
        <v>46</v>
      </c>
      <c r="E43">
        <v>2</v>
      </c>
      <c r="F43" t="s">
        <v>19</v>
      </c>
      <c r="G43">
        <v>1</v>
      </c>
      <c r="H43" s="1">
        <v>34606746.042906918</v>
      </c>
      <c r="I43" s="2">
        <v>664439142</v>
      </c>
      <c r="J43" s="3">
        <v>1.498E-2</v>
      </c>
      <c r="K43" s="14">
        <f t="shared" si="0"/>
        <v>43200.754643562133</v>
      </c>
      <c r="L43" s="15">
        <f t="shared" si="1"/>
        <v>829441.52892999991</v>
      </c>
      <c r="M43" s="4">
        <v>4.2800000000000005E-2</v>
      </c>
      <c r="N43" s="5">
        <v>-2.7820000000000004E-2</v>
      </c>
      <c r="O43" s="6">
        <v>0.35</v>
      </c>
      <c r="P43" s="9">
        <f t="shared" si="2"/>
        <v>9953298.3471600004</v>
      </c>
      <c r="Q43">
        <f t="shared" si="3"/>
        <v>-18484696.930440001</v>
      </c>
      <c r="R43" s="29">
        <f t="shared" si="4"/>
        <v>232553699.69999999</v>
      </c>
    </row>
    <row r="44" spans="1:18" x14ac:dyDescent="0.35">
      <c r="A44" s="26">
        <v>45812</v>
      </c>
      <c r="B44" t="s">
        <v>16</v>
      </c>
      <c r="C44" t="s">
        <v>17</v>
      </c>
      <c r="D44" t="s">
        <v>48</v>
      </c>
      <c r="E44">
        <v>1</v>
      </c>
      <c r="F44" t="s">
        <v>22</v>
      </c>
      <c r="G44">
        <v>124</v>
      </c>
      <c r="H44" s="1">
        <v>54660457.923821725</v>
      </c>
      <c r="I44" s="2">
        <v>1049464394</v>
      </c>
      <c r="J44" s="3">
        <v>4.4940000000000008E-2</v>
      </c>
      <c r="K44" s="14">
        <f t="shared" si="0"/>
        <v>204703.41492471239</v>
      </c>
      <c r="L44" s="15">
        <f t="shared" si="1"/>
        <v>3930244.1555300006</v>
      </c>
      <c r="M44" s="4">
        <v>4.2800000000000005E-2</v>
      </c>
      <c r="N44" s="5">
        <v>2.140000000000003E-3</v>
      </c>
      <c r="O44" s="6">
        <v>1.05</v>
      </c>
      <c r="P44" s="9">
        <f t="shared" si="2"/>
        <v>47162929.866360009</v>
      </c>
      <c r="Q44">
        <f t="shared" si="3"/>
        <v>2245853.8031600034</v>
      </c>
      <c r="R44" s="29">
        <f t="shared" si="4"/>
        <v>1101937613.7</v>
      </c>
    </row>
    <row r="45" spans="1:18" x14ac:dyDescent="0.35">
      <c r="A45" s="26">
        <v>45812</v>
      </c>
      <c r="B45" t="s">
        <v>23</v>
      </c>
      <c r="C45" t="s">
        <v>20</v>
      </c>
      <c r="D45" t="s">
        <v>49</v>
      </c>
      <c r="E45">
        <v>1</v>
      </c>
      <c r="F45" t="s">
        <v>19</v>
      </c>
      <c r="G45">
        <v>1</v>
      </c>
      <c r="H45" s="1">
        <v>1365787656</v>
      </c>
      <c r="I45" s="2">
        <v>1365787656</v>
      </c>
      <c r="J45" s="3">
        <v>3.3919999999999999E-2</v>
      </c>
      <c r="K45" s="14">
        <f t="shared" si="0"/>
        <v>3860626.4409599998</v>
      </c>
      <c r="L45" s="15">
        <f t="shared" si="1"/>
        <v>3860626.4409599998</v>
      </c>
      <c r="M45" s="4">
        <v>8.48E-2</v>
      </c>
      <c r="N45" s="5">
        <v>-5.0880000000000002E-2</v>
      </c>
      <c r="O45" s="6">
        <v>0.39999999999999997</v>
      </c>
      <c r="P45" s="9">
        <f t="shared" si="2"/>
        <v>46327517.29152</v>
      </c>
      <c r="Q45">
        <f t="shared" si="3"/>
        <v>-69491275.937279999</v>
      </c>
      <c r="R45" s="29">
        <f t="shared" si="4"/>
        <v>546315062.39999998</v>
      </c>
    </row>
    <row r="46" spans="1:18" x14ac:dyDescent="0.35">
      <c r="A46" s="26">
        <v>45812</v>
      </c>
      <c r="B46" t="s">
        <v>23</v>
      </c>
      <c r="C46" t="s">
        <v>20</v>
      </c>
      <c r="D46" t="s">
        <v>50</v>
      </c>
      <c r="E46">
        <v>1</v>
      </c>
      <c r="F46" t="s">
        <v>19</v>
      </c>
      <c r="G46">
        <v>1</v>
      </c>
      <c r="H46" s="1">
        <v>675570210</v>
      </c>
      <c r="I46" s="2">
        <v>675570210</v>
      </c>
      <c r="J46" s="3">
        <v>4.6640000000000001E-2</v>
      </c>
      <c r="K46" s="14">
        <f t="shared" si="0"/>
        <v>2625716.2161999997</v>
      </c>
      <c r="L46" s="15">
        <f t="shared" si="1"/>
        <v>2625716.2161999997</v>
      </c>
      <c r="M46" s="4">
        <v>8.48E-2</v>
      </c>
      <c r="N46" s="5">
        <v>-3.8159999999999999E-2</v>
      </c>
      <c r="O46" s="6">
        <v>0.55000000000000004</v>
      </c>
      <c r="P46" s="9">
        <f t="shared" si="2"/>
        <v>31508594.5944</v>
      </c>
      <c r="Q46">
        <f t="shared" si="3"/>
        <v>-25779759.213599999</v>
      </c>
      <c r="R46" s="29">
        <f t="shared" si="4"/>
        <v>371563615.50000006</v>
      </c>
    </row>
    <row r="47" spans="1:18" x14ac:dyDescent="0.35">
      <c r="A47" s="26">
        <v>45812</v>
      </c>
      <c r="B47" t="s">
        <v>16</v>
      </c>
      <c r="C47" t="s">
        <v>17</v>
      </c>
      <c r="D47" t="s">
        <v>30</v>
      </c>
      <c r="E47">
        <v>4</v>
      </c>
      <c r="F47" t="s">
        <v>19</v>
      </c>
      <c r="G47">
        <v>1</v>
      </c>
      <c r="H47" s="1">
        <v>37600112.033000514</v>
      </c>
      <c r="I47" s="2">
        <v>721910871</v>
      </c>
      <c r="J47" s="3">
        <v>2.2684000000000003E-2</v>
      </c>
      <c r="K47" s="14">
        <f t="shared" si="0"/>
        <v>71076.745113048644</v>
      </c>
      <c r="L47" s="15">
        <f t="shared" si="1"/>
        <v>1364652.1831470001</v>
      </c>
      <c r="M47" s="4">
        <v>4.2800000000000005E-2</v>
      </c>
      <c r="N47" s="5">
        <v>-2.0116000000000002E-2</v>
      </c>
      <c r="O47" s="6">
        <v>0.53</v>
      </c>
      <c r="P47" s="9">
        <f t="shared" si="2"/>
        <v>16375826.197764002</v>
      </c>
      <c r="Q47">
        <f t="shared" si="3"/>
        <v>-14521959.081036001</v>
      </c>
      <c r="R47" s="29">
        <f t="shared" si="4"/>
        <v>382612761.63</v>
      </c>
    </row>
    <row r="48" spans="1:18" x14ac:dyDescent="0.35">
      <c r="A48" s="26">
        <v>45812</v>
      </c>
      <c r="B48" t="s">
        <v>23</v>
      </c>
      <c r="C48" t="s">
        <v>20</v>
      </c>
      <c r="D48" t="s">
        <v>51</v>
      </c>
      <c r="E48">
        <v>1</v>
      </c>
      <c r="F48" t="s">
        <v>29</v>
      </c>
      <c r="G48">
        <v>5</v>
      </c>
      <c r="H48" s="1">
        <v>1107687943</v>
      </c>
      <c r="I48" s="2">
        <v>1107687943</v>
      </c>
      <c r="J48" s="3">
        <v>7.8864000000000004E-2</v>
      </c>
      <c r="K48" s="14">
        <f t="shared" si="0"/>
        <v>7279725.1613960005</v>
      </c>
      <c r="L48" s="15">
        <f t="shared" si="1"/>
        <v>7279725.1613960005</v>
      </c>
      <c r="M48" s="4">
        <v>8.48E-2</v>
      </c>
      <c r="N48" s="5">
        <v>-5.9359999999999968E-3</v>
      </c>
      <c r="O48" s="6">
        <v>0.93</v>
      </c>
      <c r="P48" s="9">
        <f t="shared" si="2"/>
        <v>87356701.936752006</v>
      </c>
      <c r="Q48">
        <f t="shared" si="3"/>
        <v>-6575235.6296479963</v>
      </c>
      <c r="R48" s="29">
        <f t="shared" si="4"/>
        <v>1030149786.99</v>
      </c>
    </row>
    <row r="49" spans="1:18" x14ac:dyDescent="0.35">
      <c r="A49" s="26">
        <v>45812</v>
      </c>
      <c r="B49" t="s">
        <v>23</v>
      </c>
      <c r="C49" t="s">
        <v>24</v>
      </c>
      <c r="D49" t="s">
        <v>52</v>
      </c>
      <c r="E49">
        <v>1</v>
      </c>
      <c r="F49" t="s">
        <v>19</v>
      </c>
      <c r="G49">
        <v>1</v>
      </c>
      <c r="H49" s="1">
        <v>897293330</v>
      </c>
      <c r="I49" s="2">
        <v>897293330</v>
      </c>
      <c r="J49" s="3">
        <v>7.8864000000000004E-2</v>
      </c>
      <c r="K49" s="14">
        <f t="shared" si="0"/>
        <v>5897011.7647600006</v>
      </c>
      <c r="L49" s="15">
        <f t="shared" si="1"/>
        <v>5897011.7647600006</v>
      </c>
      <c r="M49" s="4">
        <v>8.48E-2</v>
      </c>
      <c r="N49" s="5">
        <v>-5.9359999999999968E-3</v>
      </c>
      <c r="O49" s="6">
        <v>0.93</v>
      </c>
      <c r="P49" s="9">
        <f t="shared" si="2"/>
        <v>70764141.17712</v>
      </c>
      <c r="Q49">
        <f t="shared" si="3"/>
        <v>-5326333.2068799967</v>
      </c>
      <c r="R49" s="29">
        <f t="shared" si="4"/>
        <v>834482796.9000001</v>
      </c>
    </row>
    <row r="50" spans="1:18" x14ac:dyDescent="0.35">
      <c r="A50" s="26">
        <v>45812</v>
      </c>
      <c r="B50" t="s">
        <v>23</v>
      </c>
      <c r="C50" t="s">
        <v>17</v>
      </c>
      <c r="D50" t="s">
        <v>51</v>
      </c>
      <c r="E50">
        <v>1</v>
      </c>
      <c r="F50" t="s">
        <v>22</v>
      </c>
      <c r="G50">
        <v>100</v>
      </c>
      <c r="H50" s="1">
        <v>1043996513</v>
      </c>
      <c r="I50" s="2">
        <v>1043996513</v>
      </c>
      <c r="J50" s="3">
        <v>9.2432E-2</v>
      </c>
      <c r="K50" s="14">
        <f t="shared" si="0"/>
        <v>8041557.1408013338</v>
      </c>
      <c r="L50" s="15">
        <f t="shared" si="1"/>
        <v>8041557.1408013338</v>
      </c>
      <c r="M50" s="4">
        <v>8.48E-2</v>
      </c>
      <c r="N50" s="5">
        <v>7.6319999999999999E-3</v>
      </c>
      <c r="O50" s="6">
        <v>1.0900000000000001</v>
      </c>
      <c r="P50" s="9">
        <f t="shared" si="2"/>
        <v>96498685.689615995</v>
      </c>
      <c r="Q50">
        <f t="shared" si="3"/>
        <v>7967781.3872159999</v>
      </c>
      <c r="R50" s="29">
        <f t="shared" si="4"/>
        <v>1137956199.1700001</v>
      </c>
    </row>
    <row r="51" spans="1:18" x14ac:dyDescent="0.35">
      <c r="A51" s="26">
        <v>45812</v>
      </c>
      <c r="B51" t="s">
        <v>23</v>
      </c>
      <c r="C51" t="s">
        <v>20</v>
      </c>
      <c r="D51" t="s">
        <v>53</v>
      </c>
      <c r="E51">
        <v>1</v>
      </c>
      <c r="F51" t="s">
        <v>19</v>
      </c>
      <c r="G51">
        <v>1</v>
      </c>
      <c r="H51" s="1">
        <v>1345034677</v>
      </c>
      <c r="I51" s="2">
        <v>1345034677</v>
      </c>
      <c r="J51" s="3">
        <v>3.3072000000000004E-2</v>
      </c>
      <c r="K51" s="14">
        <f t="shared" si="0"/>
        <v>3706915.5698120003</v>
      </c>
      <c r="L51" s="15">
        <f t="shared" si="1"/>
        <v>3706915.5698120003</v>
      </c>
      <c r="M51" s="4">
        <v>8.48E-2</v>
      </c>
      <c r="N51" s="5">
        <v>-5.1727999999999996E-2</v>
      </c>
      <c r="O51" s="6">
        <v>0.39000000000000007</v>
      </c>
      <c r="P51" s="9">
        <f t="shared" si="2"/>
        <v>44482986.837744005</v>
      </c>
      <c r="Q51">
        <f t="shared" si="3"/>
        <v>-69575953.771855995</v>
      </c>
      <c r="R51" s="29">
        <f t="shared" si="4"/>
        <v>524563524.03000009</v>
      </c>
    </row>
    <row r="52" spans="1:18" x14ac:dyDescent="0.35">
      <c r="A52" s="26">
        <v>45812</v>
      </c>
      <c r="B52" t="s">
        <v>16</v>
      </c>
      <c r="C52" t="s">
        <v>24</v>
      </c>
      <c r="D52" t="s">
        <v>48</v>
      </c>
      <c r="E52">
        <v>2</v>
      </c>
      <c r="F52" t="s">
        <v>19</v>
      </c>
      <c r="G52">
        <v>1</v>
      </c>
      <c r="H52" s="1">
        <v>30442315.713266354</v>
      </c>
      <c r="I52" s="2">
        <v>584483329</v>
      </c>
      <c r="J52" s="3">
        <v>3.2956000000000006E-2</v>
      </c>
      <c r="K52" s="14">
        <f t="shared" si="0"/>
        <v>83604.746387200517</v>
      </c>
      <c r="L52" s="15">
        <f t="shared" si="1"/>
        <v>1605186.0492103337</v>
      </c>
      <c r="M52" s="4">
        <v>4.2800000000000005E-2</v>
      </c>
      <c r="N52" s="5">
        <v>-9.8439999999999986E-3</v>
      </c>
      <c r="O52" s="6">
        <v>0.77</v>
      </c>
      <c r="P52" s="9">
        <f t="shared" si="2"/>
        <v>19262232.590524003</v>
      </c>
      <c r="Q52">
        <f t="shared" si="3"/>
        <v>-5753653.8906759992</v>
      </c>
      <c r="R52" s="29">
        <f t="shared" si="4"/>
        <v>450052163.32999998</v>
      </c>
    </row>
    <row r="53" spans="1:18" x14ac:dyDescent="0.35">
      <c r="A53" s="26">
        <v>45812</v>
      </c>
      <c r="B53" t="s">
        <v>16</v>
      </c>
      <c r="C53" t="s">
        <v>20</v>
      </c>
      <c r="D53" t="s">
        <v>54</v>
      </c>
      <c r="E53">
        <v>1</v>
      </c>
      <c r="F53" t="s">
        <v>19</v>
      </c>
      <c r="G53">
        <v>1</v>
      </c>
      <c r="H53" s="1">
        <v>76091999.302072436</v>
      </c>
      <c r="I53" s="2">
        <v>1460943559.0000002</v>
      </c>
      <c r="J53" s="3">
        <v>1.9688000000000004E-2</v>
      </c>
      <c r="K53" s="14">
        <f t="shared" si="0"/>
        <v>124841.60685493352</v>
      </c>
      <c r="L53" s="15">
        <f t="shared" si="1"/>
        <v>2396921.3991326671</v>
      </c>
      <c r="M53" s="4">
        <v>4.2800000000000005E-2</v>
      </c>
      <c r="N53" s="5">
        <v>-2.3112000000000001E-2</v>
      </c>
      <c r="O53" s="6">
        <v>0.46</v>
      </c>
      <c r="P53" s="9">
        <f t="shared" si="2"/>
        <v>28763056.789592009</v>
      </c>
      <c r="Q53">
        <f t="shared" si="3"/>
        <v>-33765327.535608009</v>
      </c>
      <c r="R53" s="29">
        <f t="shared" si="4"/>
        <v>672034037.1400001</v>
      </c>
    </row>
    <row r="54" spans="1:18" x14ac:dyDescent="0.35">
      <c r="A54" s="26">
        <v>45812</v>
      </c>
      <c r="B54" t="s">
        <v>23</v>
      </c>
      <c r="C54" t="s">
        <v>20</v>
      </c>
      <c r="D54" t="s">
        <v>55</v>
      </c>
      <c r="E54">
        <v>1</v>
      </c>
      <c r="F54" t="s">
        <v>19</v>
      </c>
      <c r="G54">
        <v>1</v>
      </c>
      <c r="H54" s="1">
        <v>616596100</v>
      </c>
      <c r="I54" s="2">
        <v>616596100</v>
      </c>
      <c r="J54" s="3">
        <v>7.0384000000000002E-2</v>
      </c>
      <c r="K54" s="14">
        <f t="shared" si="0"/>
        <v>3616541.6585333338</v>
      </c>
      <c r="L54" s="15">
        <f t="shared" si="1"/>
        <v>3616541.6585333338</v>
      </c>
      <c r="M54" s="4">
        <v>8.48E-2</v>
      </c>
      <c r="N54" s="5">
        <v>-1.4415999999999998E-2</v>
      </c>
      <c r="O54" s="6">
        <v>0.83000000000000007</v>
      </c>
      <c r="P54" s="9">
        <f t="shared" si="2"/>
        <v>43398499.902400002</v>
      </c>
      <c r="Q54">
        <f t="shared" si="3"/>
        <v>-8888849.3775999993</v>
      </c>
      <c r="R54" s="29">
        <f t="shared" si="4"/>
        <v>511774763.00000006</v>
      </c>
    </row>
    <row r="55" spans="1:18" x14ac:dyDescent="0.35">
      <c r="A55" s="26">
        <v>45812</v>
      </c>
      <c r="B55" t="s">
        <v>23</v>
      </c>
      <c r="C55" t="s">
        <v>20</v>
      </c>
      <c r="D55" t="s">
        <v>51</v>
      </c>
      <c r="E55">
        <v>1</v>
      </c>
      <c r="F55" t="s">
        <v>19</v>
      </c>
      <c r="G55">
        <v>1</v>
      </c>
      <c r="H55" s="1">
        <v>1353603159</v>
      </c>
      <c r="I55" s="2">
        <v>1353603159</v>
      </c>
      <c r="J55" s="3">
        <v>5.8511999999999995E-2</v>
      </c>
      <c r="K55" s="14">
        <f t="shared" si="0"/>
        <v>6600169.0032839999</v>
      </c>
      <c r="L55" s="15">
        <f t="shared" si="1"/>
        <v>6600169.0032839999</v>
      </c>
      <c r="M55" s="4">
        <v>8.48E-2</v>
      </c>
      <c r="N55" s="5">
        <v>-2.6288000000000006E-2</v>
      </c>
      <c r="O55" s="6">
        <v>0.69</v>
      </c>
      <c r="P55" s="9">
        <f t="shared" si="2"/>
        <v>79202028.039407998</v>
      </c>
      <c r="Q55">
        <f t="shared" si="3"/>
        <v>-35583519.843792006</v>
      </c>
      <c r="R55" s="29">
        <f t="shared" si="4"/>
        <v>933986179.70999992</v>
      </c>
    </row>
    <row r="56" spans="1:18" x14ac:dyDescent="0.35">
      <c r="A56" s="26">
        <v>45812</v>
      </c>
      <c r="B56" t="s">
        <v>23</v>
      </c>
      <c r="C56" t="s">
        <v>24</v>
      </c>
      <c r="D56" t="s">
        <v>56</v>
      </c>
      <c r="E56">
        <v>1</v>
      </c>
      <c r="F56" t="s">
        <v>29</v>
      </c>
      <c r="G56">
        <v>59</v>
      </c>
      <c r="H56" s="1">
        <v>1770738838</v>
      </c>
      <c r="I56" s="2">
        <v>1770738838</v>
      </c>
      <c r="J56" s="3">
        <v>5.9359999999999996E-2</v>
      </c>
      <c r="K56" s="14">
        <f t="shared" si="0"/>
        <v>8759254.785306666</v>
      </c>
      <c r="L56" s="15">
        <f t="shared" si="1"/>
        <v>8759254.785306666</v>
      </c>
      <c r="M56" s="4">
        <v>8.48E-2</v>
      </c>
      <c r="N56" s="5">
        <v>-2.5440000000000004E-2</v>
      </c>
      <c r="O56" s="6">
        <v>0.7</v>
      </c>
      <c r="P56" s="9">
        <f t="shared" si="2"/>
        <v>105111057.42367999</v>
      </c>
      <c r="Q56">
        <f t="shared" si="3"/>
        <v>-45047596.038720004</v>
      </c>
      <c r="R56" s="29">
        <f t="shared" si="4"/>
        <v>1239517186.5999999</v>
      </c>
    </row>
    <row r="57" spans="1:18" x14ac:dyDescent="0.35">
      <c r="A57" s="26">
        <v>45812</v>
      </c>
      <c r="B57" t="s">
        <v>23</v>
      </c>
      <c r="C57" t="s">
        <v>17</v>
      </c>
      <c r="D57" t="s">
        <v>32</v>
      </c>
      <c r="E57">
        <v>1</v>
      </c>
      <c r="F57" t="s">
        <v>29</v>
      </c>
      <c r="G57">
        <v>7</v>
      </c>
      <c r="H57" s="1">
        <v>1064115144</v>
      </c>
      <c r="I57" s="2">
        <v>1064115144</v>
      </c>
      <c r="J57" s="3">
        <v>5.9359999999999996E-2</v>
      </c>
      <c r="K57" s="14">
        <f t="shared" si="0"/>
        <v>5263822.9123200001</v>
      </c>
      <c r="L57" s="15">
        <f t="shared" si="1"/>
        <v>5263822.9123200001</v>
      </c>
      <c r="M57" s="4">
        <v>8.48E-2</v>
      </c>
      <c r="N57" s="5">
        <v>-2.5440000000000004E-2</v>
      </c>
      <c r="O57" s="6">
        <v>0.7</v>
      </c>
      <c r="P57" s="9">
        <f t="shared" si="2"/>
        <v>63165874.947839998</v>
      </c>
      <c r="Q57">
        <f t="shared" si="3"/>
        <v>-27071089.263360005</v>
      </c>
      <c r="R57" s="29">
        <f t="shared" si="4"/>
        <v>744880600.79999995</v>
      </c>
    </row>
    <row r="58" spans="1:18" x14ac:dyDescent="0.35">
      <c r="A58" s="26">
        <v>45812</v>
      </c>
      <c r="B58" t="s">
        <v>23</v>
      </c>
      <c r="C58" t="s">
        <v>17</v>
      </c>
      <c r="D58" t="s">
        <v>57</v>
      </c>
      <c r="E58">
        <v>1</v>
      </c>
      <c r="F58" t="s">
        <v>19</v>
      </c>
      <c r="G58">
        <v>1</v>
      </c>
      <c r="H58" s="1">
        <v>988689312</v>
      </c>
      <c r="I58" s="2">
        <v>988689312</v>
      </c>
      <c r="J58" s="3">
        <v>7.8864000000000004E-2</v>
      </c>
      <c r="K58" s="14">
        <f t="shared" si="0"/>
        <v>6497666.1584640006</v>
      </c>
      <c r="L58" s="15">
        <f t="shared" si="1"/>
        <v>6497666.1584640006</v>
      </c>
      <c r="M58" s="4">
        <v>8.48E-2</v>
      </c>
      <c r="N58" s="5">
        <v>-5.9359999999999968E-3</v>
      </c>
      <c r="O58" s="6">
        <v>0.93</v>
      </c>
      <c r="P58" s="9">
        <f t="shared" si="2"/>
        <v>77971993.90156801</v>
      </c>
      <c r="Q58">
        <f t="shared" si="3"/>
        <v>-5868859.7560319966</v>
      </c>
      <c r="R58" s="29">
        <f t="shared" si="4"/>
        <v>919481060.16000009</v>
      </c>
    </row>
    <row r="59" spans="1:18" x14ac:dyDescent="0.35">
      <c r="A59" s="26">
        <v>45812</v>
      </c>
      <c r="B59" t="s">
        <v>23</v>
      </c>
      <c r="C59" t="s">
        <v>17</v>
      </c>
      <c r="D59" t="s">
        <v>46</v>
      </c>
      <c r="E59">
        <v>3</v>
      </c>
      <c r="F59" t="s">
        <v>19</v>
      </c>
      <c r="G59">
        <v>1</v>
      </c>
      <c r="H59" s="1">
        <v>134309609</v>
      </c>
      <c r="I59" s="2">
        <v>134309609</v>
      </c>
      <c r="J59" s="3">
        <v>7.9711999999999991E-2</v>
      </c>
      <c r="K59" s="14">
        <f t="shared" si="0"/>
        <v>892173.96271733311</v>
      </c>
      <c r="L59" s="15">
        <f t="shared" si="1"/>
        <v>892173.96271733311</v>
      </c>
      <c r="M59" s="4">
        <v>8.48E-2</v>
      </c>
      <c r="N59" s="5">
        <v>-5.0880000000000092E-3</v>
      </c>
      <c r="O59" s="6">
        <v>0.94</v>
      </c>
      <c r="P59" s="9">
        <f t="shared" si="2"/>
        <v>10706087.552607998</v>
      </c>
      <c r="Q59">
        <f t="shared" si="3"/>
        <v>-683367.29059200129</v>
      </c>
      <c r="R59" s="29">
        <f t="shared" si="4"/>
        <v>126251032.45999999</v>
      </c>
    </row>
    <row r="60" spans="1:18" x14ac:dyDescent="0.35">
      <c r="A60" s="26">
        <v>45812</v>
      </c>
      <c r="B60" t="s">
        <v>23</v>
      </c>
      <c r="C60" t="s">
        <v>24</v>
      </c>
      <c r="D60" t="s">
        <v>37</v>
      </c>
      <c r="E60">
        <v>2</v>
      </c>
      <c r="F60" t="s">
        <v>19</v>
      </c>
      <c r="G60">
        <v>1</v>
      </c>
      <c r="H60" s="1">
        <v>509650676</v>
      </c>
      <c r="I60" s="2">
        <v>509650676</v>
      </c>
      <c r="J60" s="3">
        <v>6.5296000000000007E-2</v>
      </c>
      <c r="K60" s="14">
        <f t="shared" si="0"/>
        <v>2773179.211674667</v>
      </c>
      <c r="L60" s="15">
        <f t="shared" si="1"/>
        <v>2773179.211674667</v>
      </c>
      <c r="M60" s="4">
        <v>8.48E-2</v>
      </c>
      <c r="N60" s="5">
        <v>-1.9503999999999994E-2</v>
      </c>
      <c r="O60" s="6">
        <v>0.77000000000000013</v>
      </c>
      <c r="P60" s="9">
        <f t="shared" si="2"/>
        <v>33278150.540096004</v>
      </c>
      <c r="Q60">
        <f t="shared" si="3"/>
        <v>-9940226.784703996</v>
      </c>
      <c r="R60" s="29">
        <f t="shared" si="4"/>
        <v>392431020.52000004</v>
      </c>
    </row>
    <row r="61" spans="1:18" x14ac:dyDescent="0.35">
      <c r="A61" s="26">
        <v>45812</v>
      </c>
      <c r="B61" t="s">
        <v>23</v>
      </c>
      <c r="C61" t="s">
        <v>20</v>
      </c>
      <c r="D61" t="s">
        <v>28</v>
      </c>
      <c r="E61">
        <v>2</v>
      </c>
      <c r="F61" t="s">
        <v>29</v>
      </c>
      <c r="G61">
        <v>51</v>
      </c>
      <c r="H61" s="1">
        <v>538409017</v>
      </c>
      <c r="I61" s="2">
        <v>538409017</v>
      </c>
      <c r="J61" s="3">
        <v>6.1055999999999999E-2</v>
      </c>
      <c r="K61" s="14">
        <f t="shared" si="0"/>
        <v>2739425.0784959998</v>
      </c>
      <c r="L61" s="15">
        <f t="shared" si="1"/>
        <v>2739425.0784959998</v>
      </c>
      <c r="M61" s="4">
        <v>8.48E-2</v>
      </c>
      <c r="N61" s="5">
        <v>-2.3744000000000001E-2</v>
      </c>
      <c r="O61" s="6">
        <v>0.72</v>
      </c>
      <c r="P61" s="9">
        <f t="shared" si="2"/>
        <v>32873100.941952001</v>
      </c>
      <c r="Q61">
        <f t="shared" si="3"/>
        <v>-12783983.699648</v>
      </c>
      <c r="R61" s="29">
        <f t="shared" si="4"/>
        <v>387654492.24000001</v>
      </c>
    </row>
    <row r="62" spans="1:18" x14ac:dyDescent="0.35">
      <c r="A62" s="26">
        <v>45812</v>
      </c>
      <c r="B62" t="s">
        <v>23</v>
      </c>
      <c r="C62" t="s">
        <v>24</v>
      </c>
      <c r="D62" t="s">
        <v>48</v>
      </c>
      <c r="E62">
        <v>3</v>
      </c>
      <c r="F62" t="s">
        <v>19</v>
      </c>
      <c r="G62">
        <v>1</v>
      </c>
      <c r="H62" s="1">
        <v>1108111028</v>
      </c>
      <c r="I62" s="2">
        <v>1108111028</v>
      </c>
      <c r="J62" s="3">
        <v>7.6319999999999999E-2</v>
      </c>
      <c r="K62" s="14">
        <f t="shared" si="0"/>
        <v>7047586.138079999</v>
      </c>
      <c r="L62" s="15">
        <f t="shared" si="1"/>
        <v>7047586.138079999</v>
      </c>
      <c r="M62" s="4">
        <v>8.48E-2</v>
      </c>
      <c r="N62" s="5">
        <v>-8.4800000000000014E-3</v>
      </c>
      <c r="O62" s="6">
        <v>0.9</v>
      </c>
      <c r="P62" s="9">
        <f t="shared" si="2"/>
        <v>84571033.656959996</v>
      </c>
      <c r="Q62">
        <f t="shared" si="3"/>
        <v>-9396781.5174400024</v>
      </c>
      <c r="R62" s="29">
        <f t="shared" si="4"/>
        <v>997299925.20000005</v>
      </c>
    </row>
    <row r="63" spans="1:18" x14ac:dyDescent="0.35">
      <c r="A63" s="26">
        <v>45812</v>
      </c>
      <c r="B63" t="s">
        <v>23</v>
      </c>
      <c r="C63" t="s">
        <v>20</v>
      </c>
      <c r="D63" t="s">
        <v>44</v>
      </c>
      <c r="E63">
        <v>1</v>
      </c>
      <c r="F63" t="s">
        <v>22</v>
      </c>
      <c r="G63">
        <v>100</v>
      </c>
      <c r="H63" s="1">
        <v>184285724</v>
      </c>
      <c r="I63" s="2">
        <v>184285724</v>
      </c>
      <c r="J63" s="3">
        <v>8.48E-2</v>
      </c>
      <c r="K63" s="14">
        <f t="shared" si="0"/>
        <v>1302285.7829333332</v>
      </c>
      <c r="L63" s="15">
        <f t="shared" si="1"/>
        <v>1302285.7829333332</v>
      </c>
      <c r="M63" s="4">
        <v>8.48E-2</v>
      </c>
      <c r="N63" s="5">
        <v>0</v>
      </c>
      <c r="O63" s="6">
        <v>1</v>
      </c>
      <c r="P63" s="9">
        <f t="shared" si="2"/>
        <v>15627429.395199999</v>
      </c>
      <c r="Q63">
        <f t="shared" si="3"/>
        <v>0</v>
      </c>
      <c r="R63" s="29">
        <f t="shared" si="4"/>
        <v>184285724</v>
      </c>
    </row>
    <row r="64" spans="1:18" x14ac:dyDescent="0.35">
      <c r="A64" s="26">
        <v>45812</v>
      </c>
      <c r="B64" t="s">
        <v>23</v>
      </c>
      <c r="C64" t="s">
        <v>20</v>
      </c>
      <c r="D64" t="s">
        <v>58</v>
      </c>
      <c r="E64">
        <v>1</v>
      </c>
      <c r="F64" t="s">
        <v>19</v>
      </c>
      <c r="G64">
        <v>1</v>
      </c>
      <c r="H64" s="1">
        <v>1040537635</v>
      </c>
      <c r="I64" s="2">
        <v>1040537635</v>
      </c>
      <c r="J64" s="3">
        <v>6.699200000000001E-2</v>
      </c>
      <c r="K64" s="14">
        <f t="shared" si="0"/>
        <v>5808974.7703266684</v>
      </c>
      <c r="L64" s="15">
        <f t="shared" si="1"/>
        <v>5808974.7703266684</v>
      </c>
      <c r="M64" s="4">
        <v>8.48E-2</v>
      </c>
      <c r="N64" s="5">
        <v>-1.7807999999999991E-2</v>
      </c>
      <c r="O64" s="6">
        <v>0.79000000000000015</v>
      </c>
      <c r="P64" s="9">
        <f t="shared" si="2"/>
        <v>69707697.243920013</v>
      </c>
      <c r="Q64">
        <f t="shared" si="3"/>
        <v>-18529894.204079989</v>
      </c>
      <c r="R64" s="29">
        <f t="shared" si="4"/>
        <v>822024731.6500001</v>
      </c>
    </row>
    <row r="65" spans="1:18" x14ac:dyDescent="0.35">
      <c r="A65" s="26">
        <v>45812</v>
      </c>
      <c r="B65" t="s">
        <v>16</v>
      </c>
      <c r="C65" t="s">
        <v>20</v>
      </c>
      <c r="D65" t="s">
        <v>38</v>
      </c>
      <c r="E65">
        <v>2</v>
      </c>
      <c r="F65" t="s">
        <v>19</v>
      </c>
      <c r="G65">
        <v>1</v>
      </c>
      <c r="H65" s="1">
        <v>16115363.885894051</v>
      </c>
      <c r="I65" s="2">
        <v>309410152</v>
      </c>
      <c r="J65" s="3">
        <v>2.8676000000000004E-2</v>
      </c>
      <c r="K65" s="14">
        <f t="shared" si="0"/>
        <v>38510.347899324821</v>
      </c>
      <c r="L65" s="15">
        <f t="shared" si="1"/>
        <v>739387.12656266673</v>
      </c>
      <c r="M65" s="4">
        <v>4.2800000000000005E-2</v>
      </c>
      <c r="N65" s="5">
        <v>-1.4124000000000001E-2</v>
      </c>
      <c r="O65" s="6">
        <v>0.67</v>
      </c>
      <c r="P65" s="9">
        <f t="shared" si="2"/>
        <v>8872645.5187520012</v>
      </c>
      <c r="Q65">
        <f t="shared" si="3"/>
        <v>-4370108.9868480004</v>
      </c>
      <c r="R65" s="29">
        <f t="shared" si="4"/>
        <v>207304801.84</v>
      </c>
    </row>
    <row r="66" spans="1:18" x14ac:dyDescent="0.35">
      <c r="A66" s="26">
        <v>45812</v>
      </c>
      <c r="B66" t="s">
        <v>23</v>
      </c>
      <c r="C66" t="s">
        <v>20</v>
      </c>
      <c r="D66" t="s">
        <v>21</v>
      </c>
      <c r="E66">
        <v>1</v>
      </c>
      <c r="F66" t="s">
        <v>19</v>
      </c>
      <c r="G66">
        <v>1</v>
      </c>
      <c r="H66" s="1">
        <v>893543966</v>
      </c>
      <c r="I66" s="2">
        <v>893543966</v>
      </c>
      <c r="J66" s="3">
        <v>5.9359999999999996E-2</v>
      </c>
      <c r="K66" s="14">
        <f t="shared" si="0"/>
        <v>4420064.1518133339</v>
      </c>
      <c r="L66" s="15">
        <f t="shared" si="1"/>
        <v>4420064.1518133339</v>
      </c>
      <c r="M66" s="4">
        <v>8.48E-2</v>
      </c>
      <c r="N66" s="5">
        <v>-2.5440000000000004E-2</v>
      </c>
      <c r="O66" s="6">
        <v>0.7</v>
      </c>
      <c r="P66" s="9">
        <f t="shared" si="2"/>
        <v>53040769.821759999</v>
      </c>
      <c r="Q66">
        <f t="shared" si="3"/>
        <v>-22731758.495040003</v>
      </c>
      <c r="R66" s="29">
        <f t="shared" si="4"/>
        <v>625480776.19999993</v>
      </c>
    </row>
    <row r="67" spans="1:18" x14ac:dyDescent="0.35">
      <c r="A67" s="26">
        <v>45812</v>
      </c>
      <c r="B67" t="s">
        <v>16</v>
      </c>
      <c r="C67" t="s">
        <v>24</v>
      </c>
      <c r="D67" t="s">
        <v>55</v>
      </c>
      <c r="E67">
        <v>1</v>
      </c>
      <c r="F67" t="s">
        <v>29</v>
      </c>
      <c r="G67">
        <v>44</v>
      </c>
      <c r="H67" s="1">
        <v>31521396.792658217</v>
      </c>
      <c r="I67" s="2">
        <v>605201362</v>
      </c>
      <c r="J67" s="3">
        <v>3.0388000000000002E-2</v>
      </c>
      <c r="K67" s="14">
        <f t="shared" ref="K67:K130" si="5">(H67*J67/360)*30</f>
        <v>79822.683811274837</v>
      </c>
      <c r="L67" s="15">
        <f t="shared" ref="L67:L130" si="6">IF(B67="MXN",K67,K67*$V$2)</f>
        <v>1532571.5823713334</v>
      </c>
      <c r="M67" s="4">
        <v>4.2800000000000005E-2</v>
      </c>
      <c r="N67" s="5">
        <v>-1.2412000000000003E-2</v>
      </c>
      <c r="O67" s="6">
        <v>0.71</v>
      </c>
      <c r="P67" s="9">
        <f t="shared" ref="P67:P130" si="7">+I67*J67</f>
        <v>18390858.988456</v>
      </c>
      <c r="Q67">
        <f t="shared" ref="Q67:Q130" si="8">+I67*N67</f>
        <v>-7511759.3051440017</v>
      </c>
      <c r="R67" s="29">
        <f t="shared" ref="R67:R130" si="9">+O67*I67</f>
        <v>429692967.01999998</v>
      </c>
    </row>
    <row r="68" spans="1:18" x14ac:dyDescent="0.35">
      <c r="A68" s="26">
        <v>45812</v>
      </c>
      <c r="B68" t="s">
        <v>16</v>
      </c>
      <c r="C68" t="s">
        <v>17</v>
      </c>
      <c r="D68" t="s">
        <v>49</v>
      </c>
      <c r="E68">
        <v>1</v>
      </c>
      <c r="F68" t="s">
        <v>29</v>
      </c>
      <c r="G68">
        <v>42</v>
      </c>
      <c r="H68" s="1">
        <v>44136697.604650073</v>
      </c>
      <c r="I68" s="2">
        <v>847411353</v>
      </c>
      <c r="J68" s="3">
        <v>3.8092000000000008E-2</v>
      </c>
      <c r="K68" s="14">
        <f t="shared" si="5"/>
        <v>140104.59042969425</v>
      </c>
      <c r="L68" s="15">
        <f t="shared" si="6"/>
        <v>2689966.1048730006</v>
      </c>
      <c r="M68" s="4">
        <v>4.2800000000000005E-2</v>
      </c>
      <c r="N68" s="5">
        <v>-4.7079999999999969E-3</v>
      </c>
      <c r="O68" s="6">
        <v>0.89000000000000012</v>
      </c>
      <c r="P68" s="9">
        <f t="shared" si="7"/>
        <v>32279593.258476008</v>
      </c>
      <c r="Q68">
        <f t="shared" si="8"/>
        <v>-3989612.6499239975</v>
      </c>
      <c r="R68" s="29">
        <f t="shared" si="9"/>
        <v>754196104.17000008</v>
      </c>
    </row>
    <row r="69" spans="1:18" x14ac:dyDescent="0.35">
      <c r="A69" s="26">
        <v>45812</v>
      </c>
      <c r="B69" t="s">
        <v>23</v>
      </c>
      <c r="C69" t="s">
        <v>24</v>
      </c>
      <c r="D69" t="s">
        <v>21</v>
      </c>
      <c r="E69">
        <v>2</v>
      </c>
      <c r="F69" t="s">
        <v>19</v>
      </c>
      <c r="G69">
        <v>1</v>
      </c>
      <c r="H69" s="1">
        <v>757034136</v>
      </c>
      <c r="I69" s="2">
        <v>757034136</v>
      </c>
      <c r="J69" s="3">
        <v>3.6463999999999996E-2</v>
      </c>
      <c r="K69" s="14">
        <f t="shared" si="5"/>
        <v>2300374.3945920002</v>
      </c>
      <c r="L69" s="15">
        <f t="shared" si="6"/>
        <v>2300374.3945920002</v>
      </c>
      <c r="M69" s="4">
        <v>8.48E-2</v>
      </c>
      <c r="N69" s="5">
        <v>-4.8336000000000004E-2</v>
      </c>
      <c r="O69" s="6">
        <v>0.42999999999999994</v>
      </c>
      <c r="P69" s="9">
        <f t="shared" si="7"/>
        <v>27604492.735103998</v>
      </c>
      <c r="Q69">
        <f t="shared" si="8"/>
        <v>-36592001.997696005</v>
      </c>
      <c r="R69" s="29">
        <f t="shared" si="9"/>
        <v>325524678.47999996</v>
      </c>
    </row>
    <row r="70" spans="1:18" x14ac:dyDescent="0.35">
      <c r="A70" s="26">
        <v>45812</v>
      </c>
      <c r="B70" t="s">
        <v>23</v>
      </c>
      <c r="C70" t="s">
        <v>24</v>
      </c>
      <c r="D70" t="s">
        <v>36</v>
      </c>
      <c r="E70">
        <v>3</v>
      </c>
      <c r="F70" t="s">
        <v>19</v>
      </c>
      <c r="G70">
        <v>1</v>
      </c>
      <c r="H70" s="1">
        <v>566129602</v>
      </c>
      <c r="I70" s="2">
        <v>566129602</v>
      </c>
      <c r="J70" s="3">
        <v>5.9359999999999996E-2</v>
      </c>
      <c r="K70" s="14">
        <f t="shared" si="5"/>
        <v>2800454.4312266661</v>
      </c>
      <c r="L70" s="15">
        <f t="shared" si="6"/>
        <v>2800454.4312266661</v>
      </c>
      <c r="M70" s="4">
        <v>8.48E-2</v>
      </c>
      <c r="N70" s="5">
        <v>-2.5440000000000004E-2</v>
      </c>
      <c r="O70" s="6">
        <v>0.7</v>
      </c>
      <c r="P70" s="9">
        <f t="shared" si="7"/>
        <v>33605453.174719997</v>
      </c>
      <c r="Q70">
        <f t="shared" si="8"/>
        <v>-14402337.074880002</v>
      </c>
      <c r="R70" s="29">
        <f t="shared" si="9"/>
        <v>396290721.39999998</v>
      </c>
    </row>
    <row r="71" spans="1:18" x14ac:dyDescent="0.35">
      <c r="A71" s="26">
        <v>45812</v>
      </c>
      <c r="B71" t="s">
        <v>16</v>
      </c>
      <c r="C71" t="s">
        <v>17</v>
      </c>
      <c r="D71" t="s">
        <v>53</v>
      </c>
      <c r="E71">
        <v>2</v>
      </c>
      <c r="F71" t="s">
        <v>19</v>
      </c>
      <c r="G71">
        <v>1</v>
      </c>
      <c r="H71" s="1">
        <v>6590229.6390047763</v>
      </c>
      <c r="I71" s="2">
        <v>126530432</v>
      </c>
      <c r="J71" s="3">
        <v>3.6380000000000003E-2</v>
      </c>
      <c r="K71" s="14">
        <f t="shared" si="5"/>
        <v>19979.379522249481</v>
      </c>
      <c r="L71" s="15">
        <f t="shared" si="6"/>
        <v>383598.09301333333</v>
      </c>
      <c r="M71" s="4">
        <v>4.2800000000000005E-2</v>
      </c>
      <c r="N71" s="5">
        <v>-6.4200000000000021E-3</v>
      </c>
      <c r="O71" s="6">
        <v>0.85</v>
      </c>
      <c r="P71" s="9">
        <f t="shared" si="7"/>
        <v>4603177.1161600007</v>
      </c>
      <c r="Q71">
        <f t="shared" si="8"/>
        <v>-812325.37344000023</v>
      </c>
      <c r="R71" s="29">
        <f t="shared" si="9"/>
        <v>107550867.2</v>
      </c>
    </row>
    <row r="72" spans="1:18" x14ac:dyDescent="0.35">
      <c r="A72" s="26">
        <v>45812</v>
      </c>
      <c r="B72" t="s">
        <v>23</v>
      </c>
      <c r="C72" t="s">
        <v>24</v>
      </c>
      <c r="D72" t="s">
        <v>57</v>
      </c>
      <c r="E72">
        <v>2</v>
      </c>
      <c r="F72" t="s">
        <v>19</v>
      </c>
      <c r="G72">
        <v>1</v>
      </c>
      <c r="H72" s="1">
        <v>1091607584</v>
      </c>
      <c r="I72" s="2">
        <v>1091607584</v>
      </c>
      <c r="J72" s="3">
        <v>4.0703999999999997E-2</v>
      </c>
      <c r="K72" s="14">
        <f t="shared" si="5"/>
        <v>3702732.9249279993</v>
      </c>
      <c r="L72" s="15">
        <f t="shared" si="6"/>
        <v>3702732.9249279993</v>
      </c>
      <c r="M72" s="4">
        <v>8.48E-2</v>
      </c>
      <c r="N72" s="5">
        <v>-4.4096000000000003E-2</v>
      </c>
      <c r="O72" s="6">
        <v>0.48</v>
      </c>
      <c r="P72" s="9">
        <f t="shared" si="7"/>
        <v>44432795.099135995</v>
      </c>
      <c r="Q72">
        <f t="shared" si="8"/>
        <v>-48135528.024064004</v>
      </c>
      <c r="R72" s="29">
        <f t="shared" si="9"/>
        <v>523971640.31999999</v>
      </c>
    </row>
    <row r="73" spans="1:18" x14ac:dyDescent="0.35">
      <c r="A73" s="26">
        <v>45812</v>
      </c>
      <c r="B73" t="s">
        <v>23</v>
      </c>
      <c r="C73" t="s">
        <v>17</v>
      </c>
      <c r="D73" t="s">
        <v>39</v>
      </c>
      <c r="E73">
        <v>2</v>
      </c>
      <c r="F73" t="s">
        <v>19</v>
      </c>
      <c r="G73">
        <v>1</v>
      </c>
      <c r="H73" s="1">
        <v>1430899252</v>
      </c>
      <c r="I73" s="2">
        <v>1430899252</v>
      </c>
      <c r="J73" s="3">
        <v>5.1727999999999996E-2</v>
      </c>
      <c r="K73" s="14">
        <f t="shared" si="5"/>
        <v>6168129.7089546658</v>
      </c>
      <c r="L73" s="15">
        <f t="shared" si="6"/>
        <v>6168129.7089546658</v>
      </c>
      <c r="M73" s="4">
        <v>8.48E-2</v>
      </c>
      <c r="N73" s="5">
        <v>-3.3072000000000004E-2</v>
      </c>
      <c r="O73" s="6">
        <v>0.61</v>
      </c>
      <c r="P73" s="9">
        <f t="shared" si="7"/>
        <v>74017556.50745599</v>
      </c>
      <c r="Q73">
        <f t="shared" si="8"/>
        <v>-47322700.062144004</v>
      </c>
      <c r="R73" s="29">
        <f t="shared" si="9"/>
        <v>872848543.72000003</v>
      </c>
    </row>
    <row r="74" spans="1:18" x14ac:dyDescent="0.35">
      <c r="A74" s="26">
        <v>45812</v>
      </c>
      <c r="B74" t="s">
        <v>16</v>
      </c>
      <c r="C74" t="s">
        <v>24</v>
      </c>
      <c r="D74" t="s">
        <v>33</v>
      </c>
      <c r="E74">
        <v>6</v>
      </c>
      <c r="F74" t="s">
        <v>19</v>
      </c>
      <c r="G74">
        <v>1</v>
      </c>
      <c r="H74" s="1">
        <v>7288185.8570706835</v>
      </c>
      <c r="I74" s="2">
        <v>139930982</v>
      </c>
      <c r="J74" s="3">
        <v>2.0972000000000001E-2</v>
      </c>
      <c r="K74" s="14">
        <f t="shared" si="5"/>
        <v>12737.319482873867</v>
      </c>
      <c r="L74" s="15">
        <f t="shared" si="6"/>
        <v>244552.71287533338</v>
      </c>
      <c r="M74" s="4">
        <v>4.2800000000000005E-2</v>
      </c>
      <c r="N74" s="5">
        <v>-2.1828000000000004E-2</v>
      </c>
      <c r="O74" s="6">
        <v>0.49</v>
      </c>
      <c r="P74" s="9">
        <f t="shared" si="7"/>
        <v>2934632.5545040001</v>
      </c>
      <c r="Q74">
        <f t="shared" si="8"/>
        <v>-3054413.4750960004</v>
      </c>
      <c r="R74" s="29">
        <f t="shared" si="9"/>
        <v>68566181.179999992</v>
      </c>
    </row>
    <row r="75" spans="1:18" x14ac:dyDescent="0.35">
      <c r="A75" s="26">
        <v>45812</v>
      </c>
      <c r="B75" t="s">
        <v>23</v>
      </c>
      <c r="C75" t="s">
        <v>20</v>
      </c>
      <c r="D75" t="s">
        <v>59</v>
      </c>
      <c r="E75">
        <v>1</v>
      </c>
      <c r="F75" t="s">
        <v>22</v>
      </c>
      <c r="G75">
        <v>215</v>
      </c>
      <c r="H75" s="1">
        <v>832737204</v>
      </c>
      <c r="I75" s="2">
        <v>832737204</v>
      </c>
      <c r="J75" s="3">
        <v>9.3280000000000002E-2</v>
      </c>
      <c r="K75" s="14">
        <f t="shared" si="5"/>
        <v>6473143.8657600004</v>
      </c>
      <c r="L75" s="15">
        <f t="shared" si="6"/>
        <v>6473143.8657600004</v>
      </c>
      <c r="M75" s="4">
        <v>8.48E-2</v>
      </c>
      <c r="N75" s="5">
        <v>8.4800000000000014E-3</v>
      </c>
      <c r="O75" s="6">
        <v>1.1000000000000001</v>
      </c>
      <c r="P75" s="9">
        <f t="shared" si="7"/>
        <v>77677726.389119998</v>
      </c>
      <c r="Q75">
        <f t="shared" si="8"/>
        <v>7061611.4899200015</v>
      </c>
      <c r="R75" s="29">
        <f t="shared" si="9"/>
        <v>916010924.4000001</v>
      </c>
    </row>
    <row r="76" spans="1:18" x14ac:dyDescent="0.35">
      <c r="A76" s="26">
        <v>45812</v>
      </c>
      <c r="B76" t="s">
        <v>23</v>
      </c>
      <c r="C76" t="s">
        <v>20</v>
      </c>
      <c r="D76" t="s">
        <v>39</v>
      </c>
      <c r="E76">
        <v>3</v>
      </c>
      <c r="F76" t="s">
        <v>19</v>
      </c>
      <c r="G76">
        <v>1</v>
      </c>
      <c r="H76" s="1">
        <v>513827788</v>
      </c>
      <c r="I76" s="2">
        <v>513827788</v>
      </c>
      <c r="J76" s="3">
        <v>2.7136E-2</v>
      </c>
      <c r="K76" s="14">
        <f t="shared" si="5"/>
        <v>1161935.9045973334</v>
      </c>
      <c r="L76" s="15">
        <f t="shared" si="6"/>
        <v>1161935.9045973334</v>
      </c>
      <c r="M76" s="4">
        <v>8.48E-2</v>
      </c>
      <c r="N76" s="5">
        <v>-5.7664E-2</v>
      </c>
      <c r="O76" s="6">
        <v>0.32</v>
      </c>
      <c r="P76" s="9">
        <f t="shared" si="7"/>
        <v>13943230.855168</v>
      </c>
      <c r="Q76">
        <f t="shared" si="8"/>
        <v>-29629365.567232002</v>
      </c>
      <c r="R76" s="29">
        <f t="shared" si="9"/>
        <v>164424892.16</v>
      </c>
    </row>
    <row r="77" spans="1:18" x14ac:dyDescent="0.35">
      <c r="A77" s="26">
        <v>45812</v>
      </c>
      <c r="B77" t="s">
        <v>16</v>
      </c>
      <c r="C77" t="s">
        <v>17</v>
      </c>
      <c r="D77" t="s">
        <v>60</v>
      </c>
      <c r="E77">
        <v>1</v>
      </c>
      <c r="F77" t="s">
        <v>29</v>
      </c>
      <c r="G77">
        <v>38</v>
      </c>
      <c r="H77" s="1">
        <v>103411098.76716824</v>
      </c>
      <c r="I77" s="2">
        <v>1985462073</v>
      </c>
      <c r="J77" s="3">
        <v>4.0232000000000004E-2</v>
      </c>
      <c r="K77" s="14">
        <f t="shared" si="5"/>
        <v>346702.94380005944</v>
      </c>
      <c r="L77" s="15">
        <f t="shared" si="6"/>
        <v>6656592.5100780008</v>
      </c>
      <c r="M77" s="4">
        <v>4.2800000000000005E-2</v>
      </c>
      <c r="N77" s="5">
        <v>-2.5680000000000008E-3</v>
      </c>
      <c r="O77" s="6">
        <v>0.94</v>
      </c>
      <c r="P77" s="9">
        <f t="shared" si="7"/>
        <v>79879110.120936006</v>
      </c>
      <c r="Q77">
        <f t="shared" si="8"/>
        <v>-5098666.6034640018</v>
      </c>
      <c r="R77" s="29">
        <f t="shared" si="9"/>
        <v>1866334348.6199999</v>
      </c>
    </row>
    <row r="78" spans="1:18" x14ac:dyDescent="0.35">
      <c r="A78" s="26">
        <v>45812</v>
      </c>
      <c r="B78" t="s">
        <v>23</v>
      </c>
      <c r="C78" t="s">
        <v>20</v>
      </c>
      <c r="D78" t="s">
        <v>61</v>
      </c>
      <c r="E78">
        <v>1</v>
      </c>
      <c r="F78" t="s">
        <v>19</v>
      </c>
      <c r="G78">
        <v>1</v>
      </c>
      <c r="H78" s="1">
        <v>975762214</v>
      </c>
      <c r="I78" s="2">
        <v>975762214</v>
      </c>
      <c r="J78" s="3">
        <v>7.0384000000000002E-2</v>
      </c>
      <c r="K78" s="14">
        <f t="shared" si="5"/>
        <v>5723170.6391813327</v>
      </c>
      <c r="L78" s="15">
        <f t="shared" si="6"/>
        <v>5723170.6391813327</v>
      </c>
      <c r="M78" s="4">
        <v>8.48E-2</v>
      </c>
      <c r="N78" s="5">
        <v>-1.4415999999999998E-2</v>
      </c>
      <c r="O78" s="6">
        <v>0.83000000000000007</v>
      </c>
      <c r="P78" s="9">
        <f t="shared" si="7"/>
        <v>68678047.670175999</v>
      </c>
      <c r="Q78">
        <f t="shared" si="8"/>
        <v>-14066588.077023998</v>
      </c>
      <c r="R78" s="29">
        <f t="shared" si="9"/>
        <v>809882637.62000012</v>
      </c>
    </row>
    <row r="79" spans="1:18" x14ac:dyDescent="0.35">
      <c r="A79" s="26">
        <v>45812</v>
      </c>
      <c r="B79" t="s">
        <v>23</v>
      </c>
      <c r="C79" t="s">
        <v>17</v>
      </c>
      <c r="D79" t="s">
        <v>42</v>
      </c>
      <c r="E79">
        <v>2</v>
      </c>
      <c r="F79" t="s">
        <v>29</v>
      </c>
      <c r="G79">
        <v>13</v>
      </c>
      <c r="H79" s="1">
        <v>1042899332</v>
      </c>
      <c r="I79" s="2">
        <v>1042899332</v>
      </c>
      <c r="J79" s="3">
        <v>6.1904000000000001E-2</v>
      </c>
      <c r="K79" s="14">
        <f t="shared" si="5"/>
        <v>5379970.0206773337</v>
      </c>
      <c r="L79" s="15">
        <f t="shared" si="6"/>
        <v>5379970.0206773337</v>
      </c>
      <c r="M79" s="4">
        <v>8.48E-2</v>
      </c>
      <c r="N79" s="5">
        <v>-2.2896E-2</v>
      </c>
      <c r="O79" s="6">
        <v>0.73</v>
      </c>
      <c r="P79" s="9">
        <f t="shared" si="7"/>
        <v>64559640.248128004</v>
      </c>
      <c r="Q79">
        <f t="shared" si="8"/>
        <v>-23878223.105471998</v>
      </c>
      <c r="R79" s="29">
        <f t="shared" si="9"/>
        <v>761316512.36000001</v>
      </c>
    </row>
    <row r="80" spans="1:18" x14ac:dyDescent="0.35">
      <c r="A80" s="26">
        <v>45812</v>
      </c>
      <c r="B80" t="s">
        <v>16</v>
      </c>
      <c r="C80" t="s">
        <v>24</v>
      </c>
      <c r="D80" t="s">
        <v>46</v>
      </c>
      <c r="E80">
        <v>4</v>
      </c>
      <c r="F80" t="s">
        <v>19</v>
      </c>
      <c r="G80">
        <v>1</v>
      </c>
      <c r="H80" s="1">
        <v>69212920.410214737</v>
      </c>
      <c r="I80" s="2">
        <v>1328867308</v>
      </c>
      <c r="J80" s="3">
        <v>1.5836000000000003E-2</v>
      </c>
      <c r="K80" s="14">
        <f t="shared" si="5"/>
        <v>91337.983968013388</v>
      </c>
      <c r="L80" s="15">
        <f t="shared" si="6"/>
        <v>1753661.8907906667</v>
      </c>
      <c r="M80" s="4">
        <v>4.2800000000000005E-2</v>
      </c>
      <c r="N80" s="5">
        <v>-2.6964000000000002E-2</v>
      </c>
      <c r="O80" s="6">
        <v>0.37000000000000005</v>
      </c>
      <c r="P80" s="9">
        <f t="shared" si="7"/>
        <v>21043942.689488005</v>
      </c>
      <c r="Q80">
        <f t="shared" si="8"/>
        <v>-35831578.092912003</v>
      </c>
      <c r="R80" s="29">
        <f t="shared" si="9"/>
        <v>491680903.96000004</v>
      </c>
    </row>
    <row r="81" spans="1:18" x14ac:dyDescent="0.35">
      <c r="A81" s="26">
        <v>45812</v>
      </c>
      <c r="B81" t="s">
        <v>23</v>
      </c>
      <c r="C81" t="s">
        <v>20</v>
      </c>
      <c r="D81" t="s">
        <v>62</v>
      </c>
      <c r="E81">
        <v>1</v>
      </c>
      <c r="F81" t="s">
        <v>19</v>
      </c>
      <c r="G81">
        <v>1</v>
      </c>
      <c r="H81" s="1">
        <v>99061590</v>
      </c>
      <c r="I81" s="2">
        <v>99061590</v>
      </c>
      <c r="J81" s="3">
        <v>6.4448000000000005E-2</v>
      </c>
      <c r="K81" s="14">
        <f t="shared" si="5"/>
        <v>532026.77936000004</v>
      </c>
      <c r="L81" s="15">
        <f t="shared" si="6"/>
        <v>532026.77936000004</v>
      </c>
      <c r="M81" s="4">
        <v>8.48E-2</v>
      </c>
      <c r="N81" s="5">
        <v>-2.0351999999999995E-2</v>
      </c>
      <c r="O81" s="6">
        <v>0.76</v>
      </c>
      <c r="P81" s="9">
        <f t="shared" si="7"/>
        <v>6384321.3523200005</v>
      </c>
      <c r="Q81">
        <f t="shared" si="8"/>
        <v>-2016101.4796799994</v>
      </c>
      <c r="R81" s="29">
        <f t="shared" si="9"/>
        <v>75286808.400000006</v>
      </c>
    </row>
    <row r="82" spans="1:18" x14ac:dyDescent="0.35">
      <c r="A82" s="26">
        <v>45812</v>
      </c>
      <c r="B82" t="s">
        <v>23</v>
      </c>
      <c r="C82" t="s">
        <v>17</v>
      </c>
      <c r="D82" t="s">
        <v>53</v>
      </c>
      <c r="E82">
        <v>2</v>
      </c>
      <c r="F82" t="s">
        <v>29</v>
      </c>
      <c r="G82">
        <v>4</v>
      </c>
      <c r="H82" s="1">
        <v>530308717</v>
      </c>
      <c r="I82" s="2">
        <v>530308717</v>
      </c>
      <c r="J82" s="3">
        <v>6.7839999999999998E-2</v>
      </c>
      <c r="K82" s="14">
        <f t="shared" si="5"/>
        <v>2998011.9467733335</v>
      </c>
      <c r="L82" s="15">
        <f t="shared" si="6"/>
        <v>2998011.9467733335</v>
      </c>
      <c r="M82" s="4">
        <v>8.48E-2</v>
      </c>
      <c r="N82" s="5">
        <v>-1.6960000000000003E-2</v>
      </c>
      <c r="O82" s="6">
        <v>0.79999999999999993</v>
      </c>
      <c r="P82" s="9">
        <f t="shared" si="7"/>
        <v>35976143.361280002</v>
      </c>
      <c r="Q82">
        <f t="shared" si="8"/>
        <v>-8994035.8403200023</v>
      </c>
      <c r="R82" s="29">
        <f t="shared" si="9"/>
        <v>424246973.59999996</v>
      </c>
    </row>
    <row r="83" spans="1:18" x14ac:dyDescent="0.35">
      <c r="A83" s="26">
        <v>45812</v>
      </c>
      <c r="B83" t="s">
        <v>23</v>
      </c>
      <c r="C83" t="s">
        <v>17</v>
      </c>
      <c r="D83" t="s">
        <v>63</v>
      </c>
      <c r="E83">
        <v>1</v>
      </c>
      <c r="F83" t="s">
        <v>29</v>
      </c>
      <c r="G83">
        <v>55</v>
      </c>
      <c r="H83" s="1">
        <v>1087692601</v>
      </c>
      <c r="I83" s="2">
        <v>1087692601</v>
      </c>
      <c r="J83" s="3">
        <v>6.1055999999999999E-2</v>
      </c>
      <c r="K83" s="14">
        <f t="shared" si="5"/>
        <v>5534179.9538879991</v>
      </c>
      <c r="L83" s="15">
        <f t="shared" si="6"/>
        <v>5534179.9538879991</v>
      </c>
      <c r="M83" s="4">
        <v>8.48E-2</v>
      </c>
      <c r="N83" s="5">
        <v>-2.3744000000000001E-2</v>
      </c>
      <c r="O83" s="6">
        <v>0.72</v>
      </c>
      <c r="P83" s="9">
        <f t="shared" si="7"/>
        <v>66410159.446655996</v>
      </c>
      <c r="Q83">
        <f t="shared" si="8"/>
        <v>-25826173.118144002</v>
      </c>
      <c r="R83" s="29">
        <f t="shared" si="9"/>
        <v>783138672.72000003</v>
      </c>
    </row>
    <row r="84" spans="1:18" x14ac:dyDescent="0.35">
      <c r="A84" s="26">
        <v>45812</v>
      </c>
      <c r="B84" t="s">
        <v>23</v>
      </c>
      <c r="C84" t="s">
        <v>24</v>
      </c>
      <c r="D84" t="s">
        <v>38</v>
      </c>
      <c r="E84">
        <v>3</v>
      </c>
      <c r="F84" t="s">
        <v>19</v>
      </c>
      <c r="G84">
        <v>1</v>
      </c>
      <c r="H84" s="1">
        <v>1246925004</v>
      </c>
      <c r="I84" s="2">
        <v>1246925004</v>
      </c>
      <c r="J84" s="3">
        <v>5.8511999999999995E-2</v>
      </c>
      <c r="K84" s="14">
        <f t="shared" si="5"/>
        <v>6080006.3195039993</v>
      </c>
      <c r="L84" s="15">
        <f t="shared" si="6"/>
        <v>6080006.3195039993</v>
      </c>
      <c r="M84" s="4">
        <v>8.48E-2</v>
      </c>
      <c r="N84" s="5">
        <v>-2.6288000000000006E-2</v>
      </c>
      <c r="O84" s="6">
        <v>0.69</v>
      </c>
      <c r="P84" s="9">
        <f t="shared" si="7"/>
        <v>72960075.834047988</v>
      </c>
      <c r="Q84">
        <f t="shared" si="8"/>
        <v>-32779164.505152006</v>
      </c>
      <c r="R84" s="29">
        <f t="shared" si="9"/>
        <v>860378252.75999999</v>
      </c>
    </row>
    <row r="85" spans="1:18" x14ac:dyDescent="0.35">
      <c r="A85" s="26">
        <v>45812</v>
      </c>
      <c r="B85" t="s">
        <v>23</v>
      </c>
      <c r="C85" t="s">
        <v>20</v>
      </c>
      <c r="D85" t="s">
        <v>43</v>
      </c>
      <c r="E85">
        <v>1</v>
      </c>
      <c r="F85" t="s">
        <v>19</v>
      </c>
      <c r="G85">
        <v>1</v>
      </c>
      <c r="H85" s="1">
        <v>185052216</v>
      </c>
      <c r="I85" s="2">
        <v>185052216</v>
      </c>
      <c r="J85" s="3">
        <v>4.0703999999999997E-2</v>
      </c>
      <c r="K85" s="14">
        <f t="shared" si="5"/>
        <v>627697.11667199992</v>
      </c>
      <c r="L85" s="15">
        <f t="shared" si="6"/>
        <v>627697.11667199992</v>
      </c>
      <c r="M85" s="4">
        <v>8.48E-2</v>
      </c>
      <c r="N85" s="5">
        <v>-4.4096000000000003E-2</v>
      </c>
      <c r="O85" s="6">
        <v>0.48</v>
      </c>
      <c r="P85" s="9">
        <f t="shared" si="7"/>
        <v>7532365.4000639999</v>
      </c>
      <c r="Q85">
        <f t="shared" si="8"/>
        <v>-8160062.5167360008</v>
      </c>
      <c r="R85" s="29">
        <f t="shared" si="9"/>
        <v>88825063.679999992</v>
      </c>
    </row>
    <row r="86" spans="1:18" x14ac:dyDescent="0.35">
      <c r="A86" s="26">
        <v>45812</v>
      </c>
      <c r="B86" t="s">
        <v>23</v>
      </c>
      <c r="C86" t="s">
        <v>24</v>
      </c>
      <c r="D86" t="s">
        <v>31</v>
      </c>
      <c r="E86">
        <v>2</v>
      </c>
      <c r="F86" t="s">
        <v>29</v>
      </c>
      <c r="G86">
        <v>43</v>
      </c>
      <c r="H86" s="1">
        <v>74393217</v>
      </c>
      <c r="I86" s="2">
        <v>74393217</v>
      </c>
      <c r="J86" s="3">
        <v>6.1904000000000001E-2</v>
      </c>
      <c r="K86" s="14">
        <f t="shared" si="5"/>
        <v>383769.80876400002</v>
      </c>
      <c r="L86" s="15">
        <f t="shared" si="6"/>
        <v>383769.80876400002</v>
      </c>
      <c r="M86" s="4">
        <v>8.48E-2</v>
      </c>
      <c r="N86" s="5">
        <v>-2.2896E-2</v>
      </c>
      <c r="O86" s="6">
        <v>0.73</v>
      </c>
      <c r="P86" s="9">
        <f t="shared" si="7"/>
        <v>4605237.7051680004</v>
      </c>
      <c r="Q86">
        <f t="shared" si="8"/>
        <v>-1703307.0964319999</v>
      </c>
      <c r="R86" s="29">
        <f t="shared" si="9"/>
        <v>54307048.409999996</v>
      </c>
    </row>
    <row r="87" spans="1:18" x14ac:dyDescent="0.35">
      <c r="A87" s="26">
        <v>45812</v>
      </c>
      <c r="B87" t="s">
        <v>23</v>
      </c>
      <c r="C87" t="s">
        <v>17</v>
      </c>
      <c r="D87" t="s">
        <v>35</v>
      </c>
      <c r="E87">
        <v>2</v>
      </c>
      <c r="F87" t="s">
        <v>29</v>
      </c>
      <c r="G87">
        <v>46</v>
      </c>
      <c r="H87" s="1">
        <v>906634109</v>
      </c>
      <c r="I87" s="2">
        <v>906634109</v>
      </c>
      <c r="J87" s="3">
        <v>7.6319999999999999E-2</v>
      </c>
      <c r="K87" s="14">
        <f t="shared" si="5"/>
        <v>5766192.9332400002</v>
      </c>
      <c r="L87" s="15">
        <f t="shared" si="6"/>
        <v>5766192.9332400002</v>
      </c>
      <c r="M87" s="4">
        <v>8.48E-2</v>
      </c>
      <c r="N87" s="5">
        <v>-8.4800000000000014E-3</v>
      </c>
      <c r="O87" s="6">
        <v>0.9</v>
      </c>
      <c r="P87" s="9">
        <f t="shared" si="7"/>
        <v>69194315.198880002</v>
      </c>
      <c r="Q87">
        <f t="shared" si="8"/>
        <v>-7688257.2443200015</v>
      </c>
      <c r="R87" s="29">
        <f t="shared" si="9"/>
        <v>815970698.10000002</v>
      </c>
    </row>
    <row r="88" spans="1:18" x14ac:dyDescent="0.35">
      <c r="A88" s="26">
        <v>45812</v>
      </c>
      <c r="B88" t="s">
        <v>23</v>
      </c>
      <c r="C88" t="s">
        <v>17</v>
      </c>
      <c r="D88" t="s">
        <v>26</v>
      </c>
      <c r="E88">
        <v>2</v>
      </c>
      <c r="F88" t="s">
        <v>19</v>
      </c>
      <c r="G88">
        <v>1</v>
      </c>
      <c r="H88" s="1">
        <v>1198444060</v>
      </c>
      <c r="I88" s="2">
        <v>1198444060</v>
      </c>
      <c r="J88" s="3">
        <v>5.9359999999999996E-2</v>
      </c>
      <c r="K88" s="14">
        <f t="shared" si="5"/>
        <v>5928303.283466666</v>
      </c>
      <c r="L88" s="15">
        <f t="shared" si="6"/>
        <v>5928303.283466666</v>
      </c>
      <c r="M88" s="4">
        <v>8.48E-2</v>
      </c>
      <c r="N88" s="5">
        <v>-2.5440000000000004E-2</v>
      </c>
      <c r="O88" s="6">
        <v>0.7</v>
      </c>
      <c r="P88" s="9">
        <f t="shared" si="7"/>
        <v>71139639.401599988</v>
      </c>
      <c r="Q88">
        <f t="shared" si="8"/>
        <v>-30488416.886400007</v>
      </c>
      <c r="R88" s="29">
        <f t="shared" si="9"/>
        <v>838910842</v>
      </c>
    </row>
    <row r="89" spans="1:18" x14ac:dyDescent="0.35">
      <c r="A89" s="26">
        <v>45812</v>
      </c>
      <c r="B89" t="s">
        <v>23</v>
      </c>
      <c r="C89" t="s">
        <v>20</v>
      </c>
      <c r="D89" t="s">
        <v>37</v>
      </c>
      <c r="E89">
        <v>3</v>
      </c>
      <c r="F89" t="s">
        <v>19</v>
      </c>
      <c r="G89">
        <v>1</v>
      </c>
      <c r="H89" s="1">
        <v>457582755</v>
      </c>
      <c r="I89" s="2">
        <v>457582755</v>
      </c>
      <c r="J89" s="3">
        <v>7.0384000000000002E-2</v>
      </c>
      <c r="K89" s="14">
        <f t="shared" si="5"/>
        <v>2683875.3856600001</v>
      </c>
      <c r="L89" s="15">
        <f t="shared" si="6"/>
        <v>2683875.3856600001</v>
      </c>
      <c r="M89" s="4">
        <v>8.48E-2</v>
      </c>
      <c r="N89" s="5">
        <v>-1.4415999999999998E-2</v>
      </c>
      <c r="O89" s="6">
        <v>0.83000000000000007</v>
      </c>
      <c r="P89" s="9">
        <f t="shared" si="7"/>
        <v>32206504.627920002</v>
      </c>
      <c r="Q89">
        <f t="shared" si="8"/>
        <v>-6596512.996079999</v>
      </c>
      <c r="R89" s="29">
        <f t="shared" si="9"/>
        <v>379793686.65000004</v>
      </c>
    </row>
    <row r="90" spans="1:18" x14ac:dyDescent="0.35">
      <c r="A90" s="26">
        <v>45812</v>
      </c>
      <c r="B90" t="s">
        <v>23</v>
      </c>
      <c r="C90" t="s">
        <v>24</v>
      </c>
      <c r="D90" t="s">
        <v>64</v>
      </c>
      <c r="E90">
        <v>1</v>
      </c>
      <c r="F90" t="s">
        <v>19</v>
      </c>
      <c r="G90">
        <v>1</v>
      </c>
      <c r="H90" s="1">
        <v>1338419508</v>
      </c>
      <c r="I90" s="2">
        <v>1338419508</v>
      </c>
      <c r="J90" s="3">
        <v>6.1055999999999999E-2</v>
      </c>
      <c r="K90" s="14">
        <f t="shared" si="5"/>
        <v>6809878.4567039991</v>
      </c>
      <c r="L90" s="15">
        <f t="shared" si="6"/>
        <v>6809878.4567039991</v>
      </c>
      <c r="M90" s="4">
        <v>8.48E-2</v>
      </c>
      <c r="N90" s="5">
        <v>-2.3744000000000001E-2</v>
      </c>
      <c r="O90" s="6">
        <v>0.72</v>
      </c>
      <c r="P90" s="9">
        <f t="shared" si="7"/>
        <v>81718541.480447993</v>
      </c>
      <c r="Q90">
        <f t="shared" si="8"/>
        <v>-31779432.797952</v>
      </c>
      <c r="R90" s="29">
        <f t="shared" si="9"/>
        <v>963662045.75999999</v>
      </c>
    </row>
    <row r="91" spans="1:18" x14ac:dyDescent="0.35">
      <c r="A91" s="26">
        <v>45812</v>
      </c>
      <c r="B91" t="s">
        <v>23</v>
      </c>
      <c r="C91" t="s">
        <v>20</v>
      </c>
      <c r="D91" t="s">
        <v>52</v>
      </c>
      <c r="E91">
        <v>1</v>
      </c>
      <c r="F91" t="s">
        <v>29</v>
      </c>
      <c r="G91">
        <v>11</v>
      </c>
      <c r="H91" s="1">
        <v>1362274760</v>
      </c>
      <c r="I91" s="2">
        <v>1362274760</v>
      </c>
      <c r="J91" s="3">
        <v>6.4448000000000005E-2</v>
      </c>
      <c r="K91" s="14">
        <f t="shared" si="5"/>
        <v>7316323.644373334</v>
      </c>
      <c r="L91" s="15">
        <f t="shared" si="6"/>
        <v>7316323.644373334</v>
      </c>
      <c r="M91" s="4">
        <v>8.48E-2</v>
      </c>
      <c r="N91" s="5">
        <v>-2.0351999999999995E-2</v>
      </c>
      <c r="O91" s="6">
        <v>0.76</v>
      </c>
      <c r="P91" s="9">
        <f t="shared" si="7"/>
        <v>87795883.732480004</v>
      </c>
      <c r="Q91">
        <f t="shared" si="8"/>
        <v>-27725015.915519994</v>
      </c>
      <c r="R91" s="29">
        <f t="shared" si="9"/>
        <v>1035328817.6</v>
      </c>
    </row>
    <row r="92" spans="1:18" x14ac:dyDescent="0.35">
      <c r="A92" s="26">
        <v>45812</v>
      </c>
      <c r="B92" t="s">
        <v>23</v>
      </c>
      <c r="C92" t="s">
        <v>17</v>
      </c>
      <c r="D92" t="s">
        <v>49</v>
      </c>
      <c r="E92">
        <v>1</v>
      </c>
      <c r="F92" t="s">
        <v>22</v>
      </c>
      <c r="G92">
        <v>219</v>
      </c>
      <c r="H92" s="1">
        <v>242322830</v>
      </c>
      <c r="I92" s="2">
        <v>242322830</v>
      </c>
      <c r="J92" s="3">
        <v>8.7344000000000005E-2</v>
      </c>
      <c r="K92" s="14">
        <f t="shared" si="5"/>
        <v>1763787.1052933335</v>
      </c>
      <c r="L92" s="15">
        <f t="shared" si="6"/>
        <v>1763787.1052933335</v>
      </c>
      <c r="M92" s="4">
        <v>8.48E-2</v>
      </c>
      <c r="N92" s="5">
        <v>2.5440000000000046E-3</v>
      </c>
      <c r="O92" s="6">
        <v>1.03</v>
      </c>
      <c r="P92" s="9">
        <f t="shared" si="7"/>
        <v>21165445.263520002</v>
      </c>
      <c r="Q92">
        <f t="shared" si="8"/>
        <v>616469.27952000115</v>
      </c>
      <c r="R92" s="29">
        <f t="shared" si="9"/>
        <v>249592514.90000001</v>
      </c>
    </row>
    <row r="93" spans="1:18" x14ac:dyDescent="0.35">
      <c r="A93" s="26">
        <v>45812</v>
      </c>
      <c r="B93" t="s">
        <v>23</v>
      </c>
      <c r="C93" t="s">
        <v>17</v>
      </c>
      <c r="D93" t="s">
        <v>18</v>
      </c>
      <c r="E93">
        <v>3</v>
      </c>
      <c r="F93" t="s">
        <v>19</v>
      </c>
      <c r="G93">
        <v>1</v>
      </c>
      <c r="H93" s="1">
        <v>178407540</v>
      </c>
      <c r="I93" s="2">
        <v>178407540</v>
      </c>
      <c r="J93" s="3">
        <v>5.8511999999999995E-2</v>
      </c>
      <c r="K93" s="14">
        <f t="shared" si="5"/>
        <v>869915.16503999988</v>
      </c>
      <c r="L93" s="15">
        <f t="shared" si="6"/>
        <v>869915.16503999988</v>
      </c>
      <c r="M93" s="4">
        <v>8.48E-2</v>
      </c>
      <c r="N93" s="5">
        <v>-2.6288000000000006E-2</v>
      </c>
      <c r="O93" s="6">
        <v>0.69</v>
      </c>
      <c r="P93" s="9">
        <f t="shared" si="7"/>
        <v>10438981.980479999</v>
      </c>
      <c r="Q93">
        <f t="shared" si="8"/>
        <v>-4689977.4115200015</v>
      </c>
      <c r="R93" s="29">
        <f t="shared" si="9"/>
        <v>123101202.59999999</v>
      </c>
    </row>
    <row r="94" spans="1:18" x14ac:dyDescent="0.35">
      <c r="A94" s="26">
        <v>45812</v>
      </c>
      <c r="B94" t="s">
        <v>23</v>
      </c>
      <c r="C94" t="s">
        <v>17</v>
      </c>
      <c r="D94" t="s">
        <v>27</v>
      </c>
      <c r="E94">
        <v>1</v>
      </c>
      <c r="F94" t="s">
        <v>22</v>
      </c>
      <c r="G94">
        <v>285</v>
      </c>
      <c r="H94" s="1">
        <v>479310439</v>
      </c>
      <c r="I94" s="2">
        <v>479310439</v>
      </c>
      <c r="J94" s="3">
        <v>8.988800000000001E-2</v>
      </c>
      <c r="K94" s="14">
        <f t="shared" si="5"/>
        <v>3590354.7284026667</v>
      </c>
      <c r="L94" s="15">
        <f t="shared" si="6"/>
        <v>3590354.7284026667</v>
      </c>
      <c r="M94" s="4">
        <v>8.48E-2</v>
      </c>
      <c r="N94" s="5">
        <v>5.0880000000000092E-3</v>
      </c>
      <c r="O94" s="6">
        <v>1.06</v>
      </c>
      <c r="P94" s="9">
        <f t="shared" si="7"/>
        <v>43084256.740832001</v>
      </c>
      <c r="Q94">
        <f t="shared" si="8"/>
        <v>2438731.5136320046</v>
      </c>
      <c r="R94" s="29">
        <f t="shared" si="9"/>
        <v>508069065.34000003</v>
      </c>
    </row>
    <row r="95" spans="1:18" x14ac:dyDescent="0.35">
      <c r="A95" s="26">
        <v>45812</v>
      </c>
      <c r="B95" t="s">
        <v>23</v>
      </c>
      <c r="C95" t="s">
        <v>20</v>
      </c>
      <c r="D95" t="s">
        <v>32</v>
      </c>
      <c r="E95">
        <v>4</v>
      </c>
      <c r="F95" t="s">
        <v>19</v>
      </c>
      <c r="G95">
        <v>1</v>
      </c>
      <c r="H95" s="1">
        <v>892807510</v>
      </c>
      <c r="I95" s="2">
        <v>892807510</v>
      </c>
      <c r="J95" s="3">
        <v>2.5440000000000001E-2</v>
      </c>
      <c r="K95" s="14">
        <f t="shared" si="5"/>
        <v>1892751.9212</v>
      </c>
      <c r="L95" s="15">
        <f t="shared" si="6"/>
        <v>1892751.9212</v>
      </c>
      <c r="M95" s="4">
        <v>8.48E-2</v>
      </c>
      <c r="N95" s="5">
        <v>-5.9359999999999996E-2</v>
      </c>
      <c r="O95" s="6">
        <v>0.3</v>
      </c>
      <c r="P95" s="9">
        <f t="shared" si="7"/>
        <v>22713023.054400001</v>
      </c>
      <c r="Q95">
        <f t="shared" si="8"/>
        <v>-52997053.793599993</v>
      </c>
      <c r="R95" s="29">
        <f t="shared" si="9"/>
        <v>267842253</v>
      </c>
    </row>
    <row r="96" spans="1:18" x14ac:dyDescent="0.35">
      <c r="A96" s="26">
        <v>45812</v>
      </c>
      <c r="B96" t="s">
        <v>16</v>
      </c>
      <c r="C96" t="s">
        <v>20</v>
      </c>
      <c r="D96" t="s">
        <v>60</v>
      </c>
      <c r="E96">
        <v>1</v>
      </c>
      <c r="F96" t="s">
        <v>22</v>
      </c>
      <c r="G96">
        <v>114</v>
      </c>
      <c r="H96" s="1">
        <v>56092625.145184562</v>
      </c>
      <c r="I96" s="2">
        <v>1076961575</v>
      </c>
      <c r="J96" s="3">
        <v>4.4512000000000003E-2</v>
      </c>
      <c r="K96" s="14">
        <f t="shared" si="5"/>
        <v>208066.24420520462</v>
      </c>
      <c r="L96" s="15">
        <f t="shared" si="6"/>
        <v>3994809.4688666672</v>
      </c>
      <c r="M96" s="4">
        <v>4.2800000000000005E-2</v>
      </c>
      <c r="N96" s="5">
        <v>1.7119999999999982E-3</v>
      </c>
      <c r="O96" s="6">
        <v>1.04</v>
      </c>
      <c r="P96" s="9">
        <f t="shared" si="7"/>
        <v>47937713.626400001</v>
      </c>
      <c r="Q96">
        <f t="shared" si="8"/>
        <v>1843758.2163999982</v>
      </c>
      <c r="R96" s="29">
        <f t="shared" si="9"/>
        <v>1120040038</v>
      </c>
    </row>
    <row r="97" spans="1:18" x14ac:dyDescent="0.35">
      <c r="A97" s="26">
        <v>45812</v>
      </c>
      <c r="B97" t="s">
        <v>16</v>
      </c>
      <c r="C97" t="s">
        <v>20</v>
      </c>
      <c r="D97" t="s">
        <v>38</v>
      </c>
      <c r="E97">
        <v>1</v>
      </c>
      <c r="F97" t="s">
        <v>22</v>
      </c>
      <c r="G97">
        <v>317</v>
      </c>
      <c r="H97" s="1">
        <v>10518855.919623744</v>
      </c>
      <c r="I97" s="2">
        <v>201958878</v>
      </c>
      <c r="J97" s="3">
        <v>4.4084000000000005E-2</v>
      </c>
      <c r="K97" s="14">
        <f t="shared" si="5"/>
        <v>38642.770363391093</v>
      </c>
      <c r="L97" s="15">
        <f t="shared" si="6"/>
        <v>741929.59814599995</v>
      </c>
      <c r="M97" s="4">
        <v>4.2800000000000005E-2</v>
      </c>
      <c r="N97" s="5">
        <v>1.2840000000000004E-3</v>
      </c>
      <c r="O97" s="6">
        <v>1.03</v>
      </c>
      <c r="P97" s="9">
        <f t="shared" si="7"/>
        <v>8903155.1777520012</v>
      </c>
      <c r="Q97">
        <f t="shared" si="8"/>
        <v>259315.19935200008</v>
      </c>
      <c r="R97" s="29">
        <f t="shared" si="9"/>
        <v>208017644.34</v>
      </c>
    </row>
    <row r="98" spans="1:18" x14ac:dyDescent="0.35">
      <c r="A98" s="26">
        <v>45812</v>
      </c>
      <c r="B98" t="s">
        <v>23</v>
      </c>
      <c r="C98" t="s">
        <v>20</v>
      </c>
      <c r="D98" t="s">
        <v>46</v>
      </c>
      <c r="E98">
        <v>5</v>
      </c>
      <c r="F98" t="s">
        <v>19</v>
      </c>
      <c r="G98">
        <v>1</v>
      </c>
      <c r="H98" s="1">
        <v>581360120</v>
      </c>
      <c r="I98" s="2">
        <v>581360120</v>
      </c>
      <c r="J98" s="3">
        <v>5.4272000000000001E-2</v>
      </c>
      <c r="K98" s="14">
        <f t="shared" si="5"/>
        <v>2629298.0360533334</v>
      </c>
      <c r="L98" s="15">
        <f t="shared" si="6"/>
        <v>2629298.0360533334</v>
      </c>
      <c r="M98" s="4">
        <v>8.48E-2</v>
      </c>
      <c r="N98" s="5">
        <v>-3.0528E-2</v>
      </c>
      <c r="O98" s="6">
        <v>0.64</v>
      </c>
      <c r="P98" s="9">
        <f t="shared" si="7"/>
        <v>31551576.432640001</v>
      </c>
      <c r="Q98">
        <f t="shared" si="8"/>
        <v>-17747761.743360002</v>
      </c>
      <c r="R98" s="29">
        <f t="shared" si="9"/>
        <v>372070476.80000001</v>
      </c>
    </row>
    <row r="99" spans="1:18" x14ac:dyDescent="0.35">
      <c r="A99" s="26">
        <v>45812</v>
      </c>
      <c r="B99" t="s">
        <v>16</v>
      </c>
      <c r="C99" t="s">
        <v>17</v>
      </c>
      <c r="D99" t="s">
        <v>27</v>
      </c>
      <c r="E99">
        <v>2</v>
      </c>
      <c r="F99" t="s">
        <v>19</v>
      </c>
      <c r="G99">
        <v>1</v>
      </c>
      <c r="H99" s="1">
        <v>48762719.834164076</v>
      </c>
      <c r="I99" s="2">
        <v>936229592</v>
      </c>
      <c r="J99" s="3">
        <v>4.1516000000000004E-2</v>
      </c>
      <c r="K99" s="14">
        <f t="shared" si="5"/>
        <v>168702.756386263</v>
      </c>
      <c r="L99" s="15">
        <f t="shared" si="6"/>
        <v>3239042.3117893338</v>
      </c>
      <c r="M99" s="4">
        <v>4.2800000000000005E-2</v>
      </c>
      <c r="N99" s="5">
        <v>-1.2840000000000004E-3</v>
      </c>
      <c r="O99" s="6">
        <v>0.97</v>
      </c>
      <c r="P99" s="9">
        <f t="shared" si="7"/>
        <v>38868507.741472006</v>
      </c>
      <c r="Q99">
        <f t="shared" si="8"/>
        <v>-1202118.7961280004</v>
      </c>
      <c r="R99" s="29">
        <f t="shared" si="9"/>
        <v>908142704.24000001</v>
      </c>
    </row>
    <row r="100" spans="1:18" x14ac:dyDescent="0.35">
      <c r="A100" s="26">
        <v>45812</v>
      </c>
      <c r="B100" t="s">
        <v>23</v>
      </c>
      <c r="C100" t="s">
        <v>20</v>
      </c>
      <c r="D100" t="s">
        <v>33</v>
      </c>
      <c r="E100">
        <v>7</v>
      </c>
      <c r="F100" t="s">
        <v>19</v>
      </c>
      <c r="G100">
        <v>1</v>
      </c>
      <c r="H100" s="1">
        <v>1189451468</v>
      </c>
      <c r="I100" s="2">
        <v>1189451468</v>
      </c>
      <c r="J100" s="3">
        <v>6.7839999999999998E-2</v>
      </c>
      <c r="K100" s="14">
        <f t="shared" si="5"/>
        <v>6724365.632426667</v>
      </c>
      <c r="L100" s="15">
        <f t="shared" si="6"/>
        <v>6724365.632426667</v>
      </c>
      <c r="M100" s="4">
        <v>8.48E-2</v>
      </c>
      <c r="N100" s="5">
        <v>-1.6960000000000003E-2</v>
      </c>
      <c r="O100" s="6">
        <v>0.79999999999999993</v>
      </c>
      <c r="P100" s="9">
        <f t="shared" si="7"/>
        <v>80692387.589120001</v>
      </c>
      <c r="Q100">
        <f t="shared" si="8"/>
        <v>-20173096.897280004</v>
      </c>
      <c r="R100" s="29">
        <f t="shared" si="9"/>
        <v>951561174.39999998</v>
      </c>
    </row>
    <row r="101" spans="1:18" x14ac:dyDescent="0.35">
      <c r="A101" s="26">
        <v>45812</v>
      </c>
      <c r="B101" t="s">
        <v>23</v>
      </c>
      <c r="C101" t="s">
        <v>17</v>
      </c>
      <c r="D101" t="s">
        <v>25</v>
      </c>
      <c r="E101">
        <v>2</v>
      </c>
      <c r="F101" t="s">
        <v>19</v>
      </c>
      <c r="G101">
        <v>1</v>
      </c>
      <c r="H101" s="1">
        <v>312780148</v>
      </c>
      <c r="I101" s="2">
        <v>312780148</v>
      </c>
      <c r="J101" s="3">
        <v>7.4623999999999996E-2</v>
      </c>
      <c r="K101" s="14">
        <f t="shared" si="5"/>
        <v>1945075.4803626665</v>
      </c>
      <c r="L101" s="15">
        <f t="shared" si="6"/>
        <v>1945075.4803626665</v>
      </c>
      <c r="M101" s="4">
        <v>8.48E-2</v>
      </c>
      <c r="N101" s="5">
        <v>-1.0176000000000004E-2</v>
      </c>
      <c r="O101" s="6">
        <v>0.87999999999999989</v>
      </c>
      <c r="P101" s="9">
        <f t="shared" si="7"/>
        <v>23340905.764351998</v>
      </c>
      <c r="Q101">
        <f t="shared" si="8"/>
        <v>-3182850.7860480016</v>
      </c>
      <c r="R101" s="29">
        <f t="shared" si="9"/>
        <v>275246530.23999995</v>
      </c>
    </row>
    <row r="102" spans="1:18" x14ac:dyDescent="0.35">
      <c r="A102" s="26">
        <v>45812</v>
      </c>
      <c r="B102" t="s">
        <v>16</v>
      </c>
      <c r="C102" t="s">
        <v>17</v>
      </c>
      <c r="D102" t="s">
        <v>65</v>
      </c>
      <c r="E102">
        <v>1</v>
      </c>
      <c r="F102" t="s">
        <v>22</v>
      </c>
      <c r="G102">
        <v>204</v>
      </c>
      <c r="H102" s="1">
        <v>33245902.435975563</v>
      </c>
      <c r="I102" s="2">
        <v>638311353</v>
      </c>
      <c r="J102" s="3">
        <v>4.6652000000000006E-2</v>
      </c>
      <c r="K102" s="14">
        <f t="shared" si="5"/>
        <v>129248.98670359435</v>
      </c>
      <c r="L102" s="15">
        <f t="shared" si="6"/>
        <v>2481541.7700130004</v>
      </c>
      <c r="M102" s="4">
        <v>4.2800000000000005E-2</v>
      </c>
      <c r="N102" s="5">
        <v>3.8520000000000013E-3</v>
      </c>
      <c r="O102" s="6">
        <v>1.0900000000000001</v>
      </c>
      <c r="P102" s="9">
        <f t="shared" si="7"/>
        <v>29778501.240156002</v>
      </c>
      <c r="Q102">
        <f t="shared" si="8"/>
        <v>2458775.3317560009</v>
      </c>
      <c r="R102" s="29">
        <f t="shared" si="9"/>
        <v>695759374.7700001</v>
      </c>
    </row>
    <row r="103" spans="1:18" x14ac:dyDescent="0.35">
      <c r="A103" s="26">
        <v>45812</v>
      </c>
      <c r="B103" t="s">
        <v>23</v>
      </c>
      <c r="C103" t="s">
        <v>20</v>
      </c>
      <c r="D103" t="s">
        <v>53</v>
      </c>
      <c r="E103">
        <v>3</v>
      </c>
      <c r="F103" t="s">
        <v>19</v>
      </c>
      <c r="G103">
        <v>1</v>
      </c>
      <c r="H103" s="1">
        <v>1146432941</v>
      </c>
      <c r="I103" s="2">
        <v>1146432941</v>
      </c>
      <c r="J103" s="3">
        <v>2.8832000000000003E-2</v>
      </c>
      <c r="K103" s="14">
        <f t="shared" si="5"/>
        <v>2754496.2129093339</v>
      </c>
      <c r="L103" s="15">
        <f t="shared" si="6"/>
        <v>2754496.2129093339</v>
      </c>
      <c r="M103" s="4">
        <v>8.48E-2</v>
      </c>
      <c r="N103" s="5">
        <v>-5.5967999999999997E-2</v>
      </c>
      <c r="O103" s="6">
        <v>0.34</v>
      </c>
      <c r="P103" s="9">
        <f t="shared" si="7"/>
        <v>33053954.554912005</v>
      </c>
      <c r="Q103">
        <f t="shared" si="8"/>
        <v>-64163558.841887996</v>
      </c>
      <c r="R103" s="29">
        <f t="shared" si="9"/>
        <v>389787199.94000006</v>
      </c>
    </row>
    <row r="104" spans="1:18" x14ac:dyDescent="0.35">
      <c r="A104" s="26">
        <v>45812</v>
      </c>
      <c r="B104" t="s">
        <v>23</v>
      </c>
      <c r="C104" t="s">
        <v>17</v>
      </c>
      <c r="D104" t="s">
        <v>64</v>
      </c>
      <c r="E104">
        <v>2</v>
      </c>
      <c r="F104" t="s">
        <v>19</v>
      </c>
      <c r="G104">
        <v>1</v>
      </c>
      <c r="H104" s="1">
        <v>166770221</v>
      </c>
      <c r="I104" s="2">
        <v>166770221</v>
      </c>
      <c r="J104" s="3">
        <v>3.6463999999999996E-2</v>
      </c>
      <c r="K104" s="14">
        <f t="shared" si="5"/>
        <v>506759.11154533323</v>
      </c>
      <c r="L104" s="15">
        <f t="shared" si="6"/>
        <v>506759.11154533323</v>
      </c>
      <c r="M104" s="4">
        <v>8.48E-2</v>
      </c>
      <c r="N104" s="5">
        <v>-4.8336000000000004E-2</v>
      </c>
      <c r="O104" s="6">
        <v>0.42999999999999994</v>
      </c>
      <c r="P104" s="9">
        <f t="shared" si="7"/>
        <v>6081109.338543999</v>
      </c>
      <c r="Q104">
        <f t="shared" si="8"/>
        <v>-8061005.4022560008</v>
      </c>
      <c r="R104" s="29">
        <f t="shared" si="9"/>
        <v>71711195.029999986</v>
      </c>
    </row>
    <row r="105" spans="1:18" x14ac:dyDescent="0.35">
      <c r="A105" s="26">
        <v>45812</v>
      </c>
      <c r="B105" t="s">
        <v>23</v>
      </c>
      <c r="C105" t="s">
        <v>24</v>
      </c>
      <c r="D105" t="s">
        <v>61</v>
      </c>
      <c r="E105">
        <v>2</v>
      </c>
      <c r="F105" t="s">
        <v>19</v>
      </c>
      <c r="G105">
        <v>1</v>
      </c>
      <c r="H105" s="1">
        <v>1272771703</v>
      </c>
      <c r="I105" s="2">
        <v>1272771703</v>
      </c>
      <c r="J105" s="3">
        <v>5.5968000000000004E-2</v>
      </c>
      <c r="K105" s="14">
        <f t="shared" si="5"/>
        <v>5936207.2227920005</v>
      </c>
      <c r="L105" s="15">
        <f t="shared" si="6"/>
        <v>5936207.2227920005</v>
      </c>
      <c r="M105" s="4">
        <v>8.48E-2</v>
      </c>
      <c r="N105" s="5">
        <v>-2.8831999999999997E-2</v>
      </c>
      <c r="O105" s="6">
        <v>0.66</v>
      </c>
      <c r="P105" s="9">
        <f t="shared" si="7"/>
        <v>71234486.67350401</v>
      </c>
      <c r="Q105">
        <f t="shared" si="8"/>
        <v>-36696553.740895994</v>
      </c>
      <c r="R105" s="29">
        <f t="shared" si="9"/>
        <v>840029323.98000002</v>
      </c>
    </row>
    <row r="106" spans="1:18" x14ac:dyDescent="0.35">
      <c r="A106" s="26">
        <v>45812</v>
      </c>
      <c r="B106" t="s">
        <v>23</v>
      </c>
      <c r="C106" t="s">
        <v>17</v>
      </c>
      <c r="D106" t="s">
        <v>48</v>
      </c>
      <c r="E106">
        <v>4</v>
      </c>
      <c r="F106" t="s">
        <v>19</v>
      </c>
      <c r="G106">
        <v>1</v>
      </c>
      <c r="H106" s="1">
        <v>1016816158</v>
      </c>
      <c r="I106" s="2">
        <v>1016816158</v>
      </c>
      <c r="J106" s="3">
        <v>4.1551999999999999E-2</v>
      </c>
      <c r="K106" s="14">
        <f t="shared" si="5"/>
        <v>3520895.4164346666</v>
      </c>
      <c r="L106" s="15">
        <f t="shared" si="6"/>
        <v>3520895.4164346666</v>
      </c>
      <c r="M106" s="4">
        <v>8.48E-2</v>
      </c>
      <c r="N106" s="5">
        <v>-4.3248000000000002E-2</v>
      </c>
      <c r="O106" s="6">
        <v>0.49</v>
      </c>
      <c r="P106" s="9">
        <f t="shared" si="7"/>
        <v>42250744.997216001</v>
      </c>
      <c r="Q106">
        <f t="shared" si="8"/>
        <v>-43975265.201184005</v>
      </c>
      <c r="R106" s="29">
        <f t="shared" si="9"/>
        <v>498239917.42000002</v>
      </c>
    </row>
    <row r="107" spans="1:18" x14ac:dyDescent="0.35">
      <c r="A107" s="26">
        <v>45812</v>
      </c>
      <c r="B107" t="s">
        <v>23</v>
      </c>
      <c r="C107" t="s">
        <v>17</v>
      </c>
      <c r="D107" t="s">
        <v>31</v>
      </c>
      <c r="E107">
        <v>2</v>
      </c>
      <c r="F107" t="s">
        <v>19</v>
      </c>
      <c r="G107">
        <v>1</v>
      </c>
      <c r="H107" s="1">
        <v>274023880</v>
      </c>
      <c r="I107" s="2">
        <v>274023880</v>
      </c>
      <c r="J107" s="3">
        <v>7.5471999999999997E-2</v>
      </c>
      <c r="K107" s="14">
        <f t="shared" si="5"/>
        <v>1723427.5226133333</v>
      </c>
      <c r="L107" s="15">
        <f t="shared" si="6"/>
        <v>1723427.5226133333</v>
      </c>
      <c r="M107" s="4">
        <v>8.48E-2</v>
      </c>
      <c r="N107" s="5">
        <v>-9.328000000000003E-3</v>
      </c>
      <c r="O107" s="6">
        <v>0.89</v>
      </c>
      <c r="P107" s="9">
        <f t="shared" si="7"/>
        <v>20681130.271359999</v>
      </c>
      <c r="Q107">
        <f t="shared" si="8"/>
        <v>-2556094.752640001</v>
      </c>
      <c r="R107" s="29">
        <f t="shared" si="9"/>
        <v>243881253.20000002</v>
      </c>
    </row>
    <row r="108" spans="1:18" x14ac:dyDescent="0.35">
      <c r="A108" s="26">
        <v>45812</v>
      </c>
      <c r="B108" t="s">
        <v>23</v>
      </c>
      <c r="C108" t="s">
        <v>20</v>
      </c>
      <c r="D108" t="s">
        <v>27</v>
      </c>
      <c r="E108">
        <v>3</v>
      </c>
      <c r="F108" t="s">
        <v>19</v>
      </c>
      <c r="G108">
        <v>1</v>
      </c>
      <c r="H108" s="1">
        <v>103419991</v>
      </c>
      <c r="I108" s="2">
        <v>103419991</v>
      </c>
      <c r="J108" s="3">
        <v>6.699200000000001E-2</v>
      </c>
      <c r="K108" s="14">
        <f t="shared" si="5"/>
        <v>577359.33642266679</v>
      </c>
      <c r="L108" s="15">
        <f t="shared" si="6"/>
        <v>577359.33642266679</v>
      </c>
      <c r="M108" s="4">
        <v>8.48E-2</v>
      </c>
      <c r="N108" s="5">
        <v>-1.7807999999999991E-2</v>
      </c>
      <c r="O108" s="6">
        <v>0.79000000000000015</v>
      </c>
      <c r="P108" s="9">
        <f t="shared" si="7"/>
        <v>6928312.037072001</v>
      </c>
      <c r="Q108">
        <f t="shared" si="8"/>
        <v>-1841703.199727999</v>
      </c>
      <c r="R108" s="29">
        <f t="shared" si="9"/>
        <v>81701792.890000015</v>
      </c>
    </row>
    <row r="109" spans="1:18" x14ac:dyDescent="0.35">
      <c r="A109" s="26">
        <v>45812</v>
      </c>
      <c r="B109" t="s">
        <v>16</v>
      </c>
      <c r="C109" t="s">
        <v>20</v>
      </c>
      <c r="D109" t="s">
        <v>64</v>
      </c>
      <c r="E109">
        <v>3</v>
      </c>
      <c r="F109" t="s">
        <v>19</v>
      </c>
      <c r="G109">
        <v>1</v>
      </c>
      <c r="H109" s="1">
        <v>29502206.02405246</v>
      </c>
      <c r="I109" s="2">
        <v>566433505</v>
      </c>
      <c r="J109" s="3">
        <v>1.4124000000000003E-2</v>
      </c>
      <c r="K109" s="14">
        <f t="shared" si="5"/>
        <v>34724.096490309748</v>
      </c>
      <c r="L109" s="15">
        <f t="shared" si="6"/>
        <v>666692.23538500012</v>
      </c>
      <c r="M109" s="4">
        <v>4.2800000000000005E-2</v>
      </c>
      <c r="N109" s="5">
        <v>-2.8676E-2</v>
      </c>
      <c r="O109" s="6">
        <v>0.33</v>
      </c>
      <c r="P109" s="9">
        <f t="shared" si="7"/>
        <v>8000306.8246200019</v>
      </c>
      <c r="Q109">
        <f t="shared" si="8"/>
        <v>-16243047.189379999</v>
      </c>
      <c r="R109" s="29">
        <f t="shared" si="9"/>
        <v>186923056.65000001</v>
      </c>
    </row>
    <row r="110" spans="1:18" x14ac:dyDescent="0.35">
      <c r="A110" s="26">
        <v>45812</v>
      </c>
      <c r="B110" t="s">
        <v>16</v>
      </c>
      <c r="C110" t="s">
        <v>24</v>
      </c>
      <c r="D110" t="s">
        <v>44</v>
      </c>
      <c r="E110">
        <v>1</v>
      </c>
      <c r="F110" t="s">
        <v>29</v>
      </c>
      <c r="G110">
        <v>32</v>
      </c>
      <c r="H110" s="1">
        <v>92901831.799455196</v>
      </c>
      <c r="I110" s="2">
        <v>1783687300</v>
      </c>
      <c r="J110" s="3">
        <v>4.0232000000000004E-2</v>
      </c>
      <c r="K110" s="14">
        <f t="shared" si="5"/>
        <v>311468.8747463068</v>
      </c>
      <c r="L110" s="15">
        <f t="shared" si="6"/>
        <v>5980108.954466667</v>
      </c>
      <c r="M110" s="4">
        <v>4.2800000000000005E-2</v>
      </c>
      <c r="N110" s="5">
        <v>-2.5680000000000008E-3</v>
      </c>
      <c r="O110" s="6">
        <v>0.94</v>
      </c>
      <c r="P110" s="9">
        <f t="shared" si="7"/>
        <v>71761307.453600004</v>
      </c>
      <c r="Q110">
        <f t="shared" si="8"/>
        <v>-4580508.9864000017</v>
      </c>
      <c r="R110" s="29">
        <f t="shared" si="9"/>
        <v>1676666062</v>
      </c>
    </row>
    <row r="111" spans="1:18" x14ac:dyDescent="0.35">
      <c r="A111" s="26">
        <v>45812</v>
      </c>
      <c r="B111" t="s">
        <v>16</v>
      </c>
      <c r="C111" t="s">
        <v>20</v>
      </c>
      <c r="D111" t="s">
        <v>41</v>
      </c>
      <c r="E111">
        <v>2</v>
      </c>
      <c r="F111" t="s">
        <v>19</v>
      </c>
      <c r="G111">
        <v>1</v>
      </c>
      <c r="H111" s="1">
        <v>71608932.066646874</v>
      </c>
      <c r="I111" s="2">
        <v>1374870013</v>
      </c>
      <c r="J111" s="3">
        <v>1.7976000000000002E-2</v>
      </c>
      <c r="K111" s="14">
        <f t="shared" si="5"/>
        <v>107270.18023583702</v>
      </c>
      <c r="L111" s="15">
        <f t="shared" si="6"/>
        <v>2059555.279474</v>
      </c>
      <c r="M111" s="4">
        <v>4.2800000000000005E-2</v>
      </c>
      <c r="N111" s="5">
        <v>-2.4824000000000002E-2</v>
      </c>
      <c r="O111" s="6">
        <v>0.42</v>
      </c>
      <c r="P111" s="9">
        <f t="shared" si="7"/>
        <v>24714663.353688002</v>
      </c>
      <c r="Q111">
        <f t="shared" si="8"/>
        <v>-34129773.202712007</v>
      </c>
      <c r="R111" s="29">
        <f t="shared" si="9"/>
        <v>577445405.46000004</v>
      </c>
    </row>
    <row r="112" spans="1:18" x14ac:dyDescent="0.35">
      <c r="A112" s="26">
        <v>45812</v>
      </c>
      <c r="B112" t="s">
        <v>16</v>
      </c>
      <c r="C112" t="s">
        <v>20</v>
      </c>
      <c r="D112" t="s">
        <v>57</v>
      </c>
      <c r="E112">
        <v>1</v>
      </c>
      <c r="F112" t="s">
        <v>29</v>
      </c>
      <c r="G112">
        <v>5</v>
      </c>
      <c r="H112" s="1">
        <v>56906613.228331693</v>
      </c>
      <c r="I112" s="2">
        <v>1092589902</v>
      </c>
      <c r="J112" s="3">
        <v>4.0232000000000004E-2</v>
      </c>
      <c r="K112" s="14">
        <f t="shared" si="5"/>
        <v>190788.90528352009</v>
      </c>
      <c r="L112" s="15">
        <f t="shared" si="6"/>
        <v>3663089.7447720007</v>
      </c>
      <c r="M112" s="4">
        <v>4.2800000000000005E-2</v>
      </c>
      <c r="N112" s="5">
        <v>-2.5680000000000008E-3</v>
      </c>
      <c r="O112" s="6">
        <v>0.94</v>
      </c>
      <c r="P112" s="9">
        <f t="shared" si="7"/>
        <v>43957076.937264003</v>
      </c>
      <c r="Q112">
        <f t="shared" si="8"/>
        <v>-2805770.8683360009</v>
      </c>
      <c r="R112" s="29">
        <f t="shared" si="9"/>
        <v>1027034507.88</v>
      </c>
    </row>
    <row r="113" spans="1:18" x14ac:dyDescent="0.35">
      <c r="A113" s="26">
        <v>45812</v>
      </c>
      <c r="B113" t="s">
        <v>23</v>
      </c>
      <c r="C113" t="s">
        <v>24</v>
      </c>
      <c r="D113" t="s">
        <v>64</v>
      </c>
      <c r="E113">
        <v>4</v>
      </c>
      <c r="F113" t="s">
        <v>19</v>
      </c>
      <c r="G113">
        <v>1</v>
      </c>
      <c r="H113" s="1">
        <v>331289330</v>
      </c>
      <c r="I113" s="2">
        <v>331289330</v>
      </c>
      <c r="J113" s="3">
        <v>8.2255999999999996E-2</v>
      </c>
      <c r="K113" s="14">
        <f t="shared" si="5"/>
        <v>2270877.9273733334</v>
      </c>
      <c r="L113" s="15">
        <f t="shared" si="6"/>
        <v>2270877.9273733334</v>
      </c>
      <c r="M113" s="4">
        <v>8.48E-2</v>
      </c>
      <c r="N113" s="5">
        <v>-2.5440000000000046E-3</v>
      </c>
      <c r="O113" s="6">
        <v>0.97</v>
      </c>
      <c r="P113" s="9">
        <f t="shared" si="7"/>
        <v>27250535.128479999</v>
      </c>
      <c r="Q113">
        <f t="shared" si="8"/>
        <v>-842800.05552000157</v>
      </c>
      <c r="R113" s="29">
        <f t="shared" si="9"/>
        <v>321350650.09999996</v>
      </c>
    </row>
    <row r="114" spans="1:18" x14ac:dyDescent="0.35">
      <c r="A114" s="26">
        <v>45812</v>
      </c>
      <c r="B114" t="s">
        <v>23</v>
      </c>
      <c r="C114" t="s">
        <v>24</v>
      </c>
      <c r="D114" t="s">
        <v>28</v>
      </c>
      <c r="E114">
        <v>1</v>
      </c>
      <c r="F114" t="s">
        <v>19</v>
      </c>
      <c r="G114">
        <v>1</v>
      </c>
      <c r="H114" s="1">
        <v>1025524000</v>
      </c>
      <c r="I114" s="2">
        <v>1025524000</v>
      </c>
      <c r="J114" s="3">
        <v>4.6640000000000001E-2</v>
      </c>
      <c r="K114" s="14">
        <f t="shared" si="5"/>
        <v>3985869.9466666663</v>
      </c>
      <c r="L114" s="15">
        <f t="shared" si="6"/>
        <v>3985869.9466666663</v>
      </c>
      <c r="M114" s="4">
        <v>8.48E-2</v>
      </c>
      <c r="N114" s="5">
        <v>-3.8159999999999999E-2</v>
      </c>
      <c r="O114" s="6">
        <v>0.55000000000000004</v>
      </c>
      <c r="P114" s="9">
        <f t="shared" si="7"/>
        <v>47830439.359999999</v>
      </c>
      <c r="Q114">
        <f t="shared" si="8"/>
        <v>-39133995.839999996</v>
      </c>
      <c r="R114" s="29">
        <f t="shared" si="9"/>
        <v>564038200</v>
      </c>
    </row>
    <row r="115" spans="1:18" x14ac:dyDescent="0.35">
      <c r="A115" s="26">
        <v>45812</v>
      </c>
      <c r="B115" t="s">
        <v>23</v>
      </c>
      <c r="C115" t="s">
        <v>24</v>
      </c>
      <c r="D115" t="s">
        <v>37</v>
      </c>
      <c r="E115">
        <v>1</v>
      </c>
      <c r="F115" t="s">
        <v>29</v>
      </c>
      <c r="G115">
        <v>9</v>
      </c>
      <c r="H115" s="1">
        <v>1538979925</v>
      </c>
      <c r="I115" s="2">
        <v>1538979925</v>
      </c>
      <c r="J115" s="3">
        <v>7.8016000000000002E-2</v>
      </c>
      <c r="K115" s="14">
        <f t="shared" si="5"/>
        <v>10005421.485733334</v>
      </c>
      <c r="L115" s="15">
        <f t="shared" si="6"/>
        <v>10005421.485733334</v>
      </c>
      <c r="M115" s="4">
        <v>8.48E-2</v>
      </c>
      <c r="N115" s="5">
        <v>-6.7839999999999984E-3</v>
      </c>
      <c r="O115" s="6">
        <v>0.92</v>
      </c>
      <c r="P115" s="9">
        <f t="shared" si="7"/>
        <v>120065057.82880001</v>
      </c>
      <c r="Q115">
        <f t="shared" si="8"/>
        <v>-10440439.811199997</v>
      </c>
      <c r="R115" s="29">
        <f t="shared" si="9"/>
        <v>1415861531</v>
      </c>
    </row>
    <row r="116" spans="1:18" x14ac:dyDescent="0.35">
      <c r="A116" s="26">
        <v>45812</v>
      </c>
      <c r="B116" t="s">
        <v>16</v>
      </c>
      <c r="C116" t="s">
        <v>17</v>
      </c>
      <c r="D116" t="s">
        <v>26</v>
      </c>
      <c r="E116">
        <v>3</v>
      </c>
      <c r="F116" t="s">
        <v>19</v>
      </c>
      <c r="G116">
        <v>1</v>
      </c>
      <c r="H116" s="1">
        <v>64169076.495986916</v>
      </c>
      <c r="I116" s="2">
        <v>1232027018</v>
      </c>
      <c r="J116" s="3">
        <v>3.9376000000000008E-2</v>
      </c>
      <c r="K116" s="14">
        <f t="shared" si="5"/>
        <v>210560.12967549841</v>
      </c>
      <c r="L116" s="15">
        <f t="shared" si="6"/>
        <v>4042691.3217306668</v>
      </c>
      <c r="M116" s="4">
        <v>4.2800000000000005E-2</v>
      </c>
      <c r="N116" s="5">
        <v>-3.4239999999999965E-3</v>
      </c>
      <c r="O116" s="6">
        <v>0.92</v>
      </c>
      <c r="P116" s="9">
        <f t="shared" si="7"/>
        <v>48512295.860768013</v>
      </c>
      <c r="Q116">
        <f t="shared" si="8"/>
        <v>-4218460.509631996</v>
      </c>
      <c r="R116" s="29">
        <f t="shared" si="9"/>
        <v>1133464856.5599999</v>
      </c>
    </row>
    <row r="117" spans="1:18" x14ac:dyDescent="0.35">
      <c r="A117" s="26">
        <v>45812</v>
      </c>
      <c r="B117" t="s">
        <v>23</v>
      </c>
      <c r="C117" t="s">
        <v>17</v>
      </c>
      <c r="D117" t="s">
        <v>44</v>
      </c>
      <c r="E117">
        <v>2</v>
      </c>
      <c r="F117" t="s">
        <v>19</v>
      </c>
      <c r="G117">
        <v>1</v>
      </c>
      <c r="H117" s="1">
        <v>868591688</v>
      </c>
      <c r="I117" s="2">
        <v>868591688</v>
      </c>
      <c r="J117" s="3">
        <v>4.24E-2</v>
      </c>
      <c r="K117" s="14">
        <f t="shared" si="5"/>
        <v>3069023.9642666662</v>
      </c>
      <c r="L117" s="15">
        <f t="shared" si="6"/>
        <v>3069023.9642666662</v>
      </c>
      <c r="M117" s="4">
        <v>8.48E-2</v>
      </c>
      <c r="N117" s="5">
        <v>-4.24E-2</v>
      </c>
      <c r="O117" s="6">
        <v>0.5</v>
      </c>
      <c r="P117" s="9">
        <f t="shared" si="7"/>
        <v>36828287.571199998</v>
      </c>
      <c r="Q117">
        <f t="shared" si="8"/>
        <v>-36828287.571199998</v>
      </c>
      <c r="R117" s="29">
        <f t="shared" si="9"/>
        <v>434295844</v>
      </c>
    </row>
    <row r="118" spans="1:18" x14ac:dyDescent="0.35">
      <c r="A118" s="26">
        <v>45812</v>
      </c>
      <c r="B118" t="s">
        <v>23</v>
      </c>
      <c r="C118" t="s">
        <v>17</v>
      </c>
      <c r="D118" t="s">
        <v>66</v>
      </c>
      <c r="E118">
        <v>1</v>
      </c>
      <c r="F118" t="s">
        <v>29</v>
      </c>
      <c r="G118">
        <v>32</v>
      </c>
      <c r="H118" s="1">
        <v>820009720</v>
      </c>
      <c r="I118" s="2">
        <v>820009720</v>
      </c>
      <c r="J118" s="3">
        <v>7.0384000000000002E-2</v>
      </c>
      <c r="K118" s="14">
        <f t="shared" si="5"/>
        <v>4809630.3443733342</v>
      </c>
      <c r="L118" s="15">
        <f t="shared" si="6"/>
        <v>4809630.3443733342</v>
      </c>
      <c r="M118" s="4">
        <v>8.48E-2</v>
      </c>
      <c r="N118" s="5">
        <v>-1.4415999999999998E-2</v>
      </c>
      <c r="O118" s="6">
        <v>0.83000000000000007</v>
      </c>
      <c r="P118" s="9">
        <f t="shared" si="7"/>
        <v>57715564.132480003</v>
      </c>
      <c r="Q118">
        <f t="shared" si="8"/>
        <v>-11821260.123519998</v>
      </c>
      <c r="R118" s="29">
        <f t="shared" si="9"/>
        <v>680608067.60000002</v>
      </c>
    </row>
    <row r="119" spans="1:18" x14ac:dyDescent="0.35">
      <c r="A119" s="26">
        <v>45812</v>
      </c>
      <c r="B119" t="s">
        <v>23</v>
      </c>
      <c r="C119" t="s">
        <v>20</v>
      </c>
      <c r="D119" t="s">
        <v>67</v>
      </c>
      <c r="E119">
        <v>1</v>
      </c>
      <c r="F119" t="s">
        <v>19</v>
      </c>
      <c r="G119">
        <v>1</v>
      </c>
      <c r="H119" s="1">
        <v>1013070347</v>
      </c>
      <c r="I119" s="2">
        <v>1013070347</v>
      </c>
      <c r="J119" s="3">
        <v>7.2080000000000005E-2</v>
      </c>
      <c r="K119" s="14">
        <f t="shared" si="5"/>
        <v>6085175.8843133338</v>
      </c>
      <c r="L119" s="15">
        <f t="shared" si="6"/>
        <v>6085175.8843133338</v>
      </c>
      <c r="M119" s="4">
        <v>8.48E-2</v>
      </c>
      <c r="N119" s="5">
        <v>-1.2719999999999995E-2</v>
      </c>
      <c r="O119" s="6">
        <v>0.85000000000000009</v>
      </c>
      <c r="P119" s="9">
        <f t="shared" si="7"/>
        <v>73022110.611760005</v>
      </c>
      <c r="Q119">
        <f t="shared" si="8"/>
        <v>-12886254.813839994</v>
      </c>
      <c r="R119" s="29">
        <f t="shared" si="9"/>
        <v>861109794.95000005</v>
      </c>
    </row>
    <row r="120" spans="1:18" x14ac:dyDescent="0.35">
      <c r="A120" s="26">
        <v>45812</v>
      </c>
      <c r="B120" t="s">
        <v>16</v>
      </c>
      <c r="C120" t="s">
        <v>24</v>
      </c>
      <c r="D120" t="s">
        <v>43</v>
      </c>
      <c r="E120">
        <v>2</v>
      </c>
      <c r="F120" t="s">
        <v>19</v>
      </c>
      <c r="G120">
        <v>1</v>
      </c>
      <c r="H120" s="1">
        <v>38519618.275285549</v>
      </c>
      <c r="I120" s="2">
        <v>739565115</v>
      </c>
      <c r="J120" s="3">
        <v>2.4396000000000001E-2</v>
      </c>
      <c r="K120" s="14">
        <f t="shared" si="5"/>
        <v>78310.383953655532</v>
      </c>
      <c r="L120" s="15">
        <f t="shared" si="6"/>
        <v>1503535.878795</v>
      </c>
      <c r="M120" s="4">
        <v>4.2800000000000005E-2</v>
      </c>
      <c r="N120" s="5">
        <v>-1.8404000000000004E-2</v>
      </c>
      <c r="O120" s="6">
        <v>0.56999999999999995</v>
      </c>
      <c r="P120" s="9">
        <f t="shared" si="7"/>
        <v>18042430.545540001</v>
      </c>
      <c r="Q120">
        <f t="shared" si="8"/>
        <v>-13610956.376460003</v>
      </c>
      <c r="R120" s="29">
        <f t="shared" si="9"/>
        <v>421552115.54999995</v>
      </c>
    </row>
    <row r="121" spans="1:18" x14ac:dyDescent="0.35">
      <c r="A121" s="26">
        <v>45812</v>
      </c>
      <c r="B121" t="s">
        <v>23</v>
      </c>
      <c r="C121" t="s">
        <v>17</v>
      </c>
      <c r="D121" t="s">
        <v>68</v>
      </c>
      <c r="E121">
        <v>1</v>
      </c>
      <c r="F121" t="s">
        <v>29</v>
      </c>
      <c r="G121">
        <v>11</v>
      </c>
      <c r="H121" s="1">
        <v>1017616720</v>
      </c>
      <c r="I121" s="2">
        <v>1017616720</v>
      </c>
      <c r="J121" s="3">
        <v>8.3951999999999999E-2</v>
      </c>
      <c r="K121" s="14">
        <f t="shared" si="5"/>
        <v>7119246.5731200008</v>
      </c>
      <c r="L121" s="15">
        <f t="shared" si="6"/>
        <v>7119246.5731200008</v>
      </c>
      <c r="M121" s="4">
        <v>8.48E-2</v>
      </c>
      <c r="N121" s="5">
        <v>-8.4800000000000153E-4</v>
      </c>
      <c r="O121" s="6">
        <v>0.99</v>
      </c>
      <c r="P121" s="9">
        <f t="shared" si="7"/>
        <v>85430958.877440006</v>
      </c>
      <c r="Q121">
        <f t="shared" si="8"/>
        <v>-862938.97856000159</v>
      </c>
      <c r="R121" s="29">
        <f t="shared" si="9"/>
        <v>1007440552.8</v>
      </c>
    </row>
    <row r="122" spans="1:18" x14ac:dyDescent="0.35">
      <c r="A122" s="26">
        <v>45812</v>
      </c>
      <c r="B122" t="s">
        <v>23</v>
      </c>
      <c r="C122" t="s">
        <v>17</v>
      </c>
      <c r="D122" t="s">
        <v>61</v>
      </c>
      <c r="E122">
        <v>1</v>
      </c>
      <c r="F122" t="s">
        <v>22</v>
      </c>
      <c r="G122">
        <v>144</v>
      </c>
      <c r="H122" s="1">
        <v>1677367154</v>
      </c>
      <c r="I122" s="2">
        <v>1677367154</v>
      </c>
      <c r="J122" s="3">
        <v>8.8192000000000006E-2</v>
      </c>
      <c r="K122" s="14">
        <f t="shared" si="5"/>
        <v>12327530.33713067</v>
      </c>
      <c r="L122" s="15">
        <f t="shared" si="6"/>
        <v>12327530.33713067</v>
      </c>
      <c r="M122" s="4">
        <v>8.48E-2</v>
      </c>
      <c r="N122" s="5">
        <v>3.3920000000000061E-3</v>
      </c>
      <c r="O122" s="6">
        <v>1.04</v>
      </c>
      <c r="P122" s="9">
        <f t="shared" si="7"/>
        <v>147930364.04556802</v>
      </c>
      <c r="Q122">
        <f t="shared" si="8"/>
        <v>5689629.3863680102</v>
      </c>
      <c r="R122" s="29">
        <f t="shared" si="9"/>
        <v>1744461840.1600001</v>
      </c>
    </row>
    <row r="123" spans="1:18" x14ac:dyDescent="0.35">
      <c r="A123" s="26">
        <v>45812</v>
      </c>
      <c r="B123" t="s">
        <v>16</v>
      </c>
      <c r="C123" t="s">
        <v>17</v>
      </c>
      <c r="D123" t="s">
        <v>56</v>
      </c>
      <c r="E123">
        <v>1</v>
      </c>
      <c r="F123" t="s">
        <v>19</v>
      </c>
      <c r="G123">
        <v>1</v>
      </c>
      <c r="H123" s="1">
        <v>5660473.0282243993</v>
      </c>
      <c r="I123" s="2">
        <v>108679384</v>
      </c>
      <c r="J123" s="3">
        <v>2.2256000000000001E-2</v>
      </c>
      <c r="K123" s="14">
        <f t="shared" si="5"/>
        <v>10498.290643013519</v>
      </c>
      <c r="L123" s="15">
        <f t="shared" si="6"/>
        <v>201564.03085866667</v>
      </c>
      <c r="M123" s="4">
        <v>4.2800000000000005E-2</v>
      </c>
      <c r="N123" s="5">
        <v>-2.0544000000000003E-2</v>
      </c>
      <c r="O123" s="6">
        <v>0.52</v>
      </c>
      <c r="P123" s="9">
        <f t="shared" si="7"/>
        <v>2418768.3703040001</v>
      </c>
      <c r="Q123">
        <f t="shared" si="8"/>
        <v>-2232709.2648960003</v>
      </c>
      <c r="R123" s="29">
        <f t="shared" si="9"/>
        <v>56513279.68</v>
      </c>
    </row>
    <row r="124" spans="1:18" x14ac:dyDescent="0.35">
      <c r="A124" s="26">
        <v>45812</v>
      </c>
      <c r="B124" t="s">
        <v>23</v>
      </c>
      <c r="C124" t="s">
        <v>24</v>
      </c>
      <c r="D124" t="s">
        <v>26</v>
      </c>
      <c r="E124">
        <v>1</v>
      </c>
      <c r="F124" t="s">
        <v>29</v>
      </c>
      <c r="G124">
        <v>33</v>
      </c>
      <c r="H124" s="1">
        <v>427049534</v>
      </c>
      <c r="I124" s="2">
        <v>427049534</v>
      </c>
      <c r="J124" s="3">
        <v>6.8687999999999999E-2</v>
      </c>
      <c r="K124" s="14">
        <f t="shared" si="5"/>
        <v>2444431.5326160002</v>
      </c>
      <c r="L124" s="15">
        <f t="shared" si="6"/>
        <v>2444431.5326160002</v>
      </c>
      <c r="M124" s="4">
        <v>8.48E-2</v>
      </c>
      <c r="N124" s="5">
        <v>-1.6112000000000001E-2</v>
      </c>
      <c r="O124" s="6">
        <v>0.80999999999999994</v>
      </c>
      <c r="P124" s="9">
        <f t="shared" si="7"/>
        <v>29333178.391392</v>
      </c>
      <c r="Q124">
        <f t="shared" si="8"/>
        <v>-6880622.0918080006</v>
      </c>
      <c r="R124" s="29">
        <f t="shared" si="9"/>
        <v>345910122.53999996</v>
      </c>
    </row>
    <row r="125" spans="1:18" x14ac:dyDescent="0.35">
      <c r="A125" s="26">
        <v>45812</v>
      </c>
      <c r="B125" t="s">
        <v>16</v>
      </c>
      <c r="C125" t="s">
        <v>20</v>
      </c>
      <c r="D125" t="s">
        <v>53</v>
      </c>
      <c r="E125">
        <v>4</v>
      </c>
      <c r="F125" t="s">
        <v>19</v>
      </c>
      <c r="G125">
        <v>1</v>
      </c>
      <c r="H125" s="1">
        <v>30442059.667598974</v>
      </c>
      <c r="I125" s="2">
        <v>584478413</v>
      </c>
      <c r="J125" s="3">
        <v>4.2800000000000005E-2</v>
      </c>
      <c r="K125" s="14">
        <f t="shared" si="5"/>
        <v>108576.67948110303</v>
      </c>
      <c r="L125" s="15">
        <f t="shared" si="6"/>
        <v>2084639.6730333338</v>
      </c>
      <c r="M125" s="4">
        <v>4.2800000000000005E-2</v>
      </c>
      <c r="N125" s="5">
        <v>0</v>
      </c>
      <c r="O125" s="6">
        <v>1</v>
      </c>
      <c r="P125" s="9">
        <f t="shared" si="7"/>
        <v>25015676.076400004</v>
      </c>
      <c r="Q125">
        <f t="shared" si="8"/>
        <v>0</v>
      </c>
      <c r="R125" s="29">
        <f t="shared" si="9"/>
        <v>584478413</v>
      </c>
    </row>
    <row r="126" spans="1:18" x14ac:dyDescent="0.35">
      <c r="A126" s="26">
        <v>45812</v>
      </c>
      <c r="B126" t="s">
        <v>23</v>
      </c>
      <c r="C126" t="s">
        <v>20</v>
      </c>
      <c r="D126" t="s">
        <v>68</v>
      </c>
      <c r="E126">
        <v>1</v>
      </c>
      <c r="F126" t="s">
        <v>19</v>
      </c>
      <c r="G126">
        <v>1</v>
      </c>
      <c r="H126" s="1">
        <v>1405721978</v>
      </c>
      <c r="I126" s="2">
        <v>1405721978</v>
      </c>
      <c r="J126" s="3">
        <v>6.4448000000000005E-2</v>
      </c>
      <c r="K126" s="14">
        <f t="shared" si="5"/>
        <v>7549664.1698453343</v>
      </c>
      <c r="L126" s="15">
        <f t="shared" si="6"/>
        <v>7549664.1698453343</v>
      </c>
      <c r="M126" s="4">
        <v>8.48E-2</v>
      </c>
      <c r="N126" s="5">
        <v>-2.0351999999999995E-2</v>
      </c>
      <c r="O126" s="6">
        <v>0.76</v>
      </c>
      <c r="P126" s="9">
        <f t="shared" si="7"/>
        <v>90595970.038144007</v>
      </c>
      <c r="Q126">
        <f t="shared" si="8"/>
        <v>-28609253.696255993</v>
      </c>
      <c r="R126" s="29">
        <f t="shared" si="9"/>
        <v>1068348703.28</v>
      </c>
    </row>
    <row r="127" spans="1:18" x14ac:dyDescent="0.35">
      <c r="A127" s="26">
        <v>45812</v>
      </c>
      <c r="B127" t="s">
        <v>16</v>
      </c>
      <c r="C127" t="s">
        <v>17</v>
      </c>
      <c r="D127" t="s">
        <v>62</v>
      </c>
      <c r="E127">
        <v>2</v>
      </c>
      <c r="F127" t="s">
        <v>19</v>
      </c>
      <c r="G127">
        <v>1</v>
      </c>
      <c r="H127" s="1">
        <v>36580314.69241707</v>
      </c>
      <c r="I127" s="2">
        <v>702331068</v>
      </c>
      <c r="J127" s="3">
        <v>2.0544000000000003E-2</v>
      </c>
      <c r="K127" s="14">
        <f t="shared" si="5"/>
        <v>62625.498753418033</v>
      </c>
      <c r="L127" s="15">
        <f t="shared" si="6"/>
        <v>1202390.7884160003</v>
      </c>
      <c r="M127" s="4">
        <v>4.2800000000000005E-2</v>
      </c>
      <c r="N127" s="5">
        <v>-2.2256000000000001E-2</v>
      </c>
      <c r="O127" s="6">
        <v>0.48000000000000004</v>
      </c>
      <c r="P127" s="9">
        <f t="shared" si="7"/>
        <v>14428689.460992003</v>
      </c>
      <c r="Q127">
        <f t="shared" si="8"/>
        <v>-15631080.249408001</v>
      </c>
      <c r="R127" s="29">
        <f t="shared" si="9"/>
        <v>337118912.64000005</v>
      </c>
    </row>
    <row r="128" spans="1:18" x14ac:dyDescent="0.35">
      <c r="A128" s="26">
        <v>45812</v>
      </c>
      <c r="B128" t="s">
        <v>16</v>
      </c>
      <c r="C128" t="s">
        <v>20</v>
      </c>
      <c r="D128" t="s">
        <v>27</v>
      </c>
      <c r="E128">
        <v>1</v>
      </c>
      <c r="F128" t="s">
        <v>29</v>
      </c>
      <c r="G128">
        <v>35</v>
      </c>
      <c r="H128" s="1">
        <v>54897608.243878812</v>
      </c>
      <c r="I128" s="2">
        <v>1054017609</v>
      </c>
      <c r="J128" s="3">
        <v>3.9804000000000006E-2</v>
      </c>
      <c r="K128" s="14">
        <f t="shared" si="5"/>
        <v>182095.36654494604</v>
      </c>
      <c r="L128" s="15">
        <f t="shared" si="6"/>
        <v>3496176.4090530006</v>
      </c>
      <c r="M128" s="4">
        <v>4.2800000000000005E-2</v>
      </c>
      <c r="N128" s="5">
        <v>-2.9959999999999987E-3</v>
      </c>
      <c r="O128" s="6">
        <v>0.93</v>
      </c>
      <c r="P128" s="9">
        <f t="shared" si="7"/>
        <v>41954116.908636004</v>
      </c>
      <c r="Q128">
        <f t="shared" si="8"/>
        <v>-3157836.7565639988</v>
      </c>
      <c r="R128" s="29">
        <f t="shared" si="9"/>
        <v>980236376.37</v>
      </c>
    </row>
    <row r="129" spans="1:18" x14ac:dyDescent="0.35">
      <c r="A129" s="26">
        <v>45812</v>
      </c>
      <c r="B129" t="s">
        <v>23</v>
      </c>
      <c r="C129" t="s">
        <v>24</v>
      </c>
      <c r="D129" t="s">
        <v>53</v>
      </c>
      <c r="E129">
        <v>2</v>
      </c>
      <c r="F129" t="s">
        <v>29</v>
      </c>
      <c r="G129">
        <v>51</v>
      </c>
      <c r="H129" s="1">
        <v>1432205511</v>
      </c>
      <c r="I129" s="2">
        <v>1432205511</v>
      </c>
      <c r="J129" s="3">
        <v>6.9536000000000001E-2</v>
      </c>
      <c r="K129" s="14">
        <f t="shared" si="5"/>
        <v>8299153.5344080012</v>
      </c>
      <c r="L129" s="15">
        <f t="shared" si="6"/>
        <v>8299153.5344080012</v>
      </c>
      <c r="M129" s="4">
        <v>8.48E-2</v>
      </c>
      <c r="N129" s="5">
        <v>-1.5264E-2</v>
      </c>
      <c r="O129" s="6">
        <v>0.82</v>
      </c>
      <c r="P129" s="9">
        <f t="shared" si="7"/>
        <v>99589842.412896007</v>
      </c>
      <c r="Q129">
        <f t="shared" si="8"/>
        <v>-21861184.919904001</v>
      </c>
      <c r="R129" s="29">
        <f t="shared" si="9"/>
        <v>1174408519.02</v>
      </c>
    </row>
    <row r="130" spans="1:18" x14ac:dyDescent="0.35">
      <c r="A130" s="26">
        <v>45812</v>
      </c>
      <c r="B130" t="s">
        <v>23</v>
      </c>
      <c r="C130" t="s">
        <v>24</v>
      </c>
      <c r="D130" t="s">
        <v>52</v>
      </c>
      <c r="E130">
        <v>2</v>
      </c>
      <c r="F130" t="s">
        <v>29</v>
      </c>
      <c r="G130">
        <v>6</v>
      </c>
      <c r="H130" s="1">
        <v>86625202</v>
      </c>
      <c r="I130" s="2">
        <v>86625202</v>
      </c>
      <c r="J130" s="3">
        <v>5.9359999999999996E-2</v>
      </c>
      <c r="K130" s="14">
        <f t="shared" si="5"/>
        <v>428505.99922666664</v>
      </c>
      <c r="L130" s="15">
        <f t="shared" si="6"/>
        <v>428505.99922666664</v>
      </c>
      <c r="M130" s="4">
        <v>8.48E-2</v>
      </c>
      <c r="N130" s="5">
        <v>-2.5440000000000004E-2</v>
      </c>
      <c r="O130" s="6">
        <v>0.7</v>
      </c>
      <c r="P130" s="9">
        <f t="shared" si="7"/>
        <v>5142071.9907200001</v>
      </c>
      <c r="Q130">
        <f t="shared" si="8"/>
        <v>-2203745.1388800004</v>
      </c>
      <c r="R130" s="29">
        <f t="shared" si="9"/>
        <v>60637641.399999999</v>
      </c>
    </row>
    <row r="131" spans="1:18" x14ac:dyDescent="0.35">
      <c r="A131" s="26">
        <v>45812</v>
      </c>
      <c r="B131" t="s">
        <v>23</v>
      </c>
      <c r="C131" t="s">
        <v>24</v>
      </c>
      <c r="D131" t="s">
        <v>68</v>
      </c>
      <c r="E131">
        <v>2</v>
      </c>
      <c r="F131" t="s">
        <v>29</v>
      </c>
      <c r="G131">
        <v>39</v>
      </c>
      <c r="H131" s="1">
        <v>1239957014</v>
      </c>
      <c r="I131" s="2">
        <v>1239957014</v>
      </c>
      <c r="J131" s="3">
        <v>8.48E-2</v>
      </c>
      <c r="K131" s="14">
        <f t="shared" ref="K131:K194" si="10">(H131*J131/360)*30</f>
        <v>8762362.8989333343</v>
      </c>
      <c r="L131" s="15">
        <f t="shared" ref="L131:L194" si="11">IF(B131="MXN",K131,K131*$V$2)</f>
        <v>8762362.8989333343</v>
      </c>
      <c r="M131" s="4">
        <v>8.48E-2</v>
      </c>
      <c r="N131" s="5">
        <v>0</v>
      </c>
      <c r="O131" s="6">
        <v>1</v>
      </c>
      <c r="P131" s="9">
        <f t="shared" ref="P131:P194" si="12">+I131*J131</f>
        <v>105148354.7872</v>
      </c>
      <c r="Q131">
        <f t="shared" ref="Q131:Q194" si="13">+I131*N131</f>
        <v>0</v>
      </c>
      <c r="R131" s="29">
        <f t="shared" ref="R131:R194" si="14">+O131*I131</f>
        <v>1239957014</v>
      </c>
    </row>
    <row r="132" spans="1:18" x14ac:dyDescent="0.35">
      <c r="A132" s="26">
        <v>45812</v>
      </c>
      <c r="B132" t="s">
        <v>23</v>
      </c>
      <c r="C132" t="s">
        <v>24</v>
      </c>
      <c r="D132" t="s">
        <v>69</v>
      </c>
      <c r="E132">
        <v>1</v>
      </c>
      <c r="F132" t="s">
        <v>19</v>
      </c>
      <c r="G132">
        <v>1</v>
      </c>
      <c r="H132" s="1">
        <v>608284007</v>
      </c>
      <c r="I132" s="2">
        <v>608284007</v>
      </c>
      <c r="J132" s="3">
        <v>4.9183999999999999E-2</v>
      </c>
      <c r="K132" s="14">
        <f t="shared" si="10"/>
        <v>2493153.3833573335</v>
      </c>
      <c r="L132" s="15">
        <f t="shared" si="11"/>
        <v>2493153.3833573335</v>
      </c>
      <c r="M132" s="4">
        <v>8.48E-2</v>
      </c>
      <c r="N132" s="5">
        <v>-3.5616000000000002E-2</v>
      </c>
      <c r="O132" s="6">
        <v>0.57999999999999996</v>
      </c>
      <c r="P132" s="9">
        <f t="shared" si="12"/>
        <v>29917840.600288</v>
      </c>
      <c r="Q132">
        <f t="shared" si="13"/>
        <v>-21664643.193312</v>
      </c>
      <c r="R132" s="29">
        <f t="shared" si="14"/>
        <v>352804724.06</v>
      </c>
    </row>
    <row r="133" spans="1:18" x14ac:dyDescent="0.35">
      <c r="A133" s="26">
        <v>45812</v>
      </c>
      <c r="B133" t="s">
        <v>16</v>
      </c>
      <c r="C133" t="s">
        <v>24</v>
      </c>
      <c r="D133" t="s">
        <v>51</v>
      </c>
      <c r="E133">
        <v>2</v>
      </c>
      <c r="F133" t="s">
        <v>29</v>
      </c>
      <c r="G133">
        <v>44</v>
      </c>
      <c r="H133" s="1">
        <v>94547694.026469171</v>
      </c>
      <c r="I133" s="2">
        <v>1815287361.0000002</v>
      </c>
      <c r="J133" s="3">
        <v>3.7236000000000005E-2</v>
      </c>
      <c r="K133" s="14">
        <f t="shared" si="10"/>
        <v>293381.49456413387</v>
      </c>
      <c r="L133" s="15">
        <f t="shared" si="11"/>
        <v>5632836.681183001</v>
      </c>
      <c r="M133" s="4">
        <v>4.2800000000000005E-2</v>
      </c>
      <c r="N133" s="5">
        <v>-5.5639999999999995E-3</v>
      </c>
      <c r="O133" s="6">
        <v>0.87</v>
      </c>
      <c r="P133" s="9">
        <f t="shared" si="12"/>
        <v>67594040.17419602</v>
      </c>
      <c r="Q133">
        <f t="shared" si="13"/>
        <v>-10100258.876604</v>
      </c>
      <c r="R133" s="29">
        <f t="shared" si="14"/>
        <v>1579300004.0700002</v>
      </c>
    </row>
    <row r="134" spans="1:18" x14ac:dyDescent="0.35">
      <c r="A134" s="26">
        <v>45812</v>
      </c>
      <c r="B134" t="s">
        <v>16</v>
      </c>
      <c r="C134" t="s">
        <v>20</v>
      </c>
      <c r="D134" t="s">
        <v>57</v>
      </c>
      <c r="E134">
        <v>2</v>
      </c>
      <c r="F134" t="s">
        <v>29</v>
      </c>
      <c r="G134">
        <v>36</v>
      </c>
      <c r="H134" s="1">
        <v>4879136.2365036951</v>
      </c>
      <c r="I134" s="2">
        <v>93677952</v>
      </c>
      <c r="J134" s="3">
        <v>3.8520000000000006E-2</v>
      </c>
      <c r="K134" s="14">
        <f t="shared" si="10"/>
        <v>15662.027319176865</v>
      </c>
      <c r="L134" s="15">
        <f t="shared" si="11"/>
        <v>300706.22592000006</v>
      </c>
      <c r="M134" s="4">
        <v>4.2800000000000005E-2</v>
      </c>
      <c r="N134" s="5">
        <v>-4.2799999999999991E-3</v>
      </c>
      <c r="O134" s="6">
        <v>0.9</v>
      </c>
      <c r="P134" s="9">
        <f t="shared" si="12"/>
        <v>3608474.7110400004</v>
      </c>
      <c r="Q134">
        <f t="shared" si="13"/>
        <v>-400941.63455999992</v>
      </c>
      <c r="R134" s="29">
        <f t="shared" si="14"/>
        <v>84310156.799999997</v>
      </c>
    </row>
    <row r="135" spans="1:18" x14ac:dyDescent="0.35">
      <c r="A135" s="26">
        <v>45812</v>
      </c>
      <c r="B135" t="s">
        <v>16</v>
      </c>
      <c r="C135" t="s">
        <v>24</v>
      </c>
      <c r="D135" t="s">
        <v>60</v>
      </c>
      <c r="E135">
        <v>1</v>
      </c>
      <c r="F135" t="s">
        <v>19</v>
      </c>
      <c r="G135">
        <v>1</v>
      </c>
      <c r="H135" s="1">
        <v>24314509.080871057</v>
      </c>
      <c r="I135" s="2">
        <v>466831280</v>
      </c>
      <c r="J135" s="3">
        <v>3.3384000000000004E-2</v>
      </c>
      <c r="K135" s="14">
        <f t="shared" si="10"/>
        <v>67642.964262983296</v>
      </c>
      <c r="L135" s="15">
        <f t="shared" si="11"/>
        <v>1298724.6209600004</v>
      </c>
      <c r="M135" s="4">
        <v>4.2800000000000005E-2</v>
      </c>
      <c r="N135" s="5">
        <v>-9.4160000000000008E-3</v>
      </c>
      <c r="O135" s="6">
        <v>0.78</v>
      </c>
      <c r="P135" s="9">
        <f t="shared" si="12"/>
        <v>15584695.451520002</v>
      </c>
      <c r="Q135">
        <f t="shared" si="13"/>
        <v>-4395683.3324800003</v>
      </c>
      <c r="R135" s="29">
        <f t="shared" si="14"/>
        <v>364128398.40000004</v>
      </c>
    </row>
    <row r="136" spans="1:18" x14ac:dyDescent="0.35">
      <c r="A136" s="26">
        <v>45812</v>
      </c>
      <c r="B136" t="s">
        <v>23</v>
      </c>
      <c r="C136" t="s">
        <v>24</v>
      </c>
      <c r="D136" t="s">
        <v>66</v>
      </c>
      <c r="E136">
        <v>1</v>
      </c>
      <c r="F136" t="s">
        <v>19</v>
      </c>
      <c r="G136">
        <v>1</v>
      </c>
      <c r="H136" s="1">
        <v>1128064612</v>
      </c>
      <c r="I136" s="2">
        <v>1128064612</v>
      </c>
      <c r="J136" s="3">
        <v>6.1055999999999999E-2</v>
      </c>
      <c r="K136" s="14">
        <f t="shared" si="10"/>
        <v>5739592.7458559992</v>
      </c>
      <c r="L136" s="15">
        <f t="shared" si="11"/>
        <v>5739592.7458559992</v>
      </c>
      <c r="M136" s="4">
        <v>8.48E-2</v>
      </c>
      <c r="N136" s="5">
        <v>-2.3744000000000001E-2</v>
      </c>
      <c r="O136" s="6">
        <v>0.72</v>
      </c>
      <c r="P136" s="9">
        <f t="shared" si="12"/>
        <v>68875112.950271994</v>
      </c>
      <c r="Q136">
        <f t="shared" si="13"/>
        <v>-26784766.147328001</v>
      </c>
      <c r="R136" s="29">
        <f t="shared" si="14"/>
        <v>812206520.63999999</v>
      </c>
    </row>
    <row r="137" spans="1:18" x14ac:dyDescent="0.35">
      <c r="A137" s="26">
        <v>45812</v>
      </c>
      <c r="B137" t="s">
        <v>23</v>
      </c>
      <c r="C137" t="s">
        <v>24</v>
      </c>
      <c r="D137" t="s">
        <v>51</v>
      </c>
      <c r="E137">
        <v>2</v>
      </c>
      <c r="F137" t="s">
        <v>19</v>
      </c>
      <c r="G137">
        <v>1</v>
      </c>
      <c r="H137" s="1">
        <v>355292841</v>
      </c>
      <c r="I137" s="2">
        <v>355292841</v>
      </c>
      <c r="J137" s="3">
        <v>7.0384000000000002E-2</v>
      </c>
      <c r="K137" s="14">
        <f t="shared" si="10"/>
        <v>2083910.9434120001</v>
      </c>
      <c r="L137" s="15">
        <f t="shared" si="11"/>
        <v>2083910.9434120001</v>
      </c>
      <c r="M137" s="4">
        <v>8.48E-2</v>
      </c>
      <c r="N137" s="5">
        <v>-1.4415999999999998E-2</v>
      </c>
      <c r="O137" s="6">
        <v>0.83000000000000007</v>
      </c>
      <c r="P137" s="9">
        <f t="shared" si="12"/>
        <v>25006931.320944</v>
      </c>
      <c r="Q137">
        <f t="shared" si="13"/>
        <v>-5121901.5958559997</v>
      </c>
      <c r="R137" s="29">
        <f t="shared" si="14"/>
        <v>294893058.03000003</v>
      </c>
    </row>
    <row r="138" spans="1:18" x14ac:dyDescent="0.35">
      <c r="A138" s="26">
        <v>45812</v>
      </c>
      <c r="B138" t="s">
        <v>23</v>
      </c>
      <c r="C138" t="s">
        <v>17</v>
      </c>
      <c r="D138" t="s">
        <v>49</v>
      </c>
      <c r="E138">
        <v>2</v>
      </c>
      <c r="F138" t="s">
        <v>29</v>
      </c>
      <c r="G138">
        <v>19</v>
      </c>
      <c r="H138" s="1">
        <v>1736079509</v>
      </c>
      <c r="I138" s="2">
        <v>1736079509</v>
      </c>
      <c r="J138" s="3">
        <v>6.7839999999999998E-2</v>
      </c>
      <c r="K138" s="14">
        <f t="shared" si="10"/>
        <v>9814636.1575466674</v>
      </c>
      <c r="L138" s="15">
        <f t="shared" si="11"/>
        <v>9814636.1575466674</v>
      </c>
      <c r="M138" s="4">
        <v>8.48E-2</v>
      </c>
      <c r="N138" s="5">
        <v>-1.6960000000000003E-2</v>
      </c>
      <c r="O138" s="6">
        <v>0.79999999999999993</v>
      </c>
      <c r="P138" s="9">
        <f t="shared" si="12"/>
        <v>117775633.89056</v>
      </c>
      <c r="Q138">
        <f t="shared" si="13"/>
        <v>-29443908.472640004</v>
      </c>
      <c r="R138" s="29">
        <f t="shared" si="14"/>
        <v>1388863607.1999998</v>
      </c>
    </row>
    <row r="139" spans="1:18" x14ac:dyDescent="0.35">
      <c r="A139" s="26">
        <v>45812</v>
      </c>
      <c r="B139" t="s">
        <v>16</v>
      </c>
      <c r="C139" t="s">
        <v>24</v>
      </c>
      <c r="D139" t="s">
        <v>64</v>
      </c>
      <c r="E139">
        <v>1</v>
      </c>
      <c r="F139" t="s">
        <v>29</v>
      </c>
      <c r="G139">
        <v>46</v>
      </c>
      <c r="H139" s="1">
        <v>59159424.470174015</v>
      </c>
      <c r="I139" s="2">
        <v>1135843202</v>
      </c>
      <c r="J139" s="3">
        <v>3.7236000000000005E-2</v>
      </c>
      <c r="K139" s="14">
        <f t="shared" si="10"/>
        <v>183571.69413095</v>
      </c>
      <c r="L139" s="15">
        <f t="shared" si="11"/>
        <v>3524521.4558060006</v>
      </c>
      <c r="M139" s="4">
        <v>4.2800000000000005E-2</v>
      </c>
      <c r="N139" s="5">
        <v>-5.5639999999999995E-3</v>
      </c>
      <c r="O139" s="6">
        <v>0.87</v>
      </c>
      <c r="P139" s="9">
        <f t="shared" si="12"/>
        <v>42294257.469672009</v>
      </c>
      <c r="Q139">
        <f t="shared" si="13"/>
        <v>-6319831.5759279998</v>
      </c>
      <c r="R139" s="29">
        <f t="shared" si="14"/>
        <v>988183585.74000001</v>
      </c>
    </row>
    <row r="140" spans="1:18" x14ac:dyDescent="0.35">
      <c r="A140" s="26">
        <v>45812</v>
      </c>
      <c r="B140" t="s">
        <v>16</v>
      </c>
      <c r="C140" t="s">
        <v>17</v>
      </c>
      <c r="D140" t="s">
        <v>66</v>
      </c>
      <c r="E140">
        <v>2</v>
      </c>
      <c r="F140" t="s">
        <v>19</v>
      </c>
      <c r="G140">
        <v>1</v>
      </c>
      <c r="H140" s="1">
        <v>10942957.077454336</v>
      </c>
      <c r="I140" s="2">
        <v>210101493</v>
      </c>
      <c r="J140" s="3">
        <v>1.9688000000000004E-2</v>
      </c>
      <c r="K140" s="14">
        <f t="shared" si="10"/>
        <v>17953.744911743415</v>
      </c>
      <c r="L140" s="15">
        <f t="shared" si="11"/>
        <v>344706.51618200005</v>
      </c>
      <c r="M140" s="4">
        <v>4.2800000000000005E-2</v>
      </c>
      <c r="N140" s="5">
        <v>-2.3112000000000001E-2</v>
      </c>
      <c r="O140" s="6">
        <v>0.46</v>
      </c>
      <c r="P140" s="9">
        <f t="shared" si="12"/>
        <v>4136478.1941840011</v>
      </c>
      <c r="Q140">
        <f t="shared" si="13"/>
        <v>-4855865.706216</v>
      </c>
      <c r="R140" s="29">
        <f t="shared" si="14"/>
        <v>96646686.780000001</v>
      </c>
    </row>
    <row r="141" spans="1:18" x14ac:dyDescent="0.35">
      <c r="A141" s="26">
        <v>45812</v>
      </c>
      <c r="B141" t="s">
        <v>23</v>
      </c>
      <c r="C141" t="s">
        <v>17</v>
      </c>
      <c r="D141" t="s">
        <v>49</v>
      </c>
      <c r="E141">
        <v>2</v>
      </c>
      <c r="F141" t="s">
        <v>19</v>
      </c>
      <c r="G141">
        <v>1</v>
      </c>
      <c r="H141" s="1">
        <v>627017047</v>
      </c>
      <c r="I141" s="2">
        <v>627017047</v>
      </c>
      <c r="J141" s="3">
        <v>7.3775999999999994E-2</v>
      </c>
      <c r="K141" s="14">
        <f t="shared" si="10"/>
        <v>3854900.8049559998</v>
      </c>
      <c r="L141" s="15">
        <f t="shared" si="11"/>
        <v>3854900.8049559998</v>
      </c>
      <c r="M141" s="4">
        <v>8.48E-2</v>
      </c>
      <c r="N141" s="5">
        <v>-1.1024000000000006E-2</v>
      </c>
      <c r="O141" s="6">
        <v>0.86999999999999988</v>
      </c>
      <c r="P141" s="9">
        <f t="shared" si="12"/>
        <v>46258809.659471996</v>
      </c>
      <c r="Q141">
        <f t="shared" si="13"/>
        <v>-6912235.9261280037</v>
      </c>
      <c r="R141" s="29">
        <f t="shared" si="14"/>
        <v>545504830.88999999</v>
      </c>
    </row>
    <row r="142" spans="1:18" x14ac:dyDescent="0.35">
      <c r="A142" s="26">
        <v>45812</v>
      </c>
      <c r="B142" t="s">
        <v>23</v>
      </c>
      <c r="C142" t="s">
        <v>24</v>
      </c>
      <c r="D142" t="s">
        <v>47</v>
      </c>
      <c r="E142">
        <v>2</v>
      </c>
      <c r="F142" t="s">
        <v>29</v>
      </c>
      <c r="G142">
        <v>39</v>
      </c>
      <c r="H142" s="1">
        <v>460626590</v>
      </c>
      <c r="I142" s="2">
        <v>460626590</v>
      </c>
      <c r="J142" s="3">
        <v>6.3600000000000004E-2</v>
      </c>
      <c r="K142" s="14">
        <f t="shared" si="10"/>
        <v>2441320.9270000001</v>
      </c>
      <c r="L142" s="15">
        <f t="shared" si="11"/>
        <v>2441320.9270000001</v>
      </c>
      <c r="M142" s="4">
        <v>8.48E-2</v>
      </c>
      <c r="N142" s="5">
        <v>-2.1199999999999997E-2</v>
      </c>
      <c r="O142" s="6">
        <v>0.75</v>
      </c>
      <c r="P142" s="9">
        <f t="shared" si="12"/>
        <v>29295851.124000002</v>
      </c>
      <c r="Q142">
        <f t="shared" si="13"/>
        <v>-9765283.7079999987</v>
      </c>
      <c r="R142" s="29">
        <f t="shared" si="14"/>
        <v>345469942.5</v>
      </c>
    </row>
    <row r="143" spans="1:18" x14ac:dyDescent="0.35">
      <c r="A143" s="26">
        <v>45812</v>
      </c>
      <c r="B143" t="s">
        <v>23</v>
      </c>
      <c r="C143" t="s">
        <v>17</v>
      </c>
      <c r="D143" t="s">
        <v>28</v>
      </c>
      <c r="E143">
        <v>1</v>
      </c>
      <c r="F143" t="s">
        <v>22</v>
      </c>
      <c r="G143">
        <v>141</v>
      </c>
      <c r="H143" s="1">
        <v>399919529</v>
      </c>
      <c r="I143" s="2">
        <v>399919529</v>
      </c>
      <c r="J143" s="3">
        <v>8.5648000000000002E-2</v>
      </c>
      <c r="K143" s="14">
        <f t="shared" si="10"/>
        <v>2854358.9849826666</v>
      </c>
      <c r="L143" s="15">
        <f t="shared" si="11"/>
        <v>2854358.9849826666</v>
      </c>
      <c r="M143" s="4">
        <v>8.48E-2</v>
      </c>
      <c r="N143" s="5">
        <v>8.4800000000000153E-4</v>
      </c>
      <c r="O143" s="6">
        <v>1.01</v>
      </c>
      <c r="P143" s="9">
        <f t="shared" si="12"/>
        <v>34252307.819792002</v>
      </c>
      <c r="Q143">
        <f t="shared" si="13"/>
        <v>339131.76059200062</v>
      </c>
      <c r="R143" s="29">
        <f t="shared" si="14"/>
        <v>403918724.29000002</v>
      </c>
    </row>
    <row r="144" spans="1:18" x14ac:dyDescent="0.35">
      <c r="A144" s="26">
        <v>45812</v>
      </c>
      <c r="B144" t="s">
        <v>23</v>
      </c>
      <c r="C144" t="s">
        <v>17</v>
      </c>
      <c r="D144" t="s">
        <v>18</v>
      </c>
      <c r="E144">
        <v>4</v>
      </c>
      <c r="F144" t="s">
        <v>19</v>
      </c>
      <c r="G144">
        <v>1</v>
      </c>
      <c r="H144" s="1">
        <v>1430732087</v>
      </c>
      <c r="I144" s="2">
        <v>1430732087</v>
      </c>
      <c r="J144" s="3">
        <v>7.5471999999999997E-2</v>
      </c>
      <c r="K144" s="14">
        <f t="shared" si="10"/>
        <v>8998351.0058386661</v>
      </c>
      <c r="L144" s="15">
        <f t="shared" si="11"/>
        <v>8998351.0058386661</v>
      </c>
      <c r="M144" s="4">
        <v>8.48E-2</v>
      </c>
      <c r="N144" s="5">
        <v>-9.328000000000003E-3</v>
      </c>
      <c r="O144" s="6">
        <v>0.89</v>
      </c>
      <c r="P144" s="9">
        <f t="shared" si="12"/>
        <v>107980212.07006399</v>
      </c>
      <c r="Q144">
        <f t="shared" si="13"/>
        <v>-13345868.907536004</v>
      </c>
      <c r="R144" s="29">
        <f t="shared" si="14"/>
        <v>1273351557.4300001</v>
      </c>
    </row>
    <row r="145" spans="1:18" x14ac:dyDescent="0.35">
      <c r="A145" s="26">
        <v>45812</v>
      </c>
      <c r="B145" t="s">
        <v>23</v>
      </c>
      <c r="C145" t="s">
        <v>17</v>
      </c>
      <c r="D145" t="s">
        <v>56</v>
      </c>
      <c r="E145">
        <v>2</v>
      </c>
      <c r="F145" t="s">
        <v>19</v>
      </c>
      <c r="G145">
        <v>1</v>
      </c>
      <c r="H145" s="1">
        <v>1002975692</v>
      </c>
      <c r="I145" s="2">
        <v>1002975692</v>
      </c>
      <c r="J145" s="3">
        <v>6.3600000000000004E-2</v>
      </c>
      <c r="K145" s="14">
        <f t="shared" si="10"/>
        <v>5315771.1676000003</v>
      </c>
      <c r="L145" s="15">
        <f t="shared" si="11"/>
        <v>5315771.1676000003</v>
      </c>
      <c r="M145" s="4">
        <v>8.48E-2</v>
      </c>
      <c r="N145" s="5">
        <v>-2.1199999999999997E-2</v>
      </c>
      <c r="O145" s="6">
        <v>0.75</v>
      </c>
      <c r="P145" s="9">
        <f t="shared" si="12"/>
        <v>63789254.011200003</v>
      </c>
      <c r="Q145">
        <f t="shared" si="13"/>
        <v>-21263084.670399997</v>
      </c>
      <c r="R145" s="29">
        <f t="shared" si="14"/>
        <v>752231769</v>
      </c>
    </row>
    <row r="146" spans="1:18" x14ac:dyDescent="0.35">
      <c r="A146" s="26">
        <v>45812</v>
      </c>
      <c r="B146" t="s">
        <v>23</v>
      </c>
      <c r="C146" t="s">
        <v>17</v>
      </c>
      <c r="D146" t="s">
        <v>51</v>
      </c>
      <c r="E146">
        <v>3</v>
      </c>
      <c r="F146" t="s">
        <v>29</v>
      </c>
      <c r="G146">
        <v>1</v>
      </c>
      <c r="H146" s="1">
        <v>1165154711</v>
      </c>
      <c r="I146" s="2">
        <v>1165154711</v>
      </c>
      <c r="J146" s="3">
        <v>7.7168E-2</v>
      </c>
      <c r="K146" s="14">
        <f t="shared" si="10"/>
        <v>7492721.5615373328</v>
      </c>
      <c r="L146" s="15">
        <f t="shared" si="11"/>
        <v>7492721.5615373328</v>
      </c>
      <c r="M146" s="4">
        <v>8.48E-2</v>
      </c>
      <c r="N146" s="5">
        <v>-7.6319999999999999E-3</v>
      </c>
      <c r="O146" s="6">
        <v>0.91</v>
      </c>
      <c r="P146" s="9">
        <f t="shared" si="12"/>
        <v>89912658.738447994</v>
      </c>
      <c r="Q146">
        <f t="shared" si="13"/>
        <v>-8892460.7543519996</v>
      </c>
      <c r="R146" s="29">
        <f t="shared" si="14"/>
        <v>1060290787.01</v>
      </c>
    </row>
    <row r="147" spans="1:18" x14ac:dyDescent="0.35">
      <c r="A147" s="26">
        <v>45812</v>
      </c>
      <c r="B147" t="s">
        <v>23</v>
      </c>
      <c r="C147" t="s">
        <v>17</v>
      </c>
      <c r="D147" t="s">
        <v>55</v>
      </c>
      <c r="E147">
        <v>2</v>
      </c>
      <c r="F147" t="s">
        <v>29</v>
      </c>
      <c r="G147">
        <v>2</v>
      </c>
      <c r="H147" s="1">
        <v>618932754</v>
      </c>
      <c r="I147" s="2">
        <v>618932754</v>
      </c>
      <c r="J147" s="3">
        <v>6.6144000000000008E-2</v>
      </c>
      <c r="K147" s="14">
        <f t="shared" si="10"/>
        <v>3411557.3400480002</v>
      </c>
      <c r="L147" s="15">
        <f t="shared" si="11"/>
        <v>3411557.3400480002</v>
      </c>
      <c r="M147" s="4">
        <v>8.48E-2</v>
      </c>
      <c r="N147" s="5">
        <v>-1.8655999999999992E-2</v>
      </c>
      <c r="O147" s="6">
        <v>0.78000000000000014</v>
      </c>
      <c r="P147" s="9">
        <f t="shared" si="12"/>
        <v>40938688.080576003</v>
      </c>
      <c r="Q147">
        <f t="shared" si="13"/>
        <v>-11546809.458623994</v>
      </c>
      <c r="R147" s="29">
        <f t="shared" si="14"/>
        <v>482767548.12000006</v>
      </c>
    </row>
    <row r="148" spans="1:18" x14ac:dyDescent="0.35">
      <c r="A148" s="26">
        <v>45812</v>
      </c>
      <c r="B148" t="s">
        <v>23</v>
      </c>
      <c r="C148" t="s">
        <v>24</v>
      </c>
      <c r="D148" t="s">
        <v>70</v>
      </c>
      <c r="E148">
        <v>1</v>
      </c>
      <c r="F148" t="s">
        <v>19</v>
      </c>
      <c r="G148">
        <v>1</v>
      </c>
      <c r="H148" s="1">
        <v>887733101</v>
      </c>
      <c r="I148" s="2">
        <v>887733101</v>
      </c>
      <c r="J148" s="3">
        <v>6.3600000000000004E-2</v>
      </c>
      <c r="K148" s="14">
        <f t="shared" si="10"/>
        <v>4704985.4353</v>
      </c>
      <c r="L148" s="15">
        <f t="shared" si="11"/>
        <v>4704985.4353</v>
      </c>
      <c r="M148" s="4">
        <v>8.48E-2</v>
      </c>
      <c r="N148" s="5">
        <v>-2.1199999999999997E-2</v>
      </c>
      <c r="O148" s="6">
        <v>0.75</v>
      </c>
      <c r="P148" s="9">
        <f t="shared" si="12"/>
        <v>56459825.2236</v>
      </c>
      <c r="Q148">
        <f t="shared" si="13"/>
        <v>-18819941.741199996</v>
      </c>
      <c r="R148" s="29">
        <f t="shared" si="14"/>
        <v>665799825.75</v>
      </c>
    </row>
    <row r="149" spans="1:18" x14ac:dyDescent="0.35">
      <c r="A149" s="26">
        <v>45812</v>
      </c>
      <c r="B149" t="s">
        <v>16</v>
      </c>
      <c r="C149" t="s">
        <v>20</v>
      </c>
      <c r="D149" t="s">
        <v>57</v>
      </c>
      <c r="E149">
        <v>3</v>
      </c>
      <c r="F149" t="s">
        <v>29</v>
      </c>
      <c r="G149">
        <v>29</v>
      </c>
      <c r="H149" s="1">
        <v>58752714.261160329</v>
      </c>
      <c r="I149" s="2">
        <v>1128034488</v>
      </c>
      <c r="J149" s="3">
        <v>4.3656000000000007E-2</v>
      </c>
      <c r="K149" s="14">
        <f t="shared" si="10"/>
        <v>213742.3744821013</v>
      </c>
      <c r="L149" s="15">
        <f t="shared" si="11"/>
        <v>4103789.467344</v>
      </c>
      <c r="M149" s="4">
        <v>4.2800000000000005E-2</v>
      </c>
      <c r="N149" s="5">
        <v>8.5600000000000259E-4</v>
      </c>
      <c r="O149" s="6">
        <v>1.02</v>
      </c>
      <c r="P149" s="9">
        <f t="shared" si="12"/>
        <v>49245473.608128011</v>
      </c>
      <c r="Q149">
        <f t="shared" si="13"/>
        <v>965597.52172800293</v>
      </c>
      <c r="R149" s="29">
        <f t="shared" si="14"/>
        <v>1150595177.76</v>
      </c>
    </row>
    <row r="150" spans="1:18" x14ac:dyDescent="0.35">
      <c r="A150" s="26">
        <v>45812</v>
      </c>
      <c r="B150" t="s">
        <v>23</v>
      </c>
      <c r="C150" t="s">
        <v>17</v>
      </c>
      <c r="D150" t="s">
        <v>60</v>
      </c>
      <c r="E150">
        <v>2</v>
      </c>
      <c r="F150" t="s">
        <v>29</v>
      </c>
      <c r="G150">
        <v>43</v>
      </c>
      <c r="H150" s="1">
        <v>1605688130</v>
      </c>
      <c r="I150" s="2">
        <v>1605688130</v>
      </c>
      <c r="J150" s="3">
        <v>7.7168E-2</v>
      </c>
      <c r="K150" s="14">
        <f t="shared" si="10"/>
        <v>10325645.134653334</v>
      </c>
      <c r="L150" s="15">
        <f t="shared" si="11"/>
        <v>10325645.134653334</v>
      </c>
      <c r="M150" s="4">
        <v>8.48E-2</v>
      </c>
      <c r="N150" s="5">
        <v>-7.6319999999999999E-3</v>
      </c>
      <c r="O150" s="6">
        <v>0.91</v>
      </c>
      <c r="P150" s="9">
        <f t="shared" si="12"/>
        <v>123907741.61584</v>
      </c>
      <c r="Q150">
        <f t="shared" si="13"/>
        <v>-12254611.80816</v>
      </c>
      <c r="R150" s="29">
        <f t="shared" si="14"/>
        <v>1461176198.3</v>
      </c>
    </row>
    <row r="151" spans="1:18" x14ac:dyDescent="0.35">
      <c r="A151" s="26">
        <v>45812</v>
      </c>
      <c r="B151" t="s">
        <v>23</v>
      </c>
      <c r="C151" t="s">
        <v>17</v>
      </c>
      <c r="D151" t="s">
        <v>55</v>
      </c>
      <c r="E151">
        <v>2</v>
      </c>
      <c r="F151" t="s">
        <v>19</v>
      </c>
      <c r="G151">
        <v>1</v>
      </c>
      <c r="H151" s="1">
        <v>138322851</v>
      </c>
      <c r="I151" s="2">
        <v>138322851</v>
      </c>
      <c r="J151" s="3">
        <v>5.1727999999999996E-2</v>
      </c>
      <c r="K151" s="14">
        <f t="shared" si="10"/>
        <v>596263.70304399997</v>
      </c>
      <c r="L151" s="15">
        <f t="shared" si="11"/>
        <v>596263.70304399997</v>
      </c>
      <c r="M151" s="4">
        <v>8.48E-2</v>
      </c>
      <c r="N151" s="5">
        <v>-3.3072000000000004E-2</v>
      </c>
      <c r="O151" s="6">
        <v>0.61</v>
      </c>
      <c r="P151" s="9">
        <f t="shared" si="12"/>
        <v>7155164.4365279991</v>
      </c>
      <c r="Q151">
        <f t="shared" si="13"/>
        <v>-4574613.3282720009</v>
      </c>
      <c r="R151" s="29">
        <f t="shared" si="14"/>
        <v>84376939.109999999</v>
      </c>
    </row>
    <row r="152" spans="1:18" x14ac:dyDescent="0.35">
      <c r="A152" s="26">
        <v>45812</v>
      </c>
      <c r="B152" t="s">
        <v>16</v>
      </c>
      <c r="C152" t="s">
        <v>24</v>
      </c>
      <c r="D152" t="s">
        <v>70</v>
      </c>
      <c r="E152">
        <v>2</v>
      </c>
      <c r="F152" t="s">
        <v>19</v>
      </c>
      <c r="G152">
        <v>1</v>
      </c>
      <c r="H152" s="1">
        <v>71556749.584628925</v>
      </c>
      <c r="I152" s="2">
        <v>1373868125</v>
      </c>
      <c r="J152" s="3">
        <v>3.4668000000000004E-2</v>
      </c>
      <c r="K152" s="14">
        <f t="shared" si="10"/>
        <v>206727.44954999301</v>
      </c>
      <c r="L152" s="15">
        <f t="shared" si="11"/>
        <v>3969105.0131250005</v>
      </c>
      <c r="M152" s="4">
        <v>4.2800000000000005E-2</v>
      </c>
      <c r="N152" s="5">
        <v>-8.1320000000000003E-3</v>
      </c>
      <c r="O152" s="6">
        <v>0.81</v>
      </c>
      <c r="P152" s="9">
        <f t="shared" si="12"/>
        <v>47629260.157500006</v>
      </c>
      <c r="Q152">
        <f t="shared" si="13"/>
        <v>-11172295.592500001</v>
      </c>
      <c r="R152" s="29">
        <f t="shared" si="14"/>
        <v>1112833181.25</v>
      </c>
    </row>
    <row r="153" spans="1:18" x14ac:dyDescent="0.35">
      <c r="A153" s="26">
        <v>45812</v>
      </c>
      <c r="B153" t="s">
        <v>23</v>
      </c>
      <c r="C153" t="s">
        <v>17</v>
      </c>
      <c r="D153" t="s">
        <v>71</v>
      </c>
      <c r="E153">
        <v>1</v>
      </c>
      <c r="F153" t="s">
        <v>29</v>
      </c>
      <c r="G153">
        <v>59</v>
      </c>
      <c r="H153" s="1">
        <v>1746606639</v>
      </c>
      <c r="I153" s="2">
        <v>1746606639</v>
      </c>
      <c r="J153" s="3">
        <v>7.1232000000000004E-2</v>
      </c>
      <c r="K153" s="14">
        <f t="shared" si="10"/>
        <v>10367857.009104</v>
      </c>
      <c r="L153" s="15">
        <f t="shared" si="11"/>
        <v>10367857.009104</v>
      </c>
      <c r="M153" s="4">
        <v>8.48E-2</v>
      </c>
      <c r="N153" s="5">
        <v>-1.3567999999999997E-2</v>
      </c>
      <c r="O153" s="6">
        <v>0.84000000000000008</v>
      </c>
      <c r="P153" s="9">
        <f t="shared" si="12"/>
        <v>124414284.10924801</v>
      </c>
      <c r="Q153">
        <f t="shared" si="13"/>
        <v>-23697958.877951995</v>
      </c>
      <c r="R153" s="29">
        <f t="shared" si="14"/>
        <v>1467149576.7600002</v>
      </c>
    </row>
    <row r="154" spans="1:18" x14ac:dyDescent="0.35">
      <c r="A154" s="26">
        <v>45812</v>
      </c>
      <c r="B154" t="s">
        <v>23</v>
      </c>
      <c r="C154" t="s">
        <v>24</v>
      </c>
      <c r="D154" t="s">
        <v>32</v>
      </c>
      <c r="E154">
        <v>2</v>
      </c>
      <c r="F154" t="s">
        <v>29</v>
      </c>
      <c r="G154">
        <v>48</v>
      </c>
      <c r="H154" s="1">
        <v>231608930</v>
      </c>
      <c r="I154" s="2">
        <v>231608930</v>
      </c>
      <c r="J154" s="3">
        <v>7.1232000000000004E-2</v>
      </c>
      <c r="K154" s="14">
        <f t="shared" si="10"/>
        <v>1374830.6084800002</v>
      </c>
      <c r="L154" s="15">
        <f t="shared" si="11"/>
        <v>1374830.6084800002</v>
      </c>
      <c r="M154" s="4">
        <v>8.48E-2</v>
      </c>
      <c r="N154" s="5">
        <v>-1.3567999999999997E-2</v>
      </c>
      <c r="O154" s="6">
        <v>0.84000000000000008</v>
      </c>
      <c r="P154" s="9">
        <f t="shared" si="12"/>
        <v>16497967.301760001</v>
      </c>
      <c r="Q154">
        <f t="shared" si="13"/>
        <v>-3142469.9622399993</v>
      </c>
      <c r="R154" s="29">
        <f t="shared" si="14"/>
        <v>194551501.20000002</v>
      </c>
    </row>
    <row r="155" spans="1:18" x14ac:dyDescent="0.35">
      <c r="A155" s="26">
        <v>45812</v>
      </c>
      <c r="B155" t="s">
        <v>23</v>
      </c>
      <c r="C155" t="s">
        <v>20</v>
      </c>
      <c r="D155" t="s">
        <v>71</v>
      </c>
      <c r="E155">
        <v>2</v>
      </c>
      <c r="F155" t="s">
        <v>29</v>
      </c>
      <c r="G155">
        <v>17</v>
      </c>
      <c r="H155" s="1">
        <v>583554428</v>
      </c>
      <c r="I155" s="2">
        <v>583554428</v>
      </c>
      <c r="J155" s="3">
        <v>8.3103999999999997E-2</v>
      </c>
      <c r="K155" s="14">
        <f t="shared" si="10"/>
        <v>4041308.9320426667</v>
      </c>
      <c r="L155" s="15">
        <f t="shared" si="11"/>
        <v>4041308.9320426667</v>
      </c>
      <c r="M155" s="4">
        <v>8.48E-2</v>
      </c>
      <c r="N155" s="5">
        <v>-1.6960000000000031E-3</v>
      </c>
      <c r="O155" s="6">
        <v>0.98</v>
      </c>
      <c r="P155" s="9">
        <f t="shared" si="12"/>
        <v>48495707.184511997</v>
      </c>
      <c r="Q155">
        <f t="shared" si="13"/>
        <v>-989708.30988800176</v>
      </c>
      <c r="R155" s="29">
        <f t="shared" si="14"/>
        <v>571883339.43999994</v>
      </c>
    </row>
    <row r="156" spans="1:18" x14ac:dyDescent="0.35">
      <c r="A156" s="26">
        <v>45812</v>
      </c>
      <c r="B156" t="s">
        <v>23</v>
      </c>
      <c r="C156" t="s">
        <v>17</v>
      </c>
      <c r="D156" t="s">
        <v>40</v>
      </c>
      <c r="E156">
        <v>1</v>
      </c>
      <c r="F156" t="s">
        <v>19</v>
      </c>
      <c r="G156">
        <v>1</v>
      </c>
      <c r="H156" s="1">
        <v>294591284</v>
      </c>
      <c r="I156" s="2">
        <v>294591284</v>
      </c>
      <c r="J156" s="3">
        <v>3.9008000000000001E-2</v>
      </c>
      <c r="K156" s="14">
        <f t="shared" si="10"/>
        <v>957618.06718933338</v>
      </c>
      <c r="L156" s="15">
        <f t="shared" si="11"/>
        <v>957618.06718933338</v>
      </c>
      <c r="M156" s="4">
        <v>8.48E-2</v>
      </c>
      <c r="N156" s="5">
        <v>-4.5791999999999999E-2</v>
      </c>
      <c r="O156" s="6">
        <v>0.46</v>
      </c>
      <c r="P156" s="9">
        <f t="shared" si="12"/>
        <v>11491416.806272</v>
      </c>
      <c r="Q156">
        <f t="shared" si="13"/>
        <v>-13489924.076927999</v>
      </c>
      <c r="R156" s="29">
        <f t="shared" si="14"/>
        <v>135511990.64000002</v>
      </c>
    </row>
    <row r="157" spans="1:18" x14ac:dyDescent="0.35">
      <c r="A157" s="26">
        <v>45812</v>
      </c>
      <c r="B157" t="s">
        <v>23</v>
      </c>
      <c r="C157" t="s">
        <v>20</v>
      </c>
      <c r="D157" t="s">
        <v>31</v>
      </c>
      <c r="E157">
        <v>3</v>
      </c>
      <c r="F157" t="s">
        <v>29</v>
      </c>
      <c r="G157">
        <v>7</v>
      </c>
      <c r="H157" s="1">
        <v>1439741149</v>
      </c>
      <c r="I157" s="2">
        <v>1439741149</v>
      </c>
      <c r="J157" s="3">
        <v>7.7168E-2</v>
      </c>
      <c r="K157" s="14">
        <f t="shared" si="10"/>
        <v>9258495.4155026656</v>
      </c>
      <c r="L157" s="15">
        <f t="shared" si="11"/>
        <v>9258495.4155026656</v>
      </c>
      <c r="M157" s="4">
        <v>8.48E-2</v>
      </c>
      <c r="N157" s="5">
        <v>-7.6319999999999999E-3</v>
      </c>
      <c r="O157" s="6">
        <v>0.91</v>
      </c>
      <c r="P157" s="9">
        <f t="shared" si="12"/>
        <v>111101944.98603199</v>
      </c>
      <c r="Q157">
        <f t="shared" si="13"/>
        <v>-10988104.449168</v>
      </c>
      <c r="R157" s="29">
        <f t="shared" si="14"/>
        <v>1310164445.5900002</v>
      </c>
    </row>
    <row r="158" spans="1:18" x14ac:dyDescent="0.35">
      <c r="A158" s="26">
        <v>45812</v>
      </c>
      <c r="B158" t="s">
        <v>23</v>
      </c>
      <c r="C158" t="s">
        <v>20</v>
      </c>
      <c r="D158" t="s">
        <v>41</v>
      </c>
      <c r="E158">
        <v>3</v>
      </c>
      <c r="F158" t="s">
        <v>19</v>
      </c>
      <c r="G158">
        <v>1</v>
      </c>
      <c r="H158" s="1">
        <v>418596429</v>
      </c>
      <c r="I158" s="2">
        <v>418596429</v>
      </c>
      <c r="J158" s="3">
        <v>6.699200000000001E-2</v>
      </c>
      <c r="K158" s="14">
        <f t="shared" si="10"/>
        <v>2336884.3309640004</v>
      </c>
      <c r="L158" s="15">
        <f t="shared" si="11"/>
        <v>2336884.3309640004</v>
      </c>
      <c r="M158" s="4">
        <v>8.48E-2</v>
      </c>
      <c r="N158" s="5">
        <v>-1.7807999999999991E-2</v>
      </c>
      <c r="O158" s="6">
        <v>0.79000000000000015</v>
      </c>
      <c r="P158" s="9">
        <f t="shared" si="12"/>
        <v>28042611.971568003</v>
      </c>
      <c r="Q158">
        <f t="shared" si="13"/>
        <v>-7454365.2076319959</v>
      </c>
      <c r="R158" s="29">
        <f t="shared" si="14"/>
        <v>330691178.91000009</v>
      </c>
    </row>
    <row r="159" spans="1:18" x14ac:dyDescent="0.35">
      <c r="A159" s="26">
        <v>45812</v>
      </c>
      <c r="B159" t="s">
        <v>23</v>
      </c>
      <c r="C159" t="s">
        <v>20</v>
      </c>
      <c r="D159" t="s">
        <v>67</v>
      </c>
      <c r="E159">
        <v>2</v>
      </c>
      <c r="F159" t="s">
        <v>19</v>
      </c>
      <c r="G159">
        <v>1</v>
      </c>
      <c r="H159" s="1">
        <v>293771003</v>
      </c>
      <c r="I159" s="2">
        <v>293771003</v>
      </c>
      <c r="J159" s="3">
        <v>7.3775999999999994E-2</v>
      </c>
      <c r="K159" s="14">
        <f t="shared" si="10"/>
        <v>1806104.1264439998</v>
      </c>
      <c r="L159" s="15">
        <f t="shared" si="11"/>
        <v>1806104.1264439998</v>
      </c>
      <c r="M159" s="4">
        <v>8.48E-2</v>
      </c>
      <c r="N159" s="5">
        <v>-1.1024000000000006E-2</v>
      </c>
      <c r="O159" s="6">
        <v>0.86999999999999988</v>
      </c>
      <c r="P159" s="9">
        <f t="shared" si="12"/>
        <v>21673249.517327998</v>
      </c>
      <c r="Q159">
        <f t="shared" si="13"/>
        <v>-3238531.537072002</v>
      </c>
      <c r="R159" s="29">
        <f t="shared" si="14"/>
        <v>255580772.60999995</v>
      </c>
    </row>
    <row r="160" spans="1:18" x14ac:dyDescent="0.35">
      <c r="A160" s="26">
        <v>45812</v>
      </c>
      <c r="B160" t="s">
        <v>23</v>
      </c>
      <c r="C160" t="s">
        <v>17</v>
      </c>
      <c r="D160" t="s">
        <v>37</v>
      </c>
      <c r="E160">
        <v>4</v>
      </c>
      <c r="F160" t="s">
        <v>19</v>
      </c>
      <c r="G160">
        <v>1</v>
      </c>
      <c r="H160" s="1">
        <v>899200427</v>
      </c>
      <c r="I160" s="2">
        <v>899200427</v>
      </c>
      <c r="J160" s="3">
        <v>7.3775999999999994E-2</v>
      </c>
      <c r="K160" s="14">
        <f t="shared" si="10"/>
        <v>5528284.2251959993</v>
      </c>
      <c r="L160" s="15">
        <f t="shared" si="11"/>
        <v>5528284.2251959993</v>
      </c>
      <c r="M160" s="4">
        <v>8.48E-2</v>
      </c>
      <c r="N160" s="5">
        <v>-1.1024000000000006E-2</v>
      </c>
      <c r="O160" s="6">
        <v>0.86999999999999988</v>
      </c>
      <c r="P160" s="9">
        <f t="shared" si="12"/>
        <v>66339410.702351995</v>
      </c>
      <c r="Q160">
        <f t="shared" si="13"/>
        <v>-9912785.5072480049</v>
      </c>
      <c r="R160" s="29">
        <f t="shared" si="14"/>
        <v>782304371.48999989</v>
      </c>
    </row>
    <row r="161" spans="1:18" x14ac:dyDescent="0.35">
      <c r="A161" s="26">
        <v>45812</v>
      </c>
      <c r="B161" t="s">
        <v>16</v>
      </c>
      <c r="C161" t="s">
        <v>24</v>
      </c>
      <c r="D161" t="s">
        <v>58</v>
      </c>
      <c r="E161">
        <v>2</v>
      </c>
      <c r="F161" t="s">
        <v>19</v>
      </c>
      <c r="G161">
        <v>1</v>
      </c>
      <c r="H161" s="1">
        <v>23881704.349547129</v>
      </c>
      <c r="I161" s="2">
        <v>458521559</v>
      </c>
      <c r="J161" s="3">
        <v>3.5096000000000002E-2</v>
      </c>
      <c r="K161" s="14">
        <f t="shared" si="10"/>
        <v>69846.024654308843</v>
      </c>
      <c r="L161" s="15">
        <f t="shared" si="11"/>
        <v>1341022.7195553335</v>
      </c>
      <c r="M161" s="4">
        <v>4.2800000000000005E-2</v>
      </c>
      <c r="N161" s="5">
        <v>-7.7040000000000025E-3</v>
      </c>
      <c r="O161" s="6">
        <v>0.82</v>
      </c>
      <c r="P161" s="9">
        <f t="shared" si="12"/>
        <v>16092272.634664001</v>
      </c>
      <c r="Q161">
        <f t="shared" si="13"/>
        <v>-3532450.0905360011</v>
      </c>
      <c r="R161" s="29">
        <f t="shared" si="14"/>
        <v>375987678.38</v>
      </c>
    </row>
    <row r="162" spans="1:18" x14ac:dyDescent="0.35">
      <c r="A162" s="26">
        <v>45812</v>
      </c>
      <c r="B162" t="s">
        <v>23</v>
      </c>
      <c r="C162" t="s">
        <v>20</v>
      </c>
      <c r="D162" t="s">
        <v>36</v>
      </c>
      <c r="E162">
        <v>4</v>
      </c>
      <c r="F162" t="s">
        <v>19</v>
      </c>
      <c r="G162">
        <v>1</v>
      </c>
      <c r="H162" s="1">
        <v>534500248</v>
      </c>
      <c r="I162" s="2">
        <v>534500248</v>
      </c>
      <c r="J162" s="3">
        <v>3.9855999999999996E-2</v>
      </c>
      <c r="K162" s="14">
        <f t="shared" si="10"/>
        <v>1775253.4903573331</v>
      </c>
      <c r="L162" s="15">
        <f t="shared" si="11"/>
        <v>1775253.4903573331</v>
      </c>
      <c r="M162" s="4">
        <v>8.48E-2</v>
      </c>
      <c r="N162" s="5">
        <v>-4.4944000000000005E-2</v>
      </c>
      <c r="O162" s="6">
        <v>0.47</v>
      </c>
      <c r="P162" s="9">
        <f t="shared" si="12"/>
        <v>21303041.884287998</v>
      </c>
      <c r="Q162">
        <f t="shared" si="13"/>
        <v>-24022579.146112002</v>
      </c>
      <c r="R162" s="29">
        <f t="shared" si="14"/>
        <v>251215116.55999997</v>
      </c>
    </row>
    <row r="163" spans="1:18" x14ac:dyDescent="0.35">
      <c r="A163" s="26">
        <v>45812</v>
      </c>
      <c r="B163" t="s">
        <v>23</v>
      </c>
      <c r="C163" t="s">
        <v>24</v>
      </c>
      <c r="D163" t="s">
        <v>70</v>
      </c>
      <c r="E163">
        <v>1</v>
      </c>
      <c r="F163" t="s">
        <v>29</v>
      </c>
      <c r="G163">
        <v>51</v>
      </c>
      <c r="H163" s="1">
        <v>238318197</v>
      </c>
      <c r="I163" s="2">
        <v>238318197</v>
      </c>
      <c r="J163" s="3">
        <v>7.4623999999999996E-2</v>
      </c>
      <c r="K163" s="14">
        <f t="shared" si="10"/>
        <v>1482021.427744</v>
      </c>
      <c r="L163" s="15">
        <f t="shared" si="11"/>
        <v>1482021.427744</v>
      </c>
      <c r="M163" s="4">
        <v>8.48E-2</v>
      </c>
      <c r="N163" s="5">
        <v>-1.0176000000000004E-2</v>
      </c>
      <c r="O163" s="6">
        <v>0.87999999999999989</v>
      </c>
      <c r="P163" s="9">
        <f t="shared" si="12"/>
        <v>17784257.132927999</v>
      </c>
      <c r="Q163">
        <f t="shared" si="13"/>
        <v>-2425125.972672001</v>
      </c>
      <c r="R163" s="29">
        <f t="shared" si="14"/>
        <v>209720013.35999998</v>
      </c>
    </row>
    <row r="164" spans="1:18" x14ac:dyDescent="0.35">
      <c r="A164" s="26">
        <v>45812</v>
      </c>
      <c r="B164" t="s">
        <v>16</v>
      </c>
      <c r="C164" t="s">
        <v>20</v>
      </c>
      <c r="D164" t="s">
        <v>30</v>
      </c>
      <c r="E164">
        <v>5</v>
      </c>
      <c r="F164" t="s">
        <v>19</v>
      </c>
      <c r="G164">
        <v>1</v>
      </c>
      <c r="H164" s="1">
        <v>77080971.681849197</v>
      </c>
      <c r="I164" s="2">
        <v>1479931532</v>
      </c>
      <c r="J164" s="3">
        <v>2.7392000000000003E-2</v>
      </c>
      <c r="K164" s="14">
        <f t="shared" si="10"/>
        <v>175950.16469243445</v>
      </c>
      <c r="L164" s="15">
        <f t="shared" si="11"/>
        <v>3378190.3770453339</v>
      </c>
      <c r="M164" s="4">
        <v>4.2800000000000005E-2</v>
      </c>
      <c r="N164" s="5">
        <v>-1.5408000000000002E-2</v>
      </c>
      <c r="O164" s="6">
        <v>0.64</v>
      </c>
      <c r="P164" s="9">
        <f t="shared" si="12"/>
        <v>40538284.524544008</v>
      </c>
      <c r="Q164">
        <f t="shared" si="13"/>
        <v>-22802785.045056004</v>
      </c>
      <c r="R164" s="29">
        <f t="shared" si="14"/>
        <v>947156180.48000002</v>
      </c>
    </row>
    <row r="165" spans="1:18" x14ac:dyDescent="0.35">
      <c r="A165" s="26">
        <v>45812</v>
      </c>
      <c r="B165" t="s">
        <v>23</v>
      </c>
      <c r="C165" t="s">
        <v>20</v>
      </c>
      <c r="D165" t="s">
        <v>70</v>
      </c>
      <c r="E165">
        <v>2</v>
      </c>
      <c r="F165" t="s">
        <v>29</v>
      </c>
      <c r="G165">
        <v>51</v>
      </c>
      <c r="H165" s="1">
        <v>1899036866</v>
      </c>
      <c r="I165" s="2">
        <v>1899036866</v>
      </c>
      <c r="J165" s="3">
        <v>6.1904000000000001E-2</v>
      </c>
      <c r="K165" s="14">
        <f t="shared" si="10"/>
        <v>9796498.1794053316</v>
      </c>
      <c r="L165" s="15">
        <f t="shared" si="11"/>
        <v>9796498.1794053316</v>
      </c>
      <c r="M165" s="4">
        <v>8.48E-2</v>
      </c>
      <c r="N165" s="5">
        <v>-2.2896E-2</v>
      </c>
      <c r="O165" s="6">
        <v>0.73</v>
      </c>
      <c r="P165" s="9">
        <f t="shared" si="12"/>
        <v>117557978.15286399</v>
      </c>
      <c r="Q165">
        <f t="shared" si="13"/>
        <v>-43480348.083935998</v>
      </c>
      <c r="R165" s="29">
        <f t="shared" si="14"/>
        <v>1386296912.1800001</v>
      </c>
    </row>
    <row r="166" spans="1:18" x14ac:dyDescent="0.35">
      <c r="A166" s="26">
        <v>45812</v>
      </c>
      <c r="B166" t="s">
        <v>23</v>
      </c>
      <c r="C166" t="s">
        <v>17</v>
      </c>
      <c r="D166" t="s">
        <v>58</v>
      </c>
      <c r="E166">
        <v>3</v>
      </c>
      <c r="F166" t="s">
        <v>19</v>
      </c>
      <c r="G166">
        <v>1</v>
      </c>
      <c r="H166" s="1">
        <v>1218375776</v>
      </c>
      <c r="I166" s="2">
        <v>1218375776</v>
      </c>
      <c r="J166" s="3">
        <v>5.3423999999999999E-2</v>
      </c>
      <c r="K166" s="14">
        <f t="shared" si="10"/>
        <v>5424208.954752</v>
      </c>
      <c r="L166" s="15">
        <f t="shared" si="11"/>
        <v>5424208.954752</v>
      </c>
      <c r="M166" s="4">
        <v>8.48E-2</v>
      </c>
      <c r="N166" s="5">
        <v>-3.1376000000000001E-2</v>
      </c>
      <c r="O166" s="6">
        <v>0.63</v>
      </c>
      <c r="P166" s="9">
        <f t="shared" si="12"/>
        <v>65090507.457024001</v>
      </c>
      <c r="Q166">
        <f t="shared" si="13"/>
        <v>-38227758.347776003</v>
      </c>
      <c r="R166" s="29">
        <f t="shared" si="14"/>
        <v>767576738.88</v>
      </c>
    </row>
    <row r="167" spans="1:18" x14ac:dyDescent="0.35">
      <c r="A167" s="26">
        <v>45812</v>
      </c>
      <c r="B167" t="s">
        <v>23</v>
      </c>
      <c r="C167" t="s">
        <v>24</v>
      </c>
      <c r="D167" t="s">
        <v>56</v>
      </c>
      <c r="E167">
        <v>2</v>
      </c>
      <c r="F167" t="s">
        <v>29</v>
      </c>
      <c r="G167">
        <v>27</v>
      </c>
      <c r="H167" s="1">
        <v>1691892423</v>
      </c>
      <c r="I167" s="2">
        <v>1691892423</v>
      </c>
      <c r="J167" s="3">
        <v>8.3951999999999999E-2</v>
      </c>
      <c r="K167" s="14">
        <f t="shared" si="10"/>
        <v>11836479.391308</v>
      </c>
      <c r="L167" s="15">
        <f t="shared" si="11"/>
        <v>11836479.391308</v>
      </c>
      <c r="M167" s="4">
        <v>8.48E-2</v>
      </c>
      <c r="N167" s="5">
        <v>-8.4800000000000153E-4</v>
      </c>
      <c r="O167" s="6">
        <v>0.99</v>
      </c>
      <c r="P167" s="9">
        <f t="shared" si="12"/>
        <v>142037752.695696</v>
      </c>
      <c r="Q167">
        <f t="shared" si="13"/>
        <v>-1434724.7747040025</v>
      </c>
      <c r="R167" s="29">
        <f t="shared" si="14"/>
        <v>1674973498.77</v>
      </c>
    </row>
    <row r="168" spans="1:18" x14ac:dyDescent="0.35">
      <c r="A168" s="26">
        <v>45812</v>
      </c>
      <c r="B168" t="s">
        <v>23</v>
      </c>
      <c r="C168" t="s">
        <v>24</v>
      </c>
      <c r="D168" t="s">
        <v>40</v>
      </c>
      <c r="E168">
        <v>2</v>
      </c>
      <c r="F168" t="s">
        <v>19</v>
      </c>
      <c r="G168">
        <v>1</v>
      </c>
      <c r="H168" s="1">
        <v>546543086</v>
      </c>
      <c r="I168" s="2">
        <v>546543086</v>
      </c>
      <c r="J168" s="3">
        <v>7.8864000000000004E-2</v>
      </c>
      <c r="K168" s="14">
        <f t="shared" si="10"/>
        <v>3591881.1611919999</v>
      </c>
      <c r="L168" s="15">
        <f t="shared" si="11"/>
        <v>3591881.1611919999</v>
      </c>
      <c r="M168" s="4">
        <v>8.48E-2</v>
      </c>
      <c r="N168" s="5">
        <v>-5.9359999999999968E-3</v>
      </c>
      <c r="O168" s="6">
        <v>0.93</v>
      </c>
      <c r="P168" s="9">
        <f t="shared" si="12"/>
        <v>43102573.934303999</v>
      </c>
      <c r="Q168">
        <f t="shared" si="13"/>
        <v>-3244279.7584959981</v>
      </c>
      <c r="R168" s="29">
        <f t="shared" si="14"/>
        <v>508285069.98000002</v>
      </c>
    </row>
    <row r="169" spans="1:18" x14ac:dyDescent="0.35">
      <c r="A169" s="26">
        <v>45812</v>
      </c>
      <c r="B169" t="s">
        <v>16</v>
      </c>
      <c r="C169" t="s">
        <v>17</v>
      </c>
      <c r="D169" t="s">
        <v>39</v>
      </c>
      <c r="E169">
        <v>2</v>
      </c>
      <c r="F169" t="s">
        <v>29</v>
      </c>
      <c r="G169">
        <v>58</v>
      </c>
      <c r="H169" s="1">
        <v>17184351.161736902</v>
      </c>
      <c r="I169" s="2">
        <v>329934387</v>
      </c>
      <c r="J169" s="3">
        <v>2.9960000000000001E-2</v>
      </c>
      <c r="K169" s="14">
        <f t="shared" si="10"/>
        <v>42903.596733803133</v>
      </c>
      <c r="L169" s="15">
        <f t="shared" si="11"/>
        <v>823736.18621000007</v>
      </c>
      <c r="M169" s="4">
        <v>4.2800000000000005E-2</v>
      </c>
      <c r="N169" s="5">
        <v>-1.2840000000000004E-2</v>
      </c>
      <c r="O169" s="6">
        <v>0.7</v>
      </c>
      <c r="P169" s="9">
        <f t="shared" si="12"/>
        <v>9884834.2345199995</v>
      </c>
      <c r="Q169">
        <f t="shared" si="13"/>
        <v>-4236357.5290800016</v>
      </c>
      <c r="R169" s="29">
        <f t="shared" si="14"/>
        <v>230954070.89999998</v>
      </c>
    </row>
    <row r="170" spans="1:18" x14ac:dyDescent="0.35">
      <c r="A170" s="26">
        <v>45812</v>
      </c>
      <c r="B170" t="s">
        <v>23</v>
      </c>
      <c r="C170" t="s">
        <v>20</v>
      </c>
      <c r="D170" t="s">
        <v>68</v>
      </c>
      <c r="E170">
        <v>2</v>
      </c>
      <c r="F170" t="s">
        <v>19</v>
      </c>
      <c r="G170">
        <v>1</v>
      </c>
      <c r="H170" s="1">
        <v>163513728</v>
      </c>
      <c r="I170" s="2">
        <v>163513728</v>
      </c>
      <c r="J170" s="3">
        <v>3.0528E-2</v>
      </c>
      <c r="K170" s="14">
        <f t="shared" si="10"/>
        <v>415978.92403199995</v>
      </c>
      <c r="L170" s="15">
        <f t="shared" si="11"/>
        <v>415978.92403199995</v>
      </c>
      <c r="M170" s="4">
        <v>8.48E-2</v>
      </c>
      <c r="N170" s="5">
        <v>-5.4272000000000001E-2</v>
      </c>
      <c r="O170" s="6">
        <v>0.36</v>
      </c>
      <c r="P170" s="9">
        <f t="shared" si="12"/>
        <v>4991747.0883839997</v>
      </c>
      <c r="Q170">
        <f t="shared" si="13"/>
        <v>-8874217.0460160002</v>
      </c>
      <c r="R170" s="29">
        <f t="shared" si="14"/>
        <v>58864942.079999998</v>
      </c>
    </row>
    <row r="171" spans="1:18" x14ac:dyDescent="0.35">
      <c r="A171" s="26">
        <v>45812</v>
      </c>
      <c r="B171" t="s">
        <v>23</v>
      </c>
      <c r="C171" t="s">
        <v>17</v>
      </c>
      <c r="D171" t="s">
        <v>61</v>
      </c>
      <c r="E171">
        <v>3</v>
      </c>
      <c r="F171" t="s">
        <v>19</v>
      </c>
      <c r="G171">
        <v>1</v>
      </c>
      <c r="H171" s="1">
        <v>1074591421</v>
      </c>
      <c r="I171" s="2">
        <v>1074591421</v>
      </c>
      <c r="J171" s="3">
        <v>3.6463999999999996E-2</v>
      </c>
      <c r="K171" s="14">
        <f t="shared" si="10"/>
        <v>3265325.1312786662</v>
      </c>
      <c r="L171" s="15">
        <f t="shared" si="11"/>
        <v>3265325.1312786662</v>
      </c>
      <c r="M171" s="4">
        <v>8.48E-2</v>
      </c>
      <c r="N171" s="5">
        <v>-4.8336000000000004E-2</v>
      </c>
      <c r="O171" s="6">
        <v>0.42999999999999994</v>
      </c>
      <c r="P171" s="9">
        <f t="shared" si="12"/>
        <v>39183901.575343996</v>
      </c>
      <c r="Q171">
        <f t="shared" si="13"/>
        <v>-51941450.925456002</v>
      </c>
      <c r="R171" s="29">
        <f t="shared" si="14"/>
        <v>462074311.02999991</v>
      </c>
    </row>
    <row r="172" spans="1:18" x14ac:dyDescent="0.35">
      <c r="A172" s="26">
        <v>45812</v>
      </c>
      <c r="B172" t="s">
        <v>23</v>
      </c>
      <c r="C172" t="s">
        <v>20</v>
      </c>
      <c r="D172" t="s">
        <v>48</v>
      </c>
      <c r="E172">
        <v>5</v>
      </c>
      <c r="F172" t="s">
        <v>19</v>
      </c>
      <c r="G172">
        <v>1</v>
      </c>
      <c r="H172" s="1">
        <v>1469606433</v>
      </c>
      <c r="I172" s="2">
        <v>1469606433</v>
      </c>
      <c r="J172" s="3">
        <v>2.5440000000000001E-2</v>
      </c>
      <c r="K172" s="14">
        <f t="shared" si="10"/>
        <v>3115565.63796</v>
      </c>
      <c r="L172" s="15">
        <f t="shared" si="11"/>
        <v>3115565.63796</v>
      </c>
      <c r="M172" s="4">
        <v>8.48E-2</v>
      </c>
      <c r="N172" s="5">
        <v>-5.9359999999999996E-2</v>
      </c>
      <c r="O172" s="6">
        <v>0.3</v>
      </c>
      <c r="P172" s="9">
        <f t="shared" si="12"/>
        <v>37386787.65552</v>
      </c>
      <c r="Q172">
        <f t="shared" si="13"/>
        <v>-87235837.862879992</v>
      </c>
      <c r="R172" s="29">
        <f t="shared" si="14"/>
        <v>440881929.89999998</v>
      </c>
    </row>
    <row r="173" spans="1:18" x14ac:dyDescent="0.35">
      <c r="A173" s="26">
        <v>45812</v>
      </c>
      <c r="B173" t="s">
        <v>23</v>
      </c>
      <c r="C173" t="s">
        <v>17</v>
      </c>
      <c r="D173" t="s">
        <v>69</v>
      </c>
      <c r="E173">
        <v>2</v>
      </c>
      <c r="F173" t="s">
        <v>19</v>
      </c>
      <c r="G173">
        <v>1</v>
      </c>
      <c r="H173" s="1">
        <v>340605286</v>
      </c>
      <c r="I173" s="2">
        <v>340605286</v>
      </c>
      <c r="J173" s="3">
        <v>3.0528E-2</v>
      </c>
      <c r="K173" s="14">
        <f t="shared" si="10"/>
        <v>866499.84758400009</v>
      </c>
      <c r="L173" s="15">
        <f t="shared" si="11"/>
        <v>866499.84758400009</v>
      </c>
      <c r="M173" s="4">
        <v>8.48E-2</v>
      </c>
      <c r="N173" s="5">
        <v>-5.4272000000000001E-2</v>
      </c>
      <c r="O173" s="6">
        <v>0.36</v>
      </c>
      <c r="P173" s="9">
        <f t="shared" si="12"/>
        <v>10397998.171008</v>
      </c>
      <c r="Q173">
        <f t="shared" si="13"/>
        <v>-18485330.081792001</v>
      </c>
      <c r="R173" s="29">
        <f t="shared" si="14"/>
        <v>122617902.95999999</v>
      </c>
    </row>
    <row r="174" spans="1:18" x14ac:dyDescent="0.35">
      <c r="A174" s="26">
        <v>45812</v>
      </c>
      <c r="B174" t="s">
        <v>23</v>
      </c>
      <c r="C174" t="s">
        <v>17</v>
      </c>
      <c r="D174" t="s">
        <v>47</v>
      </c>
      <c r="E174">
        <v>1</v>
      </c>
      <c r="F174" t="s">
        <v>19</v>
      </c>
      <c r="G174">
        <v>1</v>
      </c>
      <c r="H174" s="1">
        <v>101012604</v>
      </c>
      <c r="I174" s="2">
        <v>101012604</v>
      </c>
      <c r="J174" s="3">
        <v>7.5471999999999997E-2</v>
      </c>
      <c r="K174" s="14">
        <f t="shared" si="10"/>
        <v>635301.937424</v>
      </c>
      <c r="L174" s="15">
        <f t="shared" si="11"/>
        <v>635301.937424</v>
      </c>
      <c r="M174" s="4">
        <v>8.48E-2</v>
      </c>
      <c r="N174" s="5">
        <v>-9.328000000000003E-3</v>
      </c>
      <c r="O174" s="6">
        <v>0.89</v>
      </c>
      <c r="P174" s="9">
        <f t="shared" si="12"/>
        <v>7623623.2490879996</v>
      </c>
      <c r="Q174">
        <f t="shared" si="13"/>
        <v>-942245.57011200034</v>
      </c>
      <c r="R174" s="29">
        <f t="shared" si="14"/>
        <v>89901217.560000002</v>
      </c>
    </row>
    <row r="175" spans="1:18" x14ac:dyDescent="0.35">
      <c r="A175" s="26">
        <v>45812</v>
      </c>
      <c r="B175" t="s">
        <v>16</v>
      </c>
      <c r="C175" t="s">
        <v>24</v>
      </c>
      <c r="D175" t="s">
        <v>37</v>
      </c>
      <c r="E175">
        <v>5</v>
      </c>
      <c r="F175" t="s">
        <v>19</v>
      </c>
      <c r="G175">
        <v>1</v>
      </c>
      <c r="H175" s="1">
        <v>45028772.376651719</v>
      </c>
      <c r="I175" s="2">
        <v>864538921</v>
      </c>
      <c r="J175" s="3">
        <v>3.2528000000000001E-2</v>
      </c>
      <c r="K175" s="14">
        <f t="shared" si="10"/>
        <v>122057.99232231059</v>
      </c>
      <c r="L175" s="15">
        <f t="shared" si="11"/>
        <v>2343476.8351906664</v>
      </c>
      <c r="M175" s="4">
        <v>4.2800000000000005E-2</v>
      </c>
      <c r="N175" s="5">
        <v>-1.0272000000000003E-2</v>
      </c>
      <c r="O175" s="6">
        <v>0.7599999999999999</v>
      </c>
      <c r="P175" s="9">
        <f t="shared" si="12"/>
        <v>28121722.022288002</v>
      </c>
      <c r="Q175">
        <f t="shared" si="13"/>
        <v>-8880543.7965120021</v>
      </c>
      <c r="R175" s="29">
        <f t="shared" si="14"/>
        <v>657049579.95999992</v>
      </c>
    </row>
    <row r="176" spans="1:18" x14ac:dyDescent="0.35">
      <c r="A176" s="26">
        <v>45812</v>
      </c>
      <c r="B176" t="s">
        <v>23</v>
      </c>
      <c r="C176" t="s">
        <v>20</v>
      </c>
      <c r="D176" t="s">
        <v>56</v>
      </c>
      <c r="E176">
        <v>3</v>
      </c>
      <c r="F176" t="s">
        <v>19</v>
      </c>
      <c r="G176">
        <v>1</v>
      </c>
      <c r="H176" s="1">
        <v>1323864478</v>
      </c>
      <c r="I176" s="2">
        <v>1323864478</v>
      </c>
      <c r="J176" s="3">
        <v>4.4096000000000003E-2</v>
      </c>
      <c r="K176" s="14">
        <f t="shared" si="10"/>
        <v>4864760.6684906669</v>
      </c>
      <c r="L176" s="15">
        <f t="shared" si="11"/>
        <v>4864760.6684906669</v>
      </c>
      <c r="M176" s="4">
        <v>8.48E-2</v>
      </c>
      <c r="N176" s="5">
        <v>-4.0703999999999997E-2</v>
      </c>
      <c r="O176" s="6">
        <v>0.52</v>
      </c>
      <c r="P176" s="9">
        <f t="shared" si="12"/>
        <v>58377128.021888003</v>
      </c>
      <c r="Q176">
        <f t="shared" si="13"/>
        <v>-53886579.712511994</v>
      </c>
      <c r="R176" s="29">
        <f t="shared" si="14"/>
        <v>688409528.56000006</v>
      </c>
    </row>
    <row r="177" spans="1:18" x14ac:dyDescent="0.35">
      <c r="A177" s="26">
        <v>45812</v>
      </c>
      <c r="B177" t="s">
        <v>23</v>
      </c>
      <c r="C177" t="s">
        <v>17</v>
      </c>
      <c r="D177" t="s">
        <v>59</v>
      </c>
      <c r="E177">
        <v>1</v>
      </c>
      <c r="F177" t="s">
        <v>19</v>
      </c>
      <c r="G177">
        <v>1</v>
      </c>
      <c r="H177" s="1">
        <v>89793164</v>
      </c>
      <c r="I177" s="2">
        <v>89793164</v>
      </c>
      <c r="J177" s="3">
        <v>3.1376000000000001E-2</v>
      </c>
      <c r="K177" s="14">
        <f t="shared" si="10"/>
        <v>234779.19280533332</v>
      </c>
      <c r="L177" s="15">
        <f t="shared" si="11"/>
        <v>234779.19280533332</v>
      </c>
      <c r="M177" s="4">
        <v>8.48E-2</v>
      </c>
      <c r="N177" s="5">
        <v>-5.3423999999999999E-2</v>
      </c>
      <c r="O177" s="6">
        <v>0.37</v>
      </c>
      <c r="P177" s="9">
        <f t="shared" si="12"/>
        <v>2817350.313664</v>
      </c>
      <c r="Q177">
        <f t="shared" si="13"/>
        <v>-4797109.9935360001</v>
      </c>
      <c r="R177" s="29">
        <f t="shared" si="14"/>
        <v>33223470.68</v>
      </c>
    </row>
    <row r="178" spans="1:18" x14ac:dyDescent="0.35">
      <c r="A178" s="26">
        <v>45812</v>
      </c>
      <c r="B178" t="s">
        <v>23</v>
      </c>
      <c r="C178" t="s">
        <v>20</v>
      </c>
      <c r="D178" t="s">
        <v>26</v>
      </c>
      <c r="E178">
        <v>4</v>
      </c>
      <c r="F178" t="s">
        <v>19</v>
      </c>
      <c r="G178">
        <v>1</v>
      </c>
      <c r="H178" s="1">
        <v>751760280</v>
      </c>
      <c r="I178" s="2">
        <v>751760280</v>
      </c>
      <c r="J178" s="3">
        <v>7.3775999999999994E-2</v>
      </c>
      <c r="K178" s="14">
        <f t="shared" si="10"/>
        <v>4621822.201439999</v>
      </c>
      <c r="L178" s="15">
        <f t="shared" si="11"/>
        <v>4621822.201439999</v>
      </c>
      <c r="M178" s="4">
        <v>8.48E-2</v>
      </c>
      <c r="N178" s="5">
        <v>-1.1024000000000006E-2</v>
      </c>
      <c r="O178" s="6">
        <v>0.86999999999999988</v>
      </c>
      <c r="P178" s="9">
        <f t="shared" si="12"/>
        <v>55461866.417279996</v>
      </c>
      <c r="Q178">
        <f t="shared" si="13"/>
        <v>-8287405.3267200049</v>
      </c>
      <c r="R178" s="29">
        <f t="shared" si="14"/>
        <v>654031443.5999999</v>
      </c>
    </row>
    <row r="179" spans="1:18" x14ac:dyDescent="0.35">
      <c r="A179" s="26">
        <v>45812</v>
      </c>
      <c r="B179" t="s">
        <v>16</v>
      </c>
      <c r="C179" t="s">
        <v>24</v>
      </c>
      <c r="D179" t="s">
        <v>63</v>
      </c>
      <c r="E179">
        <v>2</v>
      </c>
      <c r="F179" t="s">
        <v>29</v>
      </c>
      <c r="G179">
        <v>47</v>
      </c>
      <c r="H179" s="1">
        <v>81841917.321624815</v>
      </c>
      <c r="I179" s="2">
        <v>1571340260</v>
      </c>
      <c r="J179" s="3">
        <v>3.6380000000000003E-2</v>
      </c>
      <c r="K179" s="14">
        <f t="shared" si="10"/>
        <v>248117.41268005923</v>
      </c>
      <c r="L179" s="15">
        <f t="shared" si="11"/>
        <v>4763779.8882333329</v>
      </c>
      <c r="M179" s="4">
        <v>4.2800000000000005E-2</v>
      </c>
      <c r="N179" s="5">
        <v>-6.4200000000000021E-3</v>
      </c>
      <c r="O179" s="6">
        <v>0.85</v>
      </c>
      <c r="P179" s="9">
        <f t="shared" si="12"/>
        <v>57165358.658800006</v>
      </c>
      <c r="Q179">
        <f t="shared" si="13"/>
        <v>-10088004.469200004</v>
      </c>
      <c r="R179" s="29">
        <f t="shared" si="14"/>
        <v>1335639221</v>
      </c>
    </row>
    <row r="180" spans="1:18" x14ac:dyDescent="0.35">
      <c r="A180" s="26">
        <v>45812</v>
      </c>
      <c r="B180" t="s">
        <v>23</v>
      </c>
      <c r="C180" t="s">
        <v>20</v>
      </c>
      <c r="D180" t="s">
        <v>72</v>
      </c>
      <c r="E180">
        <v>1</v>
      </c>
      <c r="F180" t="s">
        <v>19</v>
      </c>
      <c r="G180">
        <v>1</v>
      </c>
      <c r="H180" s="1">
        <v>156870435</v>
      </c>
      <c r="I180" s="2">
        <v>156870435</v>
      </c>
      <c r="J180" s="3">
        <v>8.2255999999999996E-2</v>
      </c>
      <c r="K180" s="14">
        <f t="shared" si="10"/>
        <v>1075294.5417800001</v>
      </c>
      <c r="L180" s="15">
        <f t="shared" si="11"/>
        <v>1075294.5417800001</v>
      </c>
      <c r="M180" s="4">
        <v>8.48E-2</v>
      </c>
      <c r="N180" s="5">
        <v>-2.5440000000000046E-3</v>
      </c>
      <c r="O180" s="6">
        <v>0.97</v>
      </c>
      <c r="P180" s="9">
        <f t="shared" si="12"/>
        <v>12903534.501359999</v>
      </c>
      <c r="Q180">
        <f t="shared" si="13"/>
        <v>-399078.38664000074</v>
      </c>
      <c r="R180" s="29">
        <f t="shared" si="14"/>
        <v>152164321.94999999</v>
      </c>
    </row>
    <row r="181" spans="1:18" x14ac:dyDescent="0.35">
      <c r="A181" s="26">
        <v>45812</v>
      </c>
      <c r="B181" t="s">
        <v>23</v>
      </c>
      <c r="C181" t="s">
        <v>20</v>
      </c>
      <c r="D181" t="s">
        <v>55</v>
      </c>
      <c r="E181">
        <v>3</v>
      </c>
      <c r="F181" t="s">
        <v>19</v>
      </c>
      <c r="G181">
        <v>1</v>
      </c>
      <c r="H181" s="1">
        <v>1337128143</v>
      </c>
      <c r="I181" s="2">
        <v>1337128143</v>
      </c>
      <c r="J181" s="3">
        <v>5.1727999999999996E-2</v>
      </c>
      <c r="K181" s="14">
        <f t="shared" si="10"/>
        <v>5763913.7150919996</v>
      </c>
      <c r="L181" s="15">
        <f t="shared" si="11"/>
        <v>5763913.7150919996</v>
      </c>
      <c r="M181" s="4">
        <v>8.48E-2</v>
      </c>
      <c r="N181" s="5">
        <v>-3.3072000000000004E-2</v>
      </c>
      <c r="O181" s="6">
        <v>0.61</v>
      </c>
      <c r="P181" s="9">
        <f t="shared" si="12"/>
        <v>69166964.581103995</v>
      </c>
      <c r="Q181">
        <f t="shared" si="13"/>
        <v>-44221501.945296004</v>
      </c>
      <c r="R181" s="29">
        <f t="shared" si="14"/>
        <v>815648167.23000002</v>
      </c>
    </row>
    <row r="182" spans="1:18" x14ac:dyDescent="0.35">
      <c r="A182" s="26">
        <v>45812</v>
      </c>
      <c r="B182" t="s">
        <v>16</v>
      </c>
      <c r="C182" t="s">
        <v>17</v>
      </c>
      <c r="D182" t="s">
        <v>66</v>
      </c>
      <c r="E182">
        <v>3</v>
      </c>
      <c r="F182" t="s">
        <v>19</v>
      </c>
      <c r="G182">
        <v>1</v>
      </c>
      <c r="H182" s="1">
        <v>68834755.699307799</v>
      </c>
      <c r="I182" s="2">
        <v>1321606659</v>
      </c>
      <c r="J182" s="3">
        <v>4.1944000000000002E-2</v>
      </c>
      <c r="K182" s="14">
        <f t="shared" si="10"/>
        <v>240600.4160876472</v>
      </c>
      <c r="L182" s="15">
        <f t="shared" si="11"/>
        <v>4619455.8087579999</v>
      </c>
      <c r="M182" s="4">
        <v>4.2800000000000005E-2</v>
      </c>
      <c r="N182" s="5">
        <v>-8.5600000000000259E-4</v>
      </c>
      <c r="O182" s="6">
        <v>0.98</v>
      </c>
      <c r="P182" s="9">
        <f t="shared" si="12"/>
        <v>55433469.705096006</v>
      </c>
      <c r="Q182">
        <f t="shared" si="13"/>
        <v>-1131295.3001040034</v>
      </c>
      <c r="R182" s="29">
        <f t="shared" si="14"/>
        <v>1295174525.8199999</v>
      </c>
    </row>
    <row r="183" spans="1:18" x14ac:dyDescent="0.35">
      <c r="A183" s="26">
        <v>45812</v>
      </c>
      <c r="B183" t="s">
        <v>23</v>
      </c>
      <c r="C183" t="s">
        <v>17</v>
      </c>
      <c r="D183" t="s">
        <v>61</v>
      </c>
      <c r="E183">
        <v>1</v>
      </c>
      <c r="F183" t="s">
        <v>29</v>
      </c>
      <c r="G183">
        <v>28</v>
      </c>
      <c r="H183" s="1">
        <v>923719600</v>
      </c>
      <c r="I183" s="2">
        <v>923719600</v>
      </c>
      <c r="J183" s="3">
        <v>6.0207999999999998E-2</v>
      </c>
      <c r="K183" s="14">
        <f t="shared" si="10"/>
        <v>4634609.1397333331</v>
      </c>
      <c r="L183" s="15">
        <f t="shared" si="11"/>
        <v>4634609.1397333331</v>
      </c>
      <c r="M183" s="4">
        <v>8.48E-2</v>
      </c>
      <c r="N183" s="5">
        <v>-2.4592000000000003E-2</v>
      </c>
      <c r="O183" s="6">
        <v>0.71</v>
      </c>
      <c r="P183" s="9">
        <f t="shared" si="12"/>
        <v>55615309.676799998</v>
      </c>
      <c r="Q183">
        <f t="shared" si="13"/>
        <v>-22716112.403200004</v>
      </c>
      <c r="R183" s="29">
        <f t="shared" si="14"/>
        <v>655840916</v>
      </c>
    </row>
    <row r="184" spans="1:18" x14ac:dyDescent="0.35">
      <c r="A184" s="26">
        <v>45812</v>
      </c>
      <c r="B184" t="s">
        <v>23</v>
      </c>
      <c r="C184" t="s">
        <v>20</v>
      </c>
      <c r="D184" t="s">
        <v>32</v>
      </c>
      <c r="E184">
        <v>5</v>
      </c>
      <c r="F184" t="s">
        <v>19</v>
      </c>
      <c r="G184">
        <v>1</v>
      </c>
      <c r="H184" s="1">
        <v>810952042</v>
      </c>
      <c r="I184" s="2">
        <v>810952042</v>
      </c>
      <c r="J184" s="3">
        <v>8.2255999999999996E-2</v>
      </c>
      <c r="K184" s="14">
        <f t="shared" si="10"/>
        <v>5558805.9305626666</v>
      </c>
      <c r="L184" s="15">
        <f t="shared" si="11"/>
        <v>5558805.9305626666</v>
      </c>
      <c r="M184" s="4">
        <v>8.48E-2</v>
      </c>
      <c r="N184" s="5">
        <v>-2.5440000000000046E-3</v>
      </c>
      <c r="O184" s="6">
        <v>0.97</v>
      </c>
      <c r="P184" s="9">
        <f t="shared" si="12"/>
        <v>66705671.166751996</v>
      </c>
      <c r="Q184">
        <f t="shared" si="13"/>
        <v>-2063061.9948480036</v>
      </c>
      <c r="R184" s="29">
        <f t="shared" si="14"/>
        <v>786623480.74000001</v>
      </c>
    </row>
    <row r="185" spans="1:18" x14ac:dyDescent="0.35">
      <c r="A185" s="26">
        <v>45812</v>
      </c>
      <c r="B185" t="s">
        <v>23</v>
      </c>
      <c r="C185" t="s">
        <v>24</v>
      </c>
      <c r="D185" t="s">
        <v>62</v>
      </c>
      <c r="E185">
        <v>3</v>
      </c>
      <c r="F185" t="s">
        <v>19</v>
      </c>
      <c r="G185">
        <v>1</v>
      </c>
      <c r="H185" s="1">
        <v>592405930</v>
      </c>
      <c r="I185" s="2">
        <v>592405930</v>
      </c>
      <c r="J185" s="3">
        <v>6.8687999999999999E-2</v>
      </c>
      <c r="K185" s="14">
        <f t="shared" si="10"/>
        <v>3390931.5433200002</v>
      </c>
      <c r="L185" s="15">
        <f t="shared" si="11"/>
        <v>3390931.5433200002</v>
      </c>
      <c r="M185" s="4">
        <v>8.48E-2</v>
      </c>
      <c r="N185" s="5">
        <v>-1.6112000000000001E-2</v>
      </c>
      <c r="O185" s="6">
        <v>0.80999999999999994</v>
      </c>
      <c r="P185" s="9">
        <f t="shared" si="12"/>
        <v>40691178.519840002</v>
      </c>
      <c r="Q185">
        <f t="shared" si="13"/>
        <v>-9544844.3441599999</v>
      </c>
      <c r="R185" s="29">
        <f t="shared" si="14"/>
        <v>479848803.29999995</v>
      </c>
    </row>
    <row r="186" spans="1:18" x14ac:dyDescent="0.35">
      <c r="A186" s="26">
        <v>45812</v>
      </c>
      <c r="B186" t="s">
        <v>23</v>
      </c>
      <c r="C186" t="s">
        <v>24</v>
      </c>
      <c r="D186" t="s">
        <v>54</v>
      </c>
      <c r="E186">
        <v>2</v>
      </c>
      <c r="F186" t="s">
        <v>19</v>
      </c>
      <c r="G186">
        <v>1</v>
      </c>
      <c r="H186" s="1">
        <v>1458891734</v>
      </c>
      <c r="I186" s="2">
        <v>1458891734</v>
      </c>
      <c r="J186" s="3">
        <v>5.5120000000000002E-2</v>
      </c>
      <c r="K186" s="14">
        <f t="shared" si="10"/>
        <v>6701176.0315066678</v>
      </c>
      <c r="L186" s="15">
        <f t="shared" si="11"/>
        <v>6701176.0315066678</v>
      </c>
      <c r="M186" s="4">
        <v>8.48E-2</v>
      </c>
      <c r="N186" s="5">
        <v>-2.9679999999999998E-2</v>
      </c>
      <c r="O186" s="6">
        <v>0.65</v>
      </c>
      <c r="P186" s="9">
        <f t="shared" si="12"/>
        <v>80414112.37808001</v>
      </c>
      <c r="Q186">
        <f t="shared" si="13"/>
        <v>-43299906.665119998</v>
      </c>
      <c r="R186" s="29">
        <f t="shared" si="14"/>
        <v>948279627.10000002</v>
      </c>
    </row>
    <row r="187" spans="1:18" x14ac:dyDescent="0.35">
      <c r="A187" s="26">
        <v>45812</v>
      </c>
      <c r="B187" t="s">
        <v>23</v>
      </c>
      <c r="C187" t="s">
        <v>24</v>
      </c>
      <c r="D187" t="s">
        <v>34</v>
      </c>
      <c r="E187">
        <v>2</v>
      </c>
      <c r="F187" t="s">
        <v>19</v>
      </c>
      <c r="G187">
        <v>1</v>
      </c>
      <c r="H187" s="1">
        <v>452210919</v>
      </c>
      <c r="I187" s="2">
        <v>452210919</v>
      </c>
      <c r="J187" s="3">
        <v>6.8687999999999999E-2</v>
      </c>
      <c r="K187" s="14">
        <f t="shared" si="10"/>
        <v>2588455.3003560002</v>
      </c>
      <c r="L187" s="15">
        <f t="shared" si="11"/>
        <v>2588455.3003560002</v>
      </c>
      <c r="M187" s="4">
        <v>8.48E-2</v>
      </c>
      <c r="N187" s="5">
        <v>-1.6112000000000001E-2</v>
      </c>
      <c r="O187" s="6">
        <v>0.80999999999999994</v>
      </c>
      <c r="P187" s="9">
        <f t="shared" si="12"/>
        <v>31061463.604272</v>
      </c>
      <c r="Q187">
        <f t="shared" si="13"/>
        <v>-7286022.3269280009</v>
      </c>
      <c r="R187" s="29">
        <f t="shared" si="14"/>
        <v>366290844.38999999</v>
      </c>
    </row>
    <row r="188" spans="1:18" x14ac:dyDescent="0.35">
      <c r="A188" s="26">
        <v>45812</v>
      </c>
      <c r="B188" t="s">
        <v>23</v>
      </c>
      <c r="C188" t="s">
        <v>17</v>
      </c>
      <c r="D188" t="s">
        <v>48</v>
      </c>
      <c r="E188">
        <v>1</v>
      </c>
      <c r="F188" t="s">
        <v>29</v>
      </c>
      <c r="G188">
        <v>13</v>
      </c>
      <c r="H188" s="1">
        <v>489413862</v>
      </c>
      <c r="I188" s="2">
        <v>489413862</v>
      </c>
      <c r="J188" s="3">
        <v>5.9359999999999996E-2</v>
      </c>
      <c r="K188" s="14">
        <f t="shared" si="10"/>
        <v>2420967.2373599997</v>
      </c>
      <c r="L188" s="15">
        <f t="shared" si="11"/>
        <v>2420967.2373599997</v>
      </c>
      <c r="M188" s="4">
        <v>8.48E-2</v>
      </c>
      <c r="N188" s="5">
        <v>-2.5440000000000004E-2</v>
      </c>
      <c r="O188" s="6">
        <v>0.7</v>
      </c>
      <c r="P188" s="9">
        <f t="shared" si="12"/>
        <v>29051606.84832</v>
      </c>
      <c r="Q188">
        <f t="shared" si="13"/>
        <v>-12450688.649280002</v>
      </c>
      <c r="R188" s="29">
        <f t="shared" si="14"/>
        <v>342589703.39999998</v>
      </c>
    </row>
    <row r="189" spans="1:18" x14ac:dyDescent="0.35">
      <c r="A189" s="26">
        <v>45812</v>
      </c>
      <c r="B189" t="s">
        <v>23</v>
      </c>
      <c r="C189" t="s">
        <v>17</v>
      </c>
      <c r="D189" t="s">
        <v>53</v>
      </c>
      <c r="E189">
        <v>1</v>
      </c>
      <c r="F189" t="s">
        <v>22</v>
      </c>
      <c r="G189">
        <v>227</v>
      </c>
      <c r="H189" s="1">
        <v>1869379887</v>
      </c>
      <c r="I189" s="2">
        <v>1869379887</v>
      </c>
      <c r="J189" s="3">
        <v>8.988800000000001E-2</v>
      </c>
      <c r="K189" s="14">
        <f t="shared" si="10"/>
        <v>14002901.606888002</v>
      </c>
      <c r="L189" s="15">
        <f t="shared" si="11"/>
        <v>14002901.606888002</v>
      </c>
      <c r="M189" s="4">
        <v>8.48E-2</v>
      </c>
      <c r="N189" s="5">
        <v>5.0880000000000092E-3</v>
      </c>
      <c r="O189" s="6">
        <v>1.06</v>
      </c>
      <c r="P189" s="9">
        <f t="shared" si="12"/>
        <v>168034819.28265601</v>
      </c>
      <c r="Q189">
        <f t="shared" si="13"/>
        <v>9511404.8650560174</v>
      </c>
      <c r="R189" s="29">
        <f t="shared" si="14"/>
        <v>1981542680.22</v>
      </c>
    </row>
    <row r="190" spans="1:18" x14ac:dyDescent="0.35">
      <c r="A190" s="26">
        <v>45812</v>
      </c>
      <c r="B190" t="s">
        <v>16</v>
      </c>
      <c r="C190" t="s">
        <v>17</v>
      </c>
      <c r="D190" t="s">
        <v>41</v>
      </c>
      <c r="E190">
        <v>1</v>
      </c>
      <c r="F190" t="s">
        <v>22</v>
      </c>
      <c r="G190">
        <v>165</v>
      </c>
      <c r="H190" s="1">
        <v>96021835.705766231</v>
      </c>
      <c r="I190" s="2">
        <v>1843590439</v>
      </c>
      <c r="J190" s="3">
        <v>4.4512000000000003E-2</v>
      </c>
      <c r="K190" s="14">
        <f t="shared" si="10"/>
        <v>356176.99591125554</v>
      </c>
      <c r="L190" s="15">
        <f t="shared" si="11"/>
        <v>6838491.4683973333</v>
      </c>
      <c r="M190" s="4">
        <v>4.2800000000000005E-2</v>
      </c>
      <c r="N190" s="5">
        <v>1.7119999999999982E-3</v>
      </c>
      <c r="O190" s="6">
        <v>1.04</v>
      </c>
      <c r="P190" s="9">
        <f t="shared" si="12"/>
        <v>82061897.620768011</v>
      </c>
      <c r="Q190">
        <f t="shared" si="13"/>
        <v>3156226.8315679966</v>
      </c>
      <c r="R190" s="29">
        <f t="shared" si="14"/>
        <v>1917334056.5600002</v>
      </c>
    </row>
    <row r="191" spans="1:18" x14ac:dyDescent="0.35">
      <c r="A191" s="26">
        <v>45812</v>
      </c>
      <c r="B191" t="s">
        <v>23</v>
      </c>
      <c r="C191" t="s">
        <v>17</v>
      </c>
      <c r="D191" t="s">
        <v>44</v>
      </c>
      <c r="E191">
        <v>3</v>
      </c>
      <c r="F191" t="s">
        <v>19</v>
      </c>
      <c r="G191">
        <v>1</v>
      </c>
      <c r="H191" s="1">
        <v>1001822572</v>
      </c>
      <c r="I191" s="2">
        <v>1001822572</v>
      </c>
      <c r="J191" s="3">
        <v>4.1551999999999999E-2</v>
      </c>
      <c r="K191" s="14">
        <f t="shared" si="10"/>
        <v>3468977.6259786664</v>
      </c>
      <c r="L191" s="15">
        <f t="shared" si="11"/>
        <v>3468977.6259786664</v>
      </c>
      <c r="M191" s="4">
        <v>8.48E-2</v>
      </c>
      <c r="N191" s="5">
        <v>-4.3248000000000002E-2</v>
      </c>
      <c r="O191" s="6">
        <v>0.49</v>
      </c>
      <c r="P191" s="9">
        <f t="shared" si="12"/>
        <v>41627731.511744</v>
      </c>
      <c r="Q191">
        <f t="shared" si="13"/>
        <v>-43326822.593855999</v>
      </c>
      <c r="R191" s="29">
        <f t="shared" si="14"/>
        <v>490893060.27999997</v>
      </c>
    </row>
    <row r="192" spans="1:18" x14ac:dyDescent="0.35">
      <c r="A192" s="26">
        <v>45812</v>
      </c>
      <c r="B192" t="s">
        <v>23</v>
      </c>
      <c r="C192" t="s">
        <v>17</v>
      </c>
      <c r="D192" t="s">
        <v>72</v>
      </c>
      <c r="E192">
        <v>2</v>
      </c>
      <c r="F192" t="s">
        <v>19</v>
      </c>
      <c r="G192">
        <v>1</v>
      </c>
      <c r="H192" s="1">
        <v>94935061</v>
      </c>
      <c r="I192" s="2">
        <v>94935061</v>
      </c>
      <c r="J192" s="3">
        <v>3.2224000000000003E-2</v>
      </c>
      <c r="K192" s="14">
        <f t="shared" si="10"/>
        <v>254932.28380533337</v>
      </c>
      <c r="L192" s="15">
        <f t="shared" si="11"/>
        <v>254932.28380533337</v>
      </c>
      <c r="M192" s="4">
        <v>8.48E-2</v>
      </c>
      <c r="N192" s="5">
        <v>-5.2575999999999998E-2</v>
      </c>
      <c r="O192" s="6">
        <v>0.38</v>
      </c>
      <c r="P192" s="9">
        <f t="shared" si="12"/>
        <v>3059187.4056640002</v>
      </c>
      <c r="Q192">
        <f t="shared" si="13"/>
        <v>-4991305.7671360001</v>
      </c>
      <c r="R192" s="29">
        <f t="shared" si="14"/>
        <v>36075323.18</v>
      </c>
    </row>
    <row r="193" spans="1:18" x14ac:dyDescent="0.35">
      <c r="A193" s="26">
        <v>45812</v>
      </c>
      <c r="B193" t="s">
        <v>23</v>
      </c>
      <c r="C193" t="s">
        <v>24</v>
      </c>
      <c r="D193" t="s">
        <v>49</v>
      </c>
      <c r="E193">
        <v>3</v>
      </c>
      <c r="F193" t="s">
        <v>19</v>
      </c>
      <c r="G193">
        <v>1</v>
      </c>
      <c r="H193" s="1">
        <v>1201440132</v>
      </c>
      <c r="I193" s="2">
        <v>1201440132</v>
      </c>
      <c r="J193" s="3">
        <v>5.8511999999999995E-2</v>
      </c>
      <c r="K193" s="14">
        <f t="shared" si="10"/>
        <v>5858222.0836319998</v>
      </c>
      <c r="L193" s="15">
        <f t="shared" si="11"/>
        <v>5858222.0836319998</v>
      </c>
      <c r="M193" s="4">
        <v>8.48E-2</v>
      </c>
      <c r="N193" s="5">
        <v>-2.6288000000000006E-2</v>
      </c>
      <c r="O193" s="6">
        <v>0.69</v>
      </c>
      <c r="P193" s="9">
        <f t="shared" si="12"/>
        <v>70298665.003583997</v>
      </c>
      <c r="Q193">
        <f t="shared" si="13"/>
        <v>-31583458.190016005</v>
      </c>
      <c r="R193" s="29">
        <f t="shared" si="14"/>
        <v>828993691.07999992</v>
      </c>
    </row>
    <row r="194" spans="1:18" x14ac:dyDescent="0.35">
      <c r="A194" s="26">
        <v>45812</v>
      </c>
      <c r="B194" t="s">
        <v>16</v>
      </c>
      <c r="C194" t="s">
        <v>17</v>
      </c>
      <c r="D194" t="s">
        <v>56</v>
      </c>
      <c r="E194">
        <v>4</v>
      </c>
      <c r="F194" t="s">
        <v>19</v>
      </c>
      <c r="G194">
        <v>1</v>
      </c>
      <c r="H194" s="1">
        <v>10039917.290374329</v>
      </c>
      <c r="I194" s="2">
        <v>192763400</v>
      </c>
      <c r="J194" s="3">
        <v>2.8248000000000006E-2</v>
      </c>
      <c r="K194" s="14">
        <f t="shared" si="10"/>
        <v>23633.965301541175</v>
      </c>
      <c r="L194" s="15">
        <f t="shared" si="11"/>
        <v>453765.04360000009</v>
      </c>
      <c r="M194" s="4">
        <v>4.2800000000000005E-2</v>
      </c>
      <c r="N194" s="5">
        <v>-1.4551999999999999E-2</v>
      </c>
      <c r="O194" s="6">
        <v>0.66</v>
      </c>
      <c r="P194" s="9">
        <f t="shared" si="12"/>
        <v>5445180.5232000016</v>
      </c>
      <c r="Q194">
        <f t="shared" si="13"/>
        <v>-2805092.9967999998</v>
      </c>
      <c r="R194" s="29">
        <f t="shared" si="14"/>
        <v>127223844</v>
      </c>
    </row>
    <row r="195" spans="1:18" x14ac:dyDescent="0.35">
      <c r="A195" s="26">
        <v>45812</v>
      </c>
      <c r="B195" t="s">
        <v>23</v>
      </c>
      <c r="C195" t="s">
        <v>17</v>
      </c>
      <c r="D195" t="s">
        <v>27</v>
      </c>
      <c r="E195">
        <v>2</v>
      </c>
      <c r="F195" t="s">
        <v>29</v>
      </c>
      <c r="G195">
        <v>60</v>
      </c>
      <c r="H195" s="1">
        <v>1604694669</v>
      </c>
      <c r="I195" s="2">
        <v>1604694669</v>
      </c>
      <c r="J195" s="3">
        <v>7.1232000000000004E-2</v>
      </c>
      <c r="K195" s="14">
        <f t="shared" ref="K195:K258" si="15">(H195*J195/360)*30</f>
        <v>9525467.5551839992</v>
      </c>
      <c r="L195" s="15">
        <f t="shared" ref="L195:L258" si="16">IF(B195="MXN",K195,K195*$V$2)</f>
        <v>9525467.5551839992</v>
      </c>
      <c r="M195" s="4">
        <v>8.48E-2</v>
      </c>
      <c r="N195" s="5">
        <v>-1.3567999999999997E-2</v>
      </c>
      <c r="O195" s="6">
        <v>0.84000000000000008</v>
      </c>
      <c r="P195" s="9">
        <f t="shared" ref="P195:P200" si="17">+I195*J195</f>
        <v>114305610.66220801</v>
      </c>
      <c r="Q195">
        <f t="shared" ref="Q195:Q200" si="18">+I195*N195</f>
        <v>-21772497.268991996</v>
      </c>
      <c r="R195" s="29">
        <f t="shared" ref="R195:R200" si="19">+O195*I195</f>
        <v>1347943521.96</v>
      </c>
    </row>
    <row r="196" spans="1:18" x14ac:dyDescent="0.35">
      <c r="A196" s="26">
        <v>45812</v>
      </c>
      <c r="B196" t="s">
        <v>23</v>
      </c>
      <c r="C196" t="s">
        <v>20</v>
      </c>
      <c r="D196" t="s">
        <v>71</v>
      </c>
      <c r="E196">
        <v>1</v>
      </c>
      <c r="F196" t="s">
        <v>19</v>
      </c>
      <c r="G196">
        <v>1</v>
      </c>
      <c r="H196" s="1">
        <v>429750623</v>
      </c>
      <c r="I196" s="2">
        <v>429750623</v>
      </c>
      <c r="J196" s="3">
        <v>6.8687999999999999E-2</v>
      </c>
      <c r="K196" s="14">
        <f t="shared" si="15"/>
        <v>2459892.566052</v>
      </c>
      <c r="L196" s="15">
        <f t="shared" si="16"/>
        <v>2459892.566052</v>
      </c>
      <c r="M196" s="4">
        <v>8.48E-2</v>
      </c>
      <c r="N196" s="5">
        <v>-1.6112000000000001E-2</v>
      </c>
      <c r="O196" s="6">
        <v>0.80999999999999994</v>
      </c>
      <c r="P196" s="9">
        <f t="shared" si="17"/>
        <v>29518710.792624</v>
      </c>
      <c r="Q196">
        <f t="shared" si="18"/>
        <v>-6924142.0377760008</v>
      </c>
      <c r="R196" s="29">
        <f t="shared" si="19"/>
        <v>348098004.63</v>
      </c>
    </row>
    <row r="197" spans="1:18" x14ac:dyDescent="0.35">
      <c r="A197" s="26">
        <v>45812</v>
      </c>
      <c r="B197" t="s">
        <v>23</v>
      </c>
      <c r="C197" t="s">
        <v>20</v>
      </c>
      <c r="D197" t="s">
        <v>41</v>
      </c>
      <c r="E197">
        <v>1</v>
      </c>
      <c r="F197" t="s">
        <v>29</v>
      </c>
      <c r="G197">
        <v>40</v>
      </c>
      <c r="H197" s="1">
        <v>862132982</v>
      </c>
      <c r="I197" s="2">
        <v>862132982</v>
      </c>
      <c r="J197" s="3">
        <v>7.6319999999999999E-2</v>
      </c>
      <c r="K197" s="14">
        <f t="shared" si="15"/>
        <v>5483165.7655200008</v>
      </c>
      <c r="L197" s="15">
        <f t="shared" si="16"/>
        <v>5483165.7655200008</v>
      </c>
      <c r="M197" s="4">
        <v>8.48E-2</v>
      </c>
      <c r="N197" s="5">
        <v>-8.4800000000000014E-3</v>
      </c>
      <c r="O197" s="6">
        <v>0.9</v>
      </c>
      <c r="P197" s="9">
        <f t="shared" si="17"/>
        <v>65797989.186240003</v>
      </c>
      <c r="Q197">
        <f t="shared" si="18"/>
        <v>-7310887.6873600008</v>
      </c>
      <c r="R197" s="29">
        <f t="shared" si="19"/>
        <v>775919683.80000007</v>
      </c>
    </row>
    <row r="198" spans="1:18" x14ac:dyDescent="0.35">
      <c r="A198" s="26">
        <v>45812</v>
      </c>
      <c r="B198" t="s">
        <v>23</v>
      </c>
      <c r="C198" t="s">
        <v>20</v>
      </c>
      <c r="D198" t="s">
        <v>43</v>
      </c>
      <c r="E198">
        <v>3</v>
      </c>
      <c r="F198" t="s">
        <v>19</v>
      </c>
      <c r="G198">
        <v>1</v>
      </c>
      <c r="H198" s="1">
        <v>817624474</v>
      </c>
      <c r="I198" s="2">
        <v>817624474</v>
      </c>
      <c r="J198" s="3">
        <v>3.9008000000000001E-2</v>
      </c>
      <c r="K198" s="14">
        <f t="shared" si="15"/>
        <v>2657824.6234826664</v>
      </c>
      <c r="L198" s="15">
        <f t="shared" si="16"/>
        <v>2657824.6234826664</v>
      </c>
      <c r="M198" s="4">
        <v>8.48E-2</v>
      </c>
      <c r="N198" s="5">
        <v>-4.5791999999999999E-2</v>
      </c>
      <c r="O198" s="6">
        <v>0.46</v>
      </c>
      <c r="P198" s="9">
        <f t="shared" si="17"/>
        <v>31893895.481791999</v>
      </c>
      <c r="Q198">
        <f t="shared" si="18"/>
        <v>-37440659.913407996</v>
      </c>
      <c r="R198" s="29">
        <f t="shared" si="19"/>
        <v>376107258.04000002</v>
      </c>
    </row>
    <row r="199" spans="1:18" x14ac:dyDescent="0.35">
      <c r="A199" s="26">
        <v>45812</v>
      </c>
      <c r="B199" t="s">
        <v>16</v>
      </c>
      <c r="C199" t="s">
        <v>17</v>
      </c>
      <c r="D199" t="s">
        <v>38</v>
      </c>
      <c r="E199">
        <v>4</v>
      </c>
      <c r="F199" t="s">
        <v>19</v>
      </c>
      <c r="G199">
        <v>1</v>
      </c>
      <c r="H199" s="1">
        <v>65912224.513924696</v>
      </c>
      <c r="I199" s="2">
        <v>1265494937</v>
      </c>
      <c r="J199" s="3">
        <v>1.6264000000000001E-2</v>
      </c>
      <c r="K199" s="14">
        <f t="shared" si="15"/>
        <v>89333.034957872602</v>
      </c>
      <c r="L199" s="15">
        <f t="shared" si="16"/>
        <v>1715167.4712806665</v>
      </c>
      <c r="M199" s="4">
        <v>4.2800000000000005E-2</v>
      </c>
      <c r="N199" s="5">
        <v>-2.6536000000000004E-2</v>
      </c>
      <c r="O199" s="6">
        <v>0.37999999999999995</v>
      </c>
      <c r="P199" s="9">
        <f t="shared" si="17"/>
        <v>20582009.655368</v>
      </c>
      <c r="Q199">
        <f t="shared" si="18"/>
        <v>-33581173.648232006</v>
      </c>
      <c r="R199" s="29">
        <f t="shared" si="19"/>
        <v>480888076.05999994</v>
      </c>
    </row>
    <row r="200" spans="1:18" ht="15" thickBot="1" x14ac:dyDescent="0.4">
      <c r="A200" s="27">
        <v>45812</v>
      </c>
      <c r="B200" s="10" t="s">
        <v>23</v>
      </c>
      <c r="C200" s="10" t="s">
        <v>24</v>
      </c>
      <c r="D200" s="10" t="s">
        <v>31</v>
      </c>
      <c r="E200" s="10">
        <v>3</v>
      </c>
      <c r="F200" s="10" t="s">
        <v>19</v>
      </c>
      <c r="G200" s="10">
        <v>1</v>
      </c>
      <c r="H200" s="11">
        <v>1357873054</v>
      </c>
      <c r="I200" s="2">
        <v>1357873054</v>
      </c>
      <c r="J200" s="12">
        <v>6.5296000000000007E-2</v>
      </c>
      <c r="K200" s="14">
        <f t="shared" si="15"/>
        <v>7388639.9111653343</v>
      </c>
      <c r="L200" s="15">
        <f t="shared" si="16"/>
        <v>7388639.9111653343</v>
      </c>
      <c r="M200" s="4">
        <v>8.48E-2</v>
      </c>
      <c r="N200" s="5">
        <v>-1.9503999999999994E-2</v>
      </c>
      <c r="O200" s="6">
        <v>0.77000000000000013</v>
      </c>
      <c r="P200" s="13">
        <f t="shared" si="17"/>
        <v>88663678.933984011</v>
      </c>
      <c r="Q200" s="10">
        <f t="shared" si="18"/>
        <v>-26483956.04521599</v>
      </c>
      <c r="R200" s="10">
        <f t="shared" si="19"/>
        <v>1045562251.5800002</v>
      </c>
    </row>
    <row r="201" spans="1:18" x14ac:dyDescent="0.35">
      <c r="A201" s="26">
        <v>45813</v>
      </c>
      <c r="B201" t="s">
        <v>16</v>
      </c>
      <c r="C201" t="s">
        <v>17</v>
      </c>
      <c r="D201" t="s">
        <v>18</v>
      </c>
      <c r="E201">
        <v>1</v>
      </c>
      <c r="F201" t="s">
        <v>19</v>
      </c>
      <c r="G201">
        <v>1</v>
      </c>
      <c r="H201">
        <v>28649029.307749599</v>
      </c>
      <c r="I201">
        <f>IF(B201="MXN",H201,H201*$V$2)</f>
        <v>550052768</v>
      </c>
      <c r="J201" s="3">
        <v>3.6380000000000003E-2</v>
      </c>
      <c r="K201" s="14">
        <f>(H201*J201/360)*30</f>
        <v>86854.307184660865</v>
      </c>
      <c r="L201" s="15">
        <f>IF(B201="MXN",K201,K201*$V$2)</f>
        <v>1667576.6416533333</v>
      </c>
      <c r="M201" s="4">
        <v>4.2800000000000005E-2</v>
      </c>
      <c r="N201" s="5">
        <v>-6.4200000000000021E-3</v>
      </c>
      <c r="O201" s="6">
        <v>0.85</v>
      </c>
      <c r="P201" s="7">
        <f>+I201*J201</f>
        <v>20010919.699840002</v>
      </c>
      <c r="Q201" s="8">
        <f>+I201*N201</f>
        <v>-3531338.770560001</v>
      </c>
      <c r="R201" s="28">
        <f>+O201*I201</f>
        <v>467544852.80000001</v>
      </c>
    </row>
    <row r="202" spans="1:18" x14ac:dyDescent="0.35">
      <c r="A202" s="26">
        <v>45813</v>
      </c>
      <c r="B202" t="s">
        <v>16</v>
      </c>
      <c r="C202" t="s">
        <v>20</v>
      </c>
      <c r="D202" t="s">
        <v>21</v>
      </c>
      <c r="E202">
        <v>1</v>
      </c>
      <c r="F202" t="s">
        <v>22</v>
      </c>
      <c r="G202">
        <v>245</v>
      </c>
      <c r="H202">
        <v>44976649.166393228</v>
      </c>
      <c r="I202">
        <f t="shared" ref="I202:I265" si="20">IF(B202="MXN",H202,H202*$V$2)</f>
        <v>863538171</v>
      </c>
      <c r="J202" s="3">
        <v>4.579600000000001E-2</v>
      </c>
      <c r="K202" s="14">
        <f t="shared" si="15"/>
        <v>171645.88543534541</v>
      </c>
      <c r="L202" s="15">
        <f t="shared" si="16"/>
        <v>3295549.5065930011</v>
      </c>
      <c r="M202" s="4">
        <v>4.2800000000000005E-2</v>
      </c>
      <c r="N202" s="5">
        <v>2.9960000000000056E-3</v>
      </c>
      <c r="O202" s="6">
        <v>1.07</v>
      </c>
      <c r="P202" s="9">
        <f t="shared" ref="P202:P265" si="21">+I202*J202</f>
        <v>39546594.079116009</v>
      </c>
      <c r="Q202">
        <f t="shared" ref="Q202:Q265" si="22">+I202*N202</f>
        <v>2587160.3603160051</v>
      </c>
      <c r="R202" s="29">
        <f t="shared" ref="R202:R265" si="23">+O202*I202</f>
        <v>923985842.97000003</v>
      </c>
    </row>
    <row r="203" spans="1:18" x14ac:dyDescent="0.35">
      <c r="A203" s="26">
        <v>45813</v>
      </c>
      <c r="B203" t="s">
        <v>23</v>
      </c>
      <c r="C203" t="s">
        <v>24</v>
      </c>
      <c r="D203" t="s">
        <v>25</v>
      </c>
      <c r="E203">
        <v>1</v>
      </c>
      <c r="F203" t="s">
        <v>19</v>
      </c>
      <c r="G203">
        <v>1</v>
      </c>
      <c r="H203">
        <v>462481563</v>
      </c>
      <c r="I203">
        <f t="shared" si="20"/>
        <v>462481563</v>
      </c>
      <c r="J203" s="3">
        <v>4.3248000000000002E-2</v>
      </c>
      <c r="K203" s="14">
        <f t="shared" si="15"/>
        <v>1666783.553052</v>
      </c>
      <c r="L203" s="15">
        <f t="shared" si="16"/>
        <v>1666783.553052</v>
      </c>
      <c r="M203" s="4">
        <v>8.48E-2</v>
      </c>
      <c r="N203" s="5">
        <v>-4.1551999999999999E-2</v>
      </c>
      <c r="O203" s="6">
        <v>0.51</v>
      </c>
      <c r="P203" s="9">
        <f t="shared" si="21"/>
        <v>20001402.636624001</v>
      </c>
      <c r="Q203">
        <f t="shared" si="22"/>
        <v>-19217033.905775998</v>
      </c>
      <c r="R203" s="29">
        <f t="shared" si="23"/>
        <v>235865597.13</v>
      </c>
    </row>
    <row r="204" spans="1:18" x14ac:dyDescent="0.35">
      <c r="A204" s="26">
        <v>45813</v>
      </c>
      <c r="B204" t="s">
        <v>23</v>
      </c>
      <c r="C204" t="s">
        <v>17</v>
      </c>
      <c r="D204" t="s">
        <v>26</v>
      </c>
      <c r="E204">
        <v>1</v>
      </c>
      <c r="F204" t="s">
        <v>19</v>
      </c>
      <c r="G204">
        <v>1</v>
      </c>
      <c r="H204">
        <v>1028683324</v>
      </c>
      <c r="I204">
        <f t="shared" si="20"/>
        <v>1028683324</v>
      </c>
      <c r="J204" s="3">
        <v>6.3600000000000004E-2</v>
      </c>
      <c r="K204" s="14">
        <f t="shared" si="15"/>
        <v>5452021.6172000002</v>
      </c>
      <c r="L204" s="15">
        <f t="shared" si="16"/>
        <v>5452021.6172000002</v>
      </c>
      <c r="M204" s="4">
        <v>8.48E-2</v>
      </c>
      <c r="N204" s="5">
        <v>-2.1199999999999997E-2</v>
      </c>
      <c r="O204" s="6">
        <v>0.75</v>
      </c>
      <c r="P204" s="9">
        <f t="shared" si="21"/>
        <v>65424259.406400003</v>
      </c>
      <c r="Q204">
        <f t="shared" si="22"/>
        <v>-21808086.468799997</v>
      </c>
      <c r="R204" s="29">
        <f t="shared" si="23"/>
        <v>771512493</v>
      </c>
    </row>
    <row r="205" spans="1:18" x14ac:dyDescent="0.35">
      <c r="A205" s="26">
        <v>45813</v>
      </c>
      <c r="B205" t="s">
        <v>16</v>
      </c>
      <c r="C205" t="s">
        <v>20</v>
      </c>
      <c r="D205" t="s">
        <v>27</v>
      </c>
      <c r="E205">
        <v>1</v>
      </c>
      <c r="F205" t="s">
        <v>19</v>
      </c>
      <c r="G205">
        <v>1</v>
      </c>
      <c r="H205">
        <v>15450669.697964031</v>
      </c>
      <c r="I205">
        <f t="shared" si="20"/>
        <v>296648223</v>
      </c>
      <c r="J205" s="3">
        <v>2.3540000000000005E-2</v>
      </c>
      <c r="K205" s="14">
        <f t="shared" si="15"/>
        <v>30309.063724172782</v>
      </c>
      <c r="L205" s="15">
        <f t="shared" si="16"/>
        <v>581924.93078500021</v>
      </c>
      <c r="M205" s="4">
        <v>4.2800000000000005E-2</v>
      </c>
      <c r="N205" s="5">
        <v>-1.9259999999999999E-2</v>
      </c>
      <c r="O205" s="6">
        <v>0.55000000000000004</v>
      </c>
      <c r="P205" s="9">
        <f t="shared" si="21"/>
        <v>6983099.169420002</v>
      </c>
      <c r="Q205">
        <f t="shared" si="22"/>
        <v>-5713444.7749800002</v>
      </c>
      <c r="R205" s="29">
        <f t="shared" si="23"/>
        <v>163156522.65000001</v>
      </c>
    </row>
    <row r="206" spans="1:18" x14ac:dyDescent="0.35">
      <c r="A206" s="26">
        <v>45813</v>
      </c>
      <c r="B206" t="s">
        <v>23</v>
      </c>
      <c r="C206" t="s">
        <v>17</v>
      </c>
      <c r="D206" t="s">
        <v>28</v>
      </c>
      <c r="E206">
        <v>1</v>
      </c>
      <c r="F206" t="s">
        <v>29</v>
      </c>
      <c r="G206">
        <v>34</v>
      </c>
      <c r="H206">
        <v>204685877</v>
      </c>
      <c r="I206">
        <f t="shared" si="20"/>
        <v>204685877</v>
      </c>
      <c r="J206" s="3">
        <v>7.5471999999999997E-2</v>
      </c>
      <c r="K206" s="14">
        <f t="shared" si="15"/>
        <v>1287337.7090786665</v>
      </c>
      <c r="L206" s="15">
        <f t="shared" si="16"/>
        <v>1287337.7090786665</v>
      </c>
      <c r="M206" s="4">
        <v>8.48E-2</v>
      </c>
      <c r="N206" s="5">
        <v>-9.328000000000003E-3</v>
      </c>
      <c r="O206" s="6">
        <v>0.89</v>
      </c>
      <c r="P206" s="9">
        <f t="shared" si="21"/>
        <v>15448052.508943999</v>
      </c>
      <c r="Q206">
        <f t="shared" si="22"/>
        <v>-1909309.8606560007</v>
      </c>
      <c r="R206" s="29">
        <f t="shared" si="23"/>
        <v>182170430.53</v>
      </c>
    </row>
    <row r="207" spans="1:18" x14ac:dyDescent="0.35">
      <c r="A207" s="26">
        <v>45813</v>
      </c>
      <c r="B207" t="s">
        <v>23</v>
      </c>
      <c r="C207" t="s">
        <v>20</v>
      </c>
      <c r="D207" t="s">
        <v>30</v>
      </c>
      <c r="E207">
        <v>1</v>
      </c>
      <c r="F207" t="s">
        <v>19</v>
      </c>
      <c r="G207">
        <v>1</v>
      </c>
      <c r="H207">
        <v>234454723</v>
      </c>
      <c r="I207">
        <f t="shared" si="20"/>
        <v>234454723</v>
      </c>
      <c r="J207" s="3">
        <v>4.4096000000000003E-2</v>
      </c>
      <c r="K207" s="14">
        <f t="shared" si="15"/>
        <v>861542.95545066684</v>
      </c>
      <c r="L207" s="15">
        <f t="shared" si="16"/>
        <v>861542.95545066684</v>
      </c>
      <c r="M207" s="4">
        <v>8.48E-2</v>
      </c>
      <c r="N207" s="5">
        <v>-4.0703999999999997E-2</v>
      </c>
      <c r="O207" s="6">
        <v>0.52</v>
      </c>
      <c r="P207" s="9">
        <f t="shared" si="21"/>
        <v>10338515.465408001</v>
      </c>
      <c r="Q207">
        <f t="shared" si="22"/>
        <v>-9543245.0449919999</v>
      </c>
      <c r="R207" s="29">
        <f t="shared" si="23"/>
        <v>121916455.96000001</v>
      </c>
    </row>
    <row r="208" spans="1:18" x14ac:dyDescent="0.35">
      <c r="A208" s="26">
        <v>45813</v>
      </c>
      <c r="B208" t="s">
        <v>23</v>
      </c>
      <c r="C208" t="s">
        <v>20</v>
      </c>
      <c r="D208" t="s">
        <v>31</v>
      </c>
      <c r="E208">
        <v>1</v>
      </c>
      <c r="F208" t="s">
        <v>29</v>
      </c>
      <c r="G208">
        <v>14</v>
      </c>
      <c r="H208">
        <v>156006812</v>
      </c>
      <c r="I208">
        <f t="shared" si="20"/>
        <v>156006812</v>
      </c>
      <c r="J208" s="3">
        <v>8.3103999999999997E-2</v>
      </c>
      <c r="K208" s="14">
        <f t="shared" si="15"/>
        <v>1080399.1753706667</v>
      </c>
      <c r="L208" s="15">
        <f t="shared" si="16"/>
        <v>1080399.1753706667</v>
      </c>
      <c r="M208" s="4">
        <v>8.48E-2</v>
      </c>
      <c r="N208" s="5">
        <v>-1.6960000000000031E-3</v>
      </c>
      <c r="O208" s="6">
        <v>0.98</v>
      </c>
      <c r="P208" s="9">
        <f t="shared" si="21"/>
        <v>12964790.104448</v>
      </c>
      <c r="Q208">
        <f t="shared" si="22"/>
        <v>-264587.55315200047</v>
      </c>
      <c r="R208" s="29">
        <f t="shared" si="23"/>
        <v>152886675.75999999</v>
      </c>
    </row>
    <row r="209" spans="1:18" x14ac:dyDescent="0.35">
      <c r="A209" s="26">
        <v>45813</v>
      </c>
      <c r="B209" t="s">
        <v>23</v>
      </c>
      <c r="C209" t="s">
        <v>24</v>
      </c>
      <c r="D209" t="s">
        <v>32</v>
      </c>
      <c r="E209">
        <v>1</v>
      </c>
      <c r="F209" t="s">
        <v>19</v>
      </c>
      <c r="G209">
        <v>1</v>
      </c>
      <c r="H209">
        <v>132414103</v>
      </c>
      <c r="I209">
        <f t="shared" si="20"/>
        <v>132414103</v>
      </c>
      <c r="J209" s="3">
        <v>5.0880000000000002E-2</v>
      </c>
      <c r="K209" s="14">
        <f t="shared" si="15"/>
        <v>561435.79671999998</v>
      </c>
      <c r="L209" s="15">
        <f t="shared" si="16"/>
        <v>561435.79671999998</v>
      </c>
      <c r="M209" s="4">
        <v>8.48E-2</v>
      </c>
      <c r="N209" s="5">
        <v>-3.3919999999999999E-2</v>
      </c>
      <c r="O209" s="6">
        <v>0.6</v>
      </c>
      <c r="P209" s="9">
        <f t="shared" si="21"/>
        <v>6737229.5606399998</v>
      </c>
      <c r="Q209">
        <f t="shared" si="22"/>
        <v>-4491486.3737599999</v>
      </c>
      <c r="R209" s="29">
        <f t="shared" si="23"/>
        <v>79448461.799999997</v>
      </c>
    </row>
    <row r="210" spans="1:18" x14ac:dyDescent="0.35">
      <c r="A210" s="26">
        <v>45813</v>
      </c>
      <c r="B210" t="s">
        <v>23</v>
      </c>
      <c r="C210" t="s">
        <v>24</v>
      </c>
      <c r="D210" t="s">
        <v>33</v>
      </c>
      <c r="E210">
        <v>1</v>
      </c>
      <c r="F210" t="s">
        <v>19</v>
      </c>
      <c r="G210">
        <v>1</v>
      </c>
      <c r="H210">
        <v>155039403</v>
      </c>
      <c r="I210">
        <f t="shared" si="20"/>
        <v>155039403</v>
      </c>
      <c r="J210" s="3">
        <v>2.6287999999999999E-2</v>
      </c>
      <c r="K210" s="14">
        <f t="shared" si="15"/>
        <v>339639.65217200003</v>
      </c>
      <c r="L210" s="15">
        <f t="shared" si="16"/>
        <v>339639.65217200003</v>
      </c>
      <c r="M210" s="4">
        <v>8.48E-2</v>
      </c>
      <c r="N210" s="5">
        <v>-5.8512000000000002E-2</v>
      </c>
      <c r="O210" s="6">
        <v>0.31</v>
      </c>
      <c r="P210" s="9">
        <f t="shared" si="21"/>
        <v>4075675.8260639999</v>
      </c>
      <c r="Q210">
        <f t="shared" si="22"/>
        <v>-9071665.5483360011</v>
      </c>
      <c r="R210" s="29">
        <f t="shared" si="23"/>
        <v>48062214.93</v>
      </c>
    </row>
    <row r="211" spans="1:18" x14ac:dyDescent="0.35">
      <c r="A211" s="26">
        <v>45813</v>
      </c>
      <c r="B211" t="s">
        <v>16</v>
      </c>
      <c r="C211" t="s">
        <v>24</v>
      </c>
      <c r="D211" t="s">
        <v>18</v>
      </c>
      <c r="E211">
        <v>2</v>
      </c>
      <c r="F211" t="s">
        <v>19</v>
      </c>
      <c r="G211">
        <v>1</v>
      </c>
      <c r="H211">
        <v>43422764.001520857</v>
      </c>
      <c r="I211">
        <f t="shared" si="20"/>
        <v>833704042</v>
      </c>
      <c r="J211" s="3">
        <v>3.3812000000000002E-2</v>
      </c>
      <c r="K211" s="14">
        <f t="shared" si="15"/>
        <v>122350.87470161861</v>
      </c>
      <c r="L211" s="15">
        <f t="shared" si="16"/>
        <v>2349100.089008667</v>
      </c>
      <c r="M211" s="4">
        <v>4.2800000000000005E-2</v>
      </c>
      <c r="N211" s="5">
        <v>-8.9880000000000029E-3</v>
      </c>
      <c r="O211" s="6">
        <v>0.78999999999999992</v>
      </c>
      <c r="P211" s="9">
        <f t="shared" si="21"/>
        <v>28189201.068104003</v>
      </c>
      <c r="Q211">
        <f t="shared" si="22"/>
        <v>-7493331.9294960024</v>
      </c>
      <c r="R211" s="29">
        <f t="shared" si="23"/>
        <v>658626193.17999995</v>
      </c>
    </row>
    <row r="212" spans="1:18" x14ac:dyDescent="0.35">
      <c r="A212" s="26">
        <v>45813</v>
      </c>
      <c r="B212" t="s">
        <v>23</v>
      </c>
      <c r="C212" t="s">
        <v>20</v>
      </c>
      <c r="D212" t="s">
        <v>34</v>
      </c>
      <c r="E212">
        <v>1</v>
      </c>
      <c r="F212" t="s">
        <v>19</v>
      </c>
      <c r="G212">
        <v>1</v>
      </c>
      <c r="H212">
        <v>782745192</v>
      </c>
      <c r="I212">
        <f t="shared" si="20"/>
        <v>782745192</v>
      </c>
      <c r="J212" s="3">
        <v>5.2575999999999998E-2</v>
      </c>
      <c r="K212" s="14">
        <f t="shared" si="15"/>
        <v>3429467.6012159996</v>
      </c>
      <c r="L212" s="15">
        <f t="shared" si="16"/>
        <v>3429467.6012159996</v>
      </c>
      <c r="M212" s="4">
        <v>8.48E-2</v>
      </c>
      <c r="N212" s="5">
        <v>-3.2224000000000003E-2</v>
      </c>
      <c r="O212" s="6">
        <v>0.62</v>
      </c>
      <c r="P212" s="9">
        <f t="shared" si="21"/>
        <v>41153611.214591995</v>
      </c>
      <c r="Q212">
        <f t="shared" si="22"/>
        <v>-25223181.067008004</v>
      </c>
      <c r="R212" s="29">
        <f t="shared" si="23"/>
        <v>485302019.04000002</v>
      </c>
    </row>
    <row r="213" spans="1:18" x14ac:dyDescent="0.35">
      <c r="A213" s="26">
        <v>45813</v>
      </c>
      <c r="B213" t="s">
        <v>23</v>
      </c>
      <c r="C213" t="s">
        <v>20</v>
      </c>
      <c r="D213" t="s">
        <v>35</v>
      </c>
      <c r="E213">
        <v>1</v>
      </c>
      <c r="F213" t="s">
        <v>19</v>
      </c>
      <c r="G213">
        <v>1</v>
      </c>
      <c r="H213">
        <v>1490947696</v>
      </c>
      <c r="I213">
        <f t="shared" si="20"/>
        <v>1490947696</v>
      </c>
      <c r="J213" s="3">
        <v>2.5440000000000001E-2</v>
      </c>
      <c r="K213" s="14">
        <f t="shared" si="15"/>
        <v>3160809.11552</v>
      </c>
      <c r="L213" s="15">
        <f t="shared" si="16"/>
        <v>3160809.11552</v>
      </c>
      <c r="M213" s="4">
        <v>8.48E-2</v>
      </c>
      <c r="N213" s="5">
        <v>-5.9359999999999996E-2</v>
      </c>
      <c r="O213" s="6">
        <v>0.3</v>
      </c>
      <c r="P213" s="9">
        <f t="shared" si="21"/>
        <v>37929709.386239998</v>
      </c>
      <c r="Q213">
        <f t="shared" si="22"/>
        <v>-88502655.234559998</v>
      </c>
      <c r="R213" s="29">
        <f t="shared" si="23"/>
        <v>447284308.80000001</v>
      </c>
    </row>
    <row r="214" spans="1:18" x14ac:dyDescent="0.35">
      <c r="A214" s="26">
        <v>45813</v>
      </c>
      <c r="B214" t="s">
        <v>23</v>
      </c>
      <c r="C214" t="s">
        <v>17</v>
      </c>
      <c r="D214" t="s">
        <v>36</v>
      </c>
      <c r="E214">
        <v>1</v>
      </c>
      <c r="F214" t="s">
        <v>19</v>
      </c>
      <c r="G214">
        <v>1</v>
      </c>
      <c r="H214">
        <v>1028347763</v>
      </c>
      <c r="I214">
        <f t="shared" si="20"/>
        <v>1028347763</v>
      </c>
      <c r="J214" s="3">
        <v>3.4768E-2</v>
      </c>
      <c r="K214" s="14">
        <f t="shared" si="15"/>
        <v>2979466.2519986667</v>
      </c>
      <c r="L214" s="15">
        <f t="shared" si="16"/>
        <v>2979466.2519986667</v>
      </c>
      <c r="M214" s="4">
        <v>8.48E-2</v>
      </c>
      <c r="N214" s="5">
        <v>-5.0032E-2</v>
      </c>
      <c r="O214" s="6">
        <v>0.41</v>
      </c>
      <c r="P214" s="9">
        <f t="shared" si="21"/>
        <v>35753595.023984</v>
      </c>
      <c r="Q214">
        <f t="shared" si="22"/>
        <v>-51450295.278416</v>
      </c>
      <c r="R214" s="29">
        <f t="shared" si="23"/>
        <v>421622582.82999998</v>
      </c>
    </row>
    <row r="215" spans="1:18" x14ac:dyDescent="0.35">
      <c r="A215" s="26">
        <v>45813</v>
      </c>
      <c r="B215" t="s">
        <v>16</v>
      </c>
      <c r="C215" t="s">
        <v>20</v>
      </c>
      <c r="D215" t="s">
        <v>37</v>
      </c>
      <c r="E215">
        <v>1</v>
      </c>
      <c r="F215" t="s">
        <v>22</v>
      </c>
      <c r="G215">
        <v>112</v>
      </c>
      <c r="H215">
        <v>22963256.873805318</v>
      </c>
      <c r="I215">
        <f t="shared" si="20"/>
        <v>440887642.99999994</v>
      </c>
      <c r="J215" s="3">
        <v>4.3656000000000007E-2</v>
      </c>
      <c r="K215" s="14">
        <f t="shared" si="15"/>
        <v>83540.328506903767</v>
      </c>
      <c r="L215" s="15">
        <f t="shared" si="16"/>
        <v>1603949.2452340003</v>
      </c>
      <c r="M215" s="4">
        <v>4.2800000000000005E-2</v>
      </c>
      <c r="N215" s="5">
        <v>8.5600000000000259E-4</v>
      </c>
      <c r="O215" s="6">
        <v>1.02</v>
      </c>
      <c r="P215" s="9">
        <f t="shared" si="21"/>
        <v>19247390.942808002</v>
      </c>
      <c r="Q215">
        <f t="shared" si="22"/>
        <v>377399.82240800111</v>
      </c>
      <c r="R215" s="29">
        <f t="shared" si="23"/>
        <v>449705395.85999995</v>
      </c>
    </row>
    <row r="216" spans="1:18" x14ac:dyDescent="0.35">
      <c r="A216" s="26">
        <v>45813</v>
      </c>
      <c r="B216" t="s">
        <v>23</v>
      </c>
      <c r="C216" t="s">
        <v>17</v>
      </c>
      <c r="D216" t="s">
        <v>38</v>
      </c>
      <c r="E216">
        <v>1</v>
      </c>
      <c r="F216" t="s">
        <v>19</v>
      </c>
      <c r="G216">
        <v>1</v>
      </c>
      <c r="H216">
        <v>1100603299</v>
      </c>
      <c r="I216">
        <f t="shared" si="20"/>
        <v>1100603299</v>
      </c>
      <c r="J216" s="3">
        <v>3.0528E-2</v>
      </c>
      <c r="K216" s="14">
        <f t="shared" si="15"/>
        <v>2799934.7926560002</v>
      </c>
      <c r="L216" s="15">
        <f t="shared" si="16"/>
        <v>2799934.7926560002</v>
      </c>
      <c r="M216" s="4">
        <v>8.48E-2</v>
      </c>
      <c r="N216" s="5">
        <v>-5.4272000000000001E-2</v>
      </c>
      <c r="O216" s="6">
        <v>0.36</v>
      </c>
      <c r="P216" s="9">
        <f t="shared" si="21"/>
        <v>33599217.511872001</v>
      </c>
      <c r="Q216">
        <f t="shared" si="22"/>
        <v>-59731942.243327998</v>
      </c>
      <c r="R216" s="29">
        <f t="shared" si="23"/>
        <v>396217187.63999999</v>
      </c>
    </row>
    <row r="217" spans="1:18" x14ac:dyDescent="0.35">
      <c r="A217" s="26">
        <v>45813</v>
      </c>
      <c r="B217" t="s">
        <v>16</v>
      </c>
      <c r="C217" t="s">
        <v>17</v>
      </c>
      <c r="D217" t="s">
        <v>33</v>
      </c>
      <c r="E217">
        <v>2</v>
      </c>
      <c r="F217" t="s">
        <v>19</v>
      </c>
      <c r="G217">
        <v>1</v>
      </c>
      <c r="H217">
        <v>43807764.027562931</v>
      </c>
      <c r="I217">
        <f t="shared" si="20"/>
        <v>841095927</v>
      </c>
      <c r="J217" s="3">
        <v>2.3540000000000005E-2</v>
      </c>
      <c r="K217" s="14">
        <f t="shared" si="15"/>
        <v>85936.230434069308</v>
      </c>
      <c r="L217" s="15">
        <f t="shared" si="16"/>
        <v>1649949.8434650004</v>
      </c>
      <c r="M217" s="4">
        <v>4.2800000000000005E-2</v>
      </c>
      <c r="N217" s="5">
        <v>-1.9259999999999999E-2</v>
      </c>
      <c r="O217" s="6">
        <v>0.55000000000000004</v>
      </c>
      <c r="P217" s="9">
        <f t="shared" si="21"/>
        <v>19799398.121580005</v>
      </c>
      <c r="Q217">
        <f t="shared" si="22"/>
        <v>-16199507.554019999</v>
      </c>
      <c r="R217" s="29">
        <f t="shared" si="23"/>
        <v>462602759.85000002</v>
      </c>
    </row>
    <row r="218" spans="1:18" x14ac:dyDescent="0.35">
      <c r="A218" s="26">
        <v>45813</v>
      </c>
      <c r="B218" t="s">
        <v>23</v>
      </c>
      <c r="C218" t="s">
        <v>24</v>
      </c>
      <c r="D218" t="s">
        <v>39</v>
      </c>
      <c r="E218">
        <v>1</v>
      </c>
      <c r="F218" t="s">
        <v>29</v>
      </c>
      <c r="G218">
        <v>46</v>
      </c>
      <c r="H218">
        <v>105628500</v>
      </c>
      <c r="I218">
        <f t="shared" si="20"/>
        <v>105628500</v>
      </c>
      <c r="J218" s="3">
        <v>7.8016000000000002E-2</v>
      </c>
      <c r="K218" s="14">
        <f t="shared" si="15"/>
        <v>686726.08799999999</v>
      </c>
      <c r="L218" s="15">
        <f t="shared" si="16"/>
        <v>686726.08799999999</v>
      </c>
      <c r="M218" s="4">
        <v>8.48E-2</v>
      </c>
      <c r="N218" s="5">
        <v>-6.7839999999999984E-3</v>
      </c>
      <c r="O218" s="6">
        <v>0.92</v>
      </c>
      <c r="P218" s="9">
        <f t="shared" si="21"/>
        <v>8240713.0559999999</v>
      </c>
      <c r="Q218">
        <f t="shared" si="22"/>
        <v>-716583.74399999983</v>
      </c>
      <c r="R218" s="29">
        <f t="shared" si="23"/>
        <v>97178220</v>
      </c>
    </row>
    <row r="219" spans="1:18" x14ac:dyDescent="0.35">
      <c r="A219" s="26">
        <v>45813</v>
      </c>
      <c r="B219" t="s">
        <v>23</v>
      </c>
      <c r="C219" t="s">
        <v>20</v>
      </c>
      <c r="D219" t="s">
        <v>40</v>
      </c>
      <c r="E219">
        <v>1</v>
      </c>
      <c r="F219" t="s">
        <v>29</v>
      </c>
      <c r="G219">
        <v>56</v>
      </c>
      <c r="H219">
        <v>280226009</v>
      </c>
      <c r="I219">
        <f t="shared" si="20"/>
        <v>280226009</v>
      </c>
      <c r="J219" s="3">
        <v>8.3103999999999997E-2</v>
      </c>
      <c r="K219" s="14">
        <f t="shared" si="15"/>
        <v>1940658.5209946667</v>
      </c>
      <c r="L219" s="15">
        <f t="shared" si="16"/>
        <v>1940658.5209946667</v>
      </c>
      <c r="M219" s="4">
        <v>8.48E-2</v>
      </c>
      <c r="N219" s="5">
        <v>-1.6960000000000031E-3</v>
      </c>
      <c r="O219" s="6">
        <v>0.98</v>
      </c>
      <c r="P219" s="9">
        <f t="shared" si="21"/>
        <v>23287902.251936</v>
      </c>
      <c r="Q219">
        <f t="shared" si="22"/>
        <v>-475263.31126400083</v>
      </c>
      <c r="R219" s="29">
        <f t="shared" si="23"/>
        <v>274621488.81999999</v>
      </c>
    </row>
    <row r="220" spans="1:18" x14ac:dyDescent="0.35">
      <c r="A220" s="26">
        <v>45813</v>
      </c>
      <c r="B220" t="s">
        <v>23</v>
      </c>
      <c r="C220" t="s">
        <v>20</v>
      </c>
      <c r="D220" t="s">
        <v>41</v>
      </c>
      <c r="E220">
        <v>1</v>
      </c>
      <c r="F220" t="s">
        <v>19</v>
      </c>
      <c r="G220">
        <v>1</v>
      </c>
      <c r="H220">
        <v>1360451955</v>
      </c>
      <c r="I220">
        <f t="shared" si="20"/>
        <v>1360451955</v>
      </c>
      <c r="J220" s="3">
        <v>4.0703999999999997E-2</v>
      </c>
      <c r="K220" s="14">
        <f t="shared" si="15"/>
        <v>4614653.0313600004</v>
      </c>
      <c r="L220" s="15">
        <f t="shared" si="16"/>
        <v>4614653.0313600004</v>
      </c>
      <c r="M220" s="4">
        <v>8.48E-2</v>
      </c>
      <c r="N220" s="5">
        <v>-4.4096000000000003E-2</v>
      </c>
      <c r="O220" s="6">
        <v>0.48</v>
      </c>
      <c r="P220" s="9">
        <f t="shared" si="21"/>
        <v>55375836.376319997</v>
      </c>
      <c r="Q220">
        <f t="shared" si="22"/>
        <v>-59990489.407680005</v>
      </c>
      <c r="R220" s="29">
        <f t="shared" si="23"/>
        <v>653016938.39999998</v>
      </c>
    </row>
    <row r="221" spans="1:18" x14ac:dyDescent="0.35">
      <c r="A221" s="26">
        <v>45813</v>
      </c>
      <c r="B221" t="s">
        <v>16</v>
      </c>
      <c r="C221" t="s">
        <v>20</v>
      </c>
      <c r="D221" t="s">
        <v>32</v>
      </c>
      <c r="E221">
        <v>2</v>
      </c>
      <c r="F221" t="s">
        <v>19</v>
      </c>
      <c r="G221">
        <v>1</v>
      </c>
      <c r="H221">
        <v>21352496.132752076</v>
      </c>
      <c r="I221">
        <f t="shared" si="20"/>
        <v>409961520</v>
      </c>
      <c r="J221" s="3">
        <v>1.6264000000000001E-2</v>
      </c>
      <c r="K221" s="14">
        <f t="shared" si="15"/>
        <v>28939.749758589984</v>
      </c>
      <c r="L221" s="15">
        <f t="shared" si="16"/>
        <v>555634.51344000013</v>
      </c>
      <c r="M221" s="4">
        <v>4.2800000000000005E-2</v>
      </c>
      <c r="N221" s="5">
        <v>-2.6536000000000004E-2</v>
      </c>
      <c r="O221" s="6">
        <v>0.37999999999999995</v>
      </c>
      <c r="P221" s="9">
        <f t="shared" si="21"/>
        <v>6667614.1612800006</v>
      </c>
      <c r="Q221">
        <f t="shared" si="22"/>
        <v>-10878738.894720001</v>
      </c>
      <c r="R221" s="29">
        <f t="shared" si="23"/>
        <v>155785377.59999996</v>
      </c>
    </row>
    <row r="222" spans="1:18" x14ac:dyDescent="0.35">
      <c r="A222" s="26">
        <v>45813</v>
      </c>
      <c r="B222" t="s">
        <v>23</v>
      </c>
      <c r="C222" t="s">
        <v>17</v>
      </c>
      <c r="D222" t="s">
        <v>33</v>
      </c>
      <c r="E222">
        <v>3</v>
      </c>
      <c r="F222" t="s">
        <v>19</v>
      </c>
      <c r="G222">
        <v>1</v>
      </c>
      <c r="H222">
        <v>1297842981</v>
      </c>
      <c r="I222">
        <f t="shared" si="20"/>
        <v>1297842981</v>
      </c>
      <c r="J222" s="3">
        <v>3.5616000000000002E-2</v>
      </c>
      <c r="K222" s="14">
        <f t="shared" si="15"/>
        <v>3851997.9676080002</v>
      </c>
      <c r="L222" s="15">
        <f t="shared" si="16"/>
        <v>3851997.9676080002</v>
      </c>
      <c r="M222" s="4">
        <v>8.48E-2</v>
      </c>
      <c r="N222" s="5">
        <v>-4.9183999999999999E-2</v>
      </c>
      <c r="O222" s="6">
        <v>0.42000000000000004</v>
      </c>
      <c r="P222" s="9">
        <f t="shared" si="21"/>
        <v>46223975.611296006</v>
      </c>
      <c r="Q222">
        <f t="shared" si="22"/>
        <v>-63833109.177503996</v>
      </c>
      <c r="R222" s="29">
        <f t="shared" si="23"/>
        <v>545094052.0200001</v>
      </c>
    </row>
    <row r="223" spans="1:18" x14ac:dyDescent="0.35">
      <c r="A223" s="26">
        <v>45813</v>
      </c>
      <c r="B223" t="s">
        <v>16</v>
      </c>
      <c r="C223" t="s">
        <v>17</v>
      </c>
      <c r="D223" t="s">
        <v>21</v>
      </c>
      <c r="E223">
        <v>1</v>
      </c>
      <c r="F223" t="s">
        <v>29</v>
      </c>
      <c r="G223">
        <v>1</v>
      </c>
      <c r="H223">
        <v>67844516.685156539</v>
      </c>
      <c r="I223">
        <f t="shared" si="20"/>
        <v>1302594367</v>
      </c>
      <c r="J223" s="3">
        <v>3.3384000000000004E-2</v>
      </c>
      <c r="K223" s="14">
        <f t="shared" si="15"/>
        <v>188743.44541810549</v>
      </c>
      <c r="L223" s="15">
        <f t="shared" si="16"/>
        <v>3623817.5289940001</v>
      </c>
      <c r="M223" s="4">
        <v>4.2800000000000005E-2</v>
      </c>
      <c r="N223" s="5">
        <v>-9.4160000000000008E-3</v>
      </c>
      <c r="O223" s="6">
        <v>0.78</v>
      </c>
      <c r="P223" s="9">
        <f t="shared" si="21"/>
        <v>43485810.347928002</v>
      </c>
      <c r="Q223">
        <f t="shared" si="22"/>
        <v>-12265228.559672002</v>
      </c>
      <c r="R223" s="29">
        <f t="shared" si="23"/>
        <v>1016023606.26</v>
      </c>
    </row>
    <row r="224" spans="1:18" x14ac:dyDescent="0.35">
      <c r="A224" s="26">
        <v>45813</v>
      </c>
      <c r="B224" t="s">
        <v>16</v>
      </c>
      <c r="C224" t="s">
        <v>24</v>
      </c>
      <c r="D224" t="s">
        <v>30</v>
      </c>
      <c r="E224">
        <v>2</v>
      </c>
      <c r="F224" t="s">
        <v>19</v>
      </c>
      <c r="G224">
        <v>1</v>
      </c>
      <c r="H224">
        <v>17431791.225904573</v>
      </c>
      <c r="I224">
        <f t="shared" si="20"/>
        <v>334685162</v>
      </c>
      <c r="J224" s="3">
        <v>3.5524E-2</v>
      </c>
      <c r="K224" s="14">
        <f t="shared" si="15"/>
        <v>51603.912625752841</v>
      </c>
      <c r="L224" s="15">
        <f t="shared" si="16"/>
        <v>990779.64124066685</v>
      </c>
      <c r="M224" s="4">
        <v>4.2800000000000005E-2</v>
      </c>
      <c r="N224" s="5">
        <v>-7.2760000000000047E-3</v>
      </c>
      <c r="O224" s="6">
        <v>0.83</v>
      </c>
      <c r="P224" s="9">
        <f t="shared" si="21"/>
        <v>11889355.694887999</v>
      </c>
      <c r="Q224">
        <f t="shared" si="22"/>
        <v>-2435169.2387120016</v>
      </c>
      <c r="R224" s="29">
        <f t="shared" si="23"/>
        <v>277788684.45999998</v>
      </c>
    </row>
    <row r="225" spans="1:18" x14ac:dyDescent="0.35">
      <c r="A225" s="26">
        <v>45813</v>
      </c>
      <c r="B225" t="s">
        <v>23</v>
      </c>
      <c r="C225" t="s">
        <v>20</v>
      </c>
      <c r="D225" t="s">
        <v>30</v>
      </c>
      <c r="E225">
        <v>3</v>
      </c>
      <c r="F225" t="s">
        <v>19</v>
      </c>
      <c r="G225">
        <v>1</v>
      </c>
      <c r="H225">
        <v>1242154194</v>
      </c>
      <c r="I225">
        <f t="shared" si="20"/>
        <v>1242154194</v>
      </c>
      <c r="J225" s="3">
        <v>5.7664000000000007E-2</v>
      </c>
      <c r="K225" s="14">
        <f t="shared" si="15"/>
        <v>5968964.9535680003</v>
      </c>
      <c r="L225" s="15">
        <f t="shared" si="16"/>
        <v>5968964.9535680003</v>
      </c>
      <c r="M225" s="4">
        <v>8.48E-2</v>
      </c>
      <c r="N225" s="5">
        <v>-2.7135999999999993E-2</v>
      </c>
      <c r="O225" s="6">
        <v>0.68</v>
      </c>
      <c r="P225" s="9">
        <f t="shared" si="21"/>
        <v>71627579.442816004</v>
      </c>
      <c r="Q225">
        <f t="shared" si="22"/>
        <v>-33707096.208383992</v>
      </c>
      <c r="R225" s="29">
        <f t="shared" si="23"/>
        <v>844664851.92000008</v>
      </c>
    </row>
    <row r="226" spans="1:18" x14ac:dyDescent="0.35">
      <c r="A226" s="26">
        <v>45813</v>
      </c>
      <c r="B226" t="s">
        <v>16</v>
      </c>
      <c r="C226" t="s">
        <v>20</v>
      </c>
      <c r="D226" t="s">
        <v>42</v>
      </c>
      <c r="E226">
        <v>1</v>
      </c>
      <c r="F226" t="s">
        <v>29</v>
      </c>
      <c r="G226">
        <v>42</v>
      </c>
      <c r="H226">
        <v>9156513.8517789338</v>
      </c>
      <c r="I226">
        <f t="shared" si="20"/>
        <v>175802319</v>
      </c>
      <c r="J226" s="3">
        <v>3.2100000000000004E-2</v>
      </c>
      <c r="K226" s="14">
        <f t="shared" si="15"/>
        <v>24493.674553508652</v>
      </c>
      <c r="L226" s="15">
        <f t="shared" si="16"/>
        <v>470271.20332500007</v>
      </c>
      <c r="M226" s="4">
        <v>4.2800000000000005E-2</v>
      </c>
      <c r="N226" s="5">
        <v>-1.0700000000000001E-2</v>
      </c>
      <c r="O226" s="6">
        <v>0.75</v>
      </c>
      <c r="P226" s="9">
        <f t="shared" si="21"/>
        <v>5643254.4399000006</v>
      </c>
      <c r="Q226">
        <f t="shared" si="22"/>
        <v>-1881084.8133000003</v>
      </c>
      <c r="R226" s="29">
        <f t="shared" si="23"/>
        <v>131851739.25</v>
      </c>
    </row>
    <row r="227" spans="1:18" x14ac:dyDescent="0.35">
      <c r="A227" s="26">
        <v>45813</v>
      </c>
      <c r="B227" t="s">
        <v>23</v>
      </c>
      <c r="C227" t="s">
        <v>24</v>
      </c>
      <c r="D227" t="s">
        <v>36</v>
      </c>
      <c r="E227">
        <v>2</v>
      </c>
      <c r="F227" t="s">
        <v>19</v>
      </c>
      <c r="G227">
        <v>1</v>
      </c>
      <c r="H227">
        <v>92264496</v>
      </c>
      <c r="I227">
        <f t="shared" si="20"/>
        <v>92264496</v>
      </c>
      <c r="J227" s="3">
        <v>3.0528E-2</v>
      </c>
      <c r="K227" s="14">
        <f t="shared" si="15"/>
        <v>234720.877824</v>
      </c>
      <c r="L227" s="15">
        <f t="shared" si="16"/>
        <v>234720.877824</v>
      </c>
      <c r="M227" s="4">
        <v>8.48E-2</v>
      </c>
      <c r="N227" s="5">
        <v>-5.4272000000000001E-2</v>
      </c>
      <c r="O227" s="6">
        <v>0.36</v>
      </c>
      <c r="P227" s="9">
        <f t="shared" si="21"/>
        <v>2816650.5338880001</v>
      </c>
      <c r="Q227">
        <f t="shared" si="22"/>
        <v>-5007378.7269120002</v>
      </c>
      <c r="R227" s="29">
        <f t="shared" si="23"/>
        <v>33215218.559999999</v>
      </c>
    </row>
    <row r="228" spans="1:18" x14ac:dyDescent="0.35">
      <c r="A228" s="26">
        <v>45813</v>
      </c>
      <c r="B228" t="s">
        <v>23</v>
      </c>
      <c r="C228" t="s">
        <v>24</v>
      </c>
      <c r="D228" t="s">
        <v>31</v>
      </c>
      <c r="E228">
        <v>1</v>
      </c>
      <c r="F228" t="s">
        <v>19</v>
      </c>
      <c r="G228">
        <v>1</v>
      </c>
      <c r="H228">
        <v>1014943035</v>
      </c>
      <c r="I228">
        <f t="shared" si="20"/>
        <v>1014943035</v>
      </c>
      <c r="J228" s="3">
        <v>4.3248000000000002E-2</v>
      </c>
      <c r="K228" s="14">
        <f t="shared" si="15"/>
        <v>3657854.6981400005</v>
      </c>
      <c r="L228" s="15">
        <f t="shared" si="16"/>
        <v>3657854.6981400005</v>
      </c>
      <c r="M228" s="4">
        <v>8.48E-2</v>
      </c>
      <c r="N228" s="5">
        <v>-4.1551999999999999E-2</v>
      </c>
      <c r="O228" s="6">
        <v>0.51</v>
      </c>
      <c r="P228" s="9">
        <f t="shared" si="21"/>
        <v>43894256.377680004</v>
      </c>
      <c r="Q228">
        <f t="shared" si="22"/>
        <v>-42172912.990319997</v>
      </c>
      <c r="R228" s="29">
        <f t="shared" si="23"/>
        <v>517620947.85000002</v>
      </c>
    </row>
    <row r="229" spans="1:18" x14ac:dyDescent="0.35">
      <c r="A229" s="26">
        <v>45813</v>
      </c>
      <c r="B229" t="s">
        <v>16</v>
      </c>
      <c r="C229" t="s">
        <v>24</v>
      </c>
      <c r="D229" t="s">
        <v>32</v>
      </c>
      <c r="E229">
        <v>3</v>
      </c>
      <c r="F229" t="s">
        <v>19</v>
      </c>
      <c r="G229">
        <v>1</v>
      </c>
      <c r="H229">
        <v>12993589.63942145</v>
      </c>
      <c r="I229">
        <f t="shared" si="20"/>
        <v>249473023</v>
      </c>
      <c r="J229" s="3">
        <v>1.7548000000000001E-2</v>
      </c>
      <c r="K229" s="14">
        <f t="shared" si="15"/>
        <v>19000.959249380634</v>
      </c>
      <c r="L229" s="15">
        <f t="shared" si="16"/>
        <v>364812.71730033337</v>
      </c>
      <c r="M229" s="4">
        <v>4.2800000000000005E-2</v>
      </c>
      <c r="N229" s="5">
        <v>-2.5252000000000004E-2</v>
      </c>
      <c r="O229" s="6">
        <v>0.41</v>
      </c>
      <c r="P229" s="9">
        <f t="shared" si="21"/>
        <v>4377752.6076040007</v>
      </c>
      <c r="Q229">
        <f t="shared" si="22"/>
        <v>-6299692.776796001</v>
      </c>
      <c r="R229" s="29">
        <f t="shared" si="23"/>
        <v>102283939.42999999</v>
      </c>
    </row>
    <row r="230" spans="1:18" x14ac:dyDescent="0.35">
      <c r="A230" s="26">
        <v>45813</v>
      </c>
      <c r="B230" t="s">
        <v>23</v>
      </c>
      <c r="C230" t="s">
        <v>24</v>
      </c>
      <c r="D230" t="s">
        <v>34</v>
      </c>
      <c r="E230">
        <v>1</v>
      </c>
      <c r="F230" t="s">
        <v>22</v>
      </c>
      <c r="G230">
        <v>274</v>
      </c>
      <c r="H230">
        <v>1619422776</v>
      </c>
      <c r="I230">
        <f t="shared" si="20"/>
        <v>1619422776</v>
      </c>
      <c r="J230" s="3">
        <v>8.48E-2</v>
      </c>
      <c r="K230" s="14">
        <f t="shared" si="15"/>
        <v>11443920.9504</v>
      </c>
      <c r="L230" s="15">
        <f t="shared" si="16"/>
        <v>11443920.9504</v>
      </c>
      <c r="M230" s="4">
        <v>8.48E-2</v>
      </c>
      <c r="N230" s="5">
        <v>0</v>
      </c>
      <c r="O230" s="6">
        <v>1</v>
      </c>
      <c r="P230" s="9">
        <f t="shared" si="21"/>
        <v>137327051.4048</v>
      </c>
      <c r="Q230">
        <f t="shared" si="22"/>
        <v>0</v>
      </c>
      <c r="R230" s="29">
        <f t="shared" si="23"/>
        <v>1619422776</v>
      </c>
    </row>
    <row r="231" spans="1:18" x14ac:dyDescent="0.35">
      <c r="A231" s="26">
        <v>45813</v>
      </c>
      <c r="B231" t="s">
        <v>23</v>
      </c>
      <c r="C231" t="s">
        <v>24</v>
      </c>
      <c r="D231" t="s">
        <v>43</v>
      </c>
      <c r="E231">
        <v>1</v>
      </c>
      <c r="F231" t="s">
        <v>22</v>
      </c>
      <c r="G231">
        <v>113</v>
      </c>
      <c r="H231">
        <v>570680865</v>
      </c>
      <c r="I231">
        <f t="shared" si="20"/>
        <v>570680865</v>
      </c>
      <c r="J231" s="3">
        <v>8.9040000000000008E-2</v>
      </c>
      <c r="K231" s="14">
        <f t="shared" si="15"/>
        <v>4234452.0183000006</v>
      </c>
      <c r="L231" s="15">
        <f t="shared" si="16"/>
        <v>4234452.0183000006</v>
      </c>
      <c r="M231" s="4">
        <v>8.48E-2</v>
      </c>
      <c r="N231" s="5">
        <v>4.2400000000000077E-3</v>
      </c>
      <c r="O231" s="6">
        <v>1.05</v>
      </c>
      <c r="P231" s="9">
        <f t="shared" si="21"/>
        <v>50813424.219600007</v>
      </c>
      <c r="Q231">
        <f t="shared" si="22"/>
        <v>2419686.8676000042</v>
      </c>
      <c r="R231" s="29">
        <f t="shared" si="23"/>
        <v>599214908.25</v>
      </c>
    </row>
    <row r="232" spans="1:18" x14ac:dyDescent="0.35">
      <c r="A232" s="26">
        <v>45813</v>
      </c>
      <c r="B232" t="s">
        <v>16</v>
      </c>
      <c r="C232" t="s">
        <v>17</v>
      </c>
      <c r="D232" t="s">
        <v>35</v>
      </c>
      <c r="E232">
        <v>1</v>
      </c>
      <c r="F232" t="s">
        <v>29</v>
      </c>
      <c r="G232">
        <v>52</v>
      </c>
      <c r="H232">
        <v>30612328.109293375</v>
      </c>
      <c r="I232">
        <f t="shared" si="20"/>
        <v>587747516</v>
      </c>
      <c r="J232" s="3">
        <v>3.8520000000000006E-2</v>
      </c>
      <c r="K232" s="14">
        <f t="shared" si="15"/>
        <v>98265.573230831753</v>
      </c>
      <c r="L232" s="15">
        <f t="shared" si="16"/>
        <v>1886669.5263600005</v>
      </c>
      <c r="M232" s="4">
        <v>4.2800000000000005E-2</v>
      </c>
      <c r="N232" s="5">
        <v>-4.2799999999999991E-3</v>
      </c>
      <c r="O232" s="6">
        <v>0.9</v>
      </c>
      <c r="P232" s="9">
        <f t="shared" si="21"/>
        <v>22640034.316320002</v>
      </c>
      <c r="Q232">
        <f t="shared" si="22"/>
        <v>-2515559.3684799992</v>
      </c>
      <c r="R232" s="29">
        <f t="shared" si="23"/>
        <v>528972764.40000004</v>
      </c>
    </row>
    <row r="233" spans="1:18" x14ac:dyDescent="0.35">
      <c r="A233" s="26">
        <v>45813</v>
      </c>
      <c r="B233" t="s">
        <v>16</v>
      </c>
      <c r="C233" t="s">
        <v>24</v>
      </c>
      <c r="D233" t="s">
        <v>33</v>
      </c>
      <c r="E233">
        <v>4</v>
      </c>
      <c r="F233" t="s">
        <v>19</v>
      </c>
      <c r="G233">
        <v>1</v>
      </c>
      <c r="H233">
        <v>73710453.079996035</v>
      </c>
      <c r="I233">
        <f t="shared" si="20"/>
        <v>1415218585.9999998</v>
      </c>
      <c r="J233" s="3">
        <v>4.1516000000000004E-2</v>
      </c>
      <c r="K233" s="14">
        <f t="shared" si="15"/>
        <v>255013.59750575962</v>
      </c>
      <c r="L233" s="15">
        <f t="shared" si="16"/>
        <v>4896184.5680313334</v>
      </c>
      <c r="M233" s="4">
        <v>4.2800000000000005E-2</v>
      </c>
      <c r="N233" s="5">
        <v>-1.2840000000000004E-3</v>
      </c>
      <c r="O233" s="6">
        <v>0.97</v>
      </c>
      <c r="P233" s="9">
        <f t="shared" si="21"/>
        <v>58754214.816375993</v>
      </c>
      <c r="Q233">
        <f t="shared" si="22"/>
        <v>-1817140.6644240003</v>
      </c>
      <c r="R233" s="29">
        <f t="shared" si="23"/>
        <v>1372762028.4199998</v>
      </c>
    </row>
    <row r="234" spans="1:18" x14ac:dyDescent="0.35">
      <c r="A234" s="26">
        <v>45813</v>
      </c>
      <c r="B234" t="s">
        <v>16</v>
      </c>
      <c r="C234" t="s">
        <v>20</v>
      </c>
      <c r="D234" t="s">
        <v>44</v>
      </c>
      <c r="E234">
        <v>1</v>
      </c>
      <c r="F234" t="s">
        <v>19</v>
      </c>
      <c r="G234">
        <v>1</v>
      </c>
      <c r="H234">
        <v>9930489.0701417215</v>
      </c>
      <c r="I234">
        <f t="shared" si="20"/>
        <v>190662411</v>
      </c>
      <c r="J234" s="3">
        <v>2.0544000000000003E-2</v>
      </c>
      <c r="K234" s="14">
        <f t="shared" si="15"/>
        <v>17000.997288082632</v>
      </c>
      <c r="L234" s="15">
        <f t="shared" si="16"/>
        <v>326414.04763200012</v>
      </c>
      <c r="M234" s="4">
        <v>4.2800000000000005E-2</v>
      </c>
      <c r="N234" s="5">
        <v>-2.2256000000000001E-2</v>
      </c>
      <c r="O234" s="6">
        <v>0.48000000000000004</v>
      </c>
      <c r="P234" s="9">
        <f t="shared" si="21"/>
        <v>3916968.5715840007</v>
      </c>
      <c r="Q234">
        <f t="shared" si="22"/>
        <v>-4243382.6192160007</v>
      </c>
      <c r="R234" s="29">
        <f t="shared" si="23"/>
        <v>91517957.280000001</v>
      </c>
    </row>
    <row r="235" spans="1:18" x14ac:dyDescent="0.35">
      <c r="A235" s="26">
        <v>45813</v>
      </c>
      <c r="B235" t="s">
        <v>16</v>
      </c>
      <c r="C235" t="s">
        <v>24</v>
      </c>
      <c r="D235" t="s">
        <v>37</v>
      </c>
      <c r="E235">
        <v>1</v>
      </c>
      <c r="F235" t="s">
        <v>19</v>
      </c>
      <c r="G235">
        <v>1</v>
      </c>
      <c r="H235">
        <v>34974767.105736025</v>
      </c>
      <c r="I235">
        <f t="shared" si="20"/>
        <v>671505036</v>
      </c>
      <c r="J235" s="3">
        <v>2.5252E-2</v>
      </c>
      <c r="K235" s="14">
        <f t="shared" si="15"/>
        <v>73598.568246170515</v>
      </c>
      <c r="L235" s="15">
        <f t="shared" si="16"/>
        <v>1413070.4307560001</v>
      </c>
      <c r="M235" s="4">
        <v>4.2800000000000005E-2</v>
      </c>
      <c r="N235" s="5">
        <v>-1.7548000000000005E-2</v>
      </c>
      <c r="O235" s="6">
        <v>0.59</v>
      </c>
      <c r="P235" s="9">
        <f t="shared" si="21"/>
        <v>16956845.169071998</v>
      </c>
      <c r="Q235">
        <f t="shared" si="22"/>
        <v>-11783570.371728003</v>
      </c>
      <c r="R235" s="29">
        <f t="shared" si="23"/>
        <v>396187971.23999995</v>
      </c>
    </row>
    <row r="236" spans="1:18" x14ac:dyDescent="0.35">
      <c r="A236" s="26">
        <v>45813</v>
      </c>
      <c r="B236" t="s">
        <v>23</v>
      </c>
      <c r="C236" t="s">
        <v>17</v>
      </c>
      <c r="D236" t="s">
        <v>45</v>
      </c>
      <c r="E236">
        <v>1</v>
      </c>
      <c r="F236" t="s">
        <v>19</v>
      </c>
      <c r="G236">
        <v>1</v>
      </c>
      <c r="H236">
        <v>442223798</v>
      </c>
      <c r="I236">
        <f t="shared" si="20"/>
        <v>442223798</v>
      </c>
      <c r="J236" s="3">
        <v>3.3919999999999999E-2</v>
      </c>
      <c r="K236" s="14">
        <f t="shared" si="15"/>
        <v>1250019.2690133331</v>
      </c>
      <c r="L236" s="15">
        <f t="shared" si="16"/>
        <v>1250019.2690133331</v>
      </c>
      <c r="M236" s="4">
        <v>8.48E-2</v>
      </c>
      <c r="N236" s="5">
        <v>-5.0880000000000002E-2</v>
      </c>
      <c r="O236" s="6">
        <v>0.39999999999999997</v>
      </c>
      <c r="P236" s="9">
        <f t="shared" si="21"/>
        <v>15000231.228159999</v>
      </c>
      <c r="Q236">
        <f t="shared" si="22"/>
        <v>-22500346.842240002</v>
      </c>
      <c r="R236" s="29">
        <f t="shared" si="23"/>
        <v>176889519.19999999</v>
      </c>
    </row>
    <row r="237" spans="1:18" x14ac:dyDescent="0.35">
      <c r="A237" s="26">
        <v>45813</v>
      </c>
      <c r="B237" t="s">
        <v>23</v>
      </c>
      <c r="C237" t="s">
        <v>17</v>
      </c>
      <c r="D237" t="s">
        <v>39</v>
      </c>
      <c r="E237">
        <v>1</v>
      </c>
      <c r="F237" t="s">
        <v>19</v>
      </c>
      <c r="G237">
        <v>1</v>
      </c>
      <c r="H237">
        <v>119463589</v>
      </c>
      <c r="I237">
        <f t="shared" si="20"/>
        <v>119463589</v>
      </c>
      <c r="J237" s="3">
        <v>6.4448000000000005E-2</v>
      </c>
      <c r="K237" s="14">
        <f t="shared" si="15"/>
        <v>641599.11532266671</v>
      </c>
      <c r="L237" s="15">
        <f t="shared" si="16"/>
        <v>641599.11532266671</v>
      </c>
      <c r="M237" s="4">
        <v>8.48E-2</v>
      </c>
      <c r="N237" s="5">
        <v>-2.0351999999999995E-2</v>
      </c>
      <c r="O237" s="6">
        <v>0.76</v>
      </c>
      <c r="P237" s="9">
        <f t="shared" si="21"/>
        <v>7699189.3838720005</v>
      </c>
      <c r="Q237">
        <f t="shared" si="22"/>
        <v>-2431322.9633279992</v>
      </c>
      <c r="R237" s="29">
        <f t="shared" si="23"/>
        <v>90792327.640000001</v>
      </c>
    </row>
    <row r="238" spans="1:18" x14ac:dyDescent="0.35">
      <c r="A238" s="26">
        <v>45813</v>
      </c>
      <c r="B238" t="s">
        <v>23</v>
      </c>
      <c r="C238" t="s">
        <v>20</v>
      </c>
      <c r="D238" t="s">
        <v>46</v>
      </c>
      <c r="E238">
        <v>1</v>
      </c>
      <c r="F238" t="s">
        <v>19</v>
      </c>
      <c r="G238">
        <v>1</v>
      </c>
      <c r="H238">
        <v>955581733</v>
      </c>
      <c r="I238">
        <f t="shared" si="20"/>
        <v>955581733</v>
      </c>
      <c r="J238" s="3">
        <v>3.9008000000000001E-2</v>
      </c>
      <c r="K238" s="14">
        <f t="shared" si="15"/>
        <v>3106277.6867386671</v>
      </c>
      <c r="L238" s="15">
        <f t="shared" si="16"/>
        <v>3106277.6867386671</v>
      </c>
      <c r="M238" s="4">
        <v>8.48E-2</v>
      </c>
      <c r="N238" s="5">
        <v>-4.5791999999999999E-2</v>
      </c>
      <c r="O238" s="6">
        <v>0.46</v>
      </c>
      <c r="P238" s="9">
        <f t="shared" si="21"/>
        <v>37275332.240864001</v>
      </c>
      <c r="Q238">
        <f t="shared" si="22"/>
        <v>-43757998.717536002</v>
      </c>
      <c r="R238" s="29">
        <f t="shared" si="23"/>
        <v>439567597.18000001</v>
      </c>
    </row>
    <row r="239" spans="1:18" x14ac:dyDescent="0.35">
      <c r="A239" s="26">
        <v>45813</v>
      </c>
      <c r="B239" t="s">
        <v>23</v>
      </c>
      <c r="C239" t="s">
        <v>20</v>
      </c>
      <c r="D239" t="s">
        <v>33</v>
      </c>
      <c r="E239">
        <v>5</v>
      </c>
      <c r="F239" t="s">
        <v>19</v>
      </c>
      <c r="G239">
        <v>1</v>
      </c>
      <c r="H239">
        <v>612832742</v>
      </c>
      <c r="I239">
        <f t="shared" si="20"/>
        <v>612832742</v>
      </c>
      <c r="J239" s="3">
        <v>6.2752000000000002E-2</v>
      </c>
      <c r="K239" s="14">
        <f t="shared" si="15"/>
        <v>3204706.6854986669</v>
      </c>
      <c r="L239" s="15">
        <f t="shared" si="16"/>
        <v>3204706.6854986669</v>
      </c>
      <c r="M239" s="4">
        <v>8.48E-2</v>
      </c>
      <c r="N239" s="5">
        <v>-2.2047999999999998E-2</v>
      </c>
      <c r="O239" s="6">
        <v>0.74</v>
      </c>
      <c r="P239" s="9">
        <f t="shared" si="21"/>
        <v>38456480.225984</v>
      </c>
      <c r="Q239">
        <f t="shared" si="22"/>
        <v>-13511736.295615999</v>
      </c>
      <c r="R239" s="29">
        <f t="shared" si="23"/>
        <v>453496229.07999998</v>
      </c>
    </row>
    <row r="240" spans="1:18" x14ac:dyDescent="0.35">
      <c r="A240" s="26">
        <v>45813</v>
      </c>
      <c r="B240" t="s">
        <v>23</v>
      </c>
      <c r="C240" t="s">
        <v>24</v>
      </c>
      <c r="D240" t="s">
        <v>47</v>
      </c>
      <c r="E240">
        <v>1</v>
      </c>
      <c r="F240" t="s">
        <v>29</v>
      </c>
      <c r="G240">
        <v>3</v>
      </c>
      <c r="H240">
        <v>1539488781</v>
      </c>
      <c r="I240">
        <f t="shared" si="20"/>
        <v>1539488781</v>
      </c>
      <c r="J240" s="3">
        <v>6.4448000000000005E-2</v>
      </c>
      <c r="K240" s="14">
        <f t="shared" si="15"/>
        <v>8268081.0798240006</v>
      </c>
      <c r="L240" s="15">
        <f t="shared" si="16"/>
        <v>8268081.0798240006</v>
      </c>
      <c r="M240" s="4">
        <v>8.48E-2</v>
      </c>
      <c r="N240" s="5">
        <v>-2.0351999999999995E-2</v>
      </c>
      <c r="O240" s="6">
        <v>0.76</v>
      </c>
      <c r="P240" s="9">
        <f t="shared" si="21"/>
        <v>99216972.957888007</v>
      </c>
      <c r="Q240">
        <f t="shared" si="22"/>
        <v>-31331675.670911994</v>
      </c>
      <c r="R240" s="29">
        <f t="shared" si="23"/>
        <v>1170011473.5599999</v>
      </c>
    </row>
    <row r="241" spans="1:18" x14ac:dyDescent="0.35">
      <c r="A241" s="26">
        <v>45813</v>
      </c>
      <c r="B241" t="s">
        <v>16</v>
      </c>
      <c r="C241" t="s">
        <v>17</v>
      </c>
      <c r="D241" t="s">
        <v>48</v>
      </c>
      <c r="E241">
        <v>1</v>
      </c>
      <c r="F241" t="s">
        <v>19</v>
      </c>
      <c r="G241">
        <v>1</v>
      </c>
      <c r="H241">
        <v>45555432.845304877</v>
      </c>
      <c r="I241">
        <f t="shared" si="20"/>
        <v>874650644</v>
      </c>
      <c r="J241" s="3">
        <v>1.6264000000000001E-2</v>
      </c>
      <c r="K241" s="14">
        <f t="shared" si="15"/>
        <v>61742.796649669879</v>
      </c>
      <c r="L241" s="15">
        <f t="shared" si="16"/>
        <v>1185443.1728346667</v>
      </c>
      <c r="M241" s="4">
        <v>4.2800000000000005E-2</v>
      </c>
      <c r="N241" s="5">
        <v>-2.6536000000000004E-2</v>
      </c>
      <c r="O241" s="6">
        <v>0.37999999999999995</v>
      </c>
      <c r="P241" s="9">
        <f t="shared" si="21"/>
        <v>14225318.074016001</v>
      </c>
      <c r="Q241">
        <f t="shared" si="22"/>
        <v>-23209729.489184003</v>
      </c>
      <c r="R241" s="29">
        <f t="shared" si="23"/>
        <v>332367244.71999997</v>
      </c>
    </row>
    <row r="242" spans="1:18" x14ac:dyDescent="0.35">
      <c r="A242" s="26">
        <v>45813</v>
      </c>
      <c r="B242" t="s">
        <v>16</v>
      </c>
      <c r="C242" t="s">
        <v>17</v>
      </c>
      <c r="D242" t="s">
        <v>46</v>
      </c>
      <c r="E242">
        <v>2</v>
      </c>
      <c r="F242" t="s">
        <v>19</v>
      </c>
      <c r="G242">
        <v>1</v>
      </c>
      <c r="H242">
        <v>34606746.042906918</v>
      </c>
      <c r="I242">
        <f t="shared" si="20"/>
        <v>664439142</v>
      </c>
      <c r="J242" s="3">
        <v>1.498E-2</v>
      </c>
      <c r="K242" s="14">
        <f t="shared" si="15"/>
        <v>43200.754643562133</v>
      </c>
      <c r="L242" s="15">
        <f t="shared" si="16"/>
        <v>829441.52892999991</v>
      </c>
      <c r="M242" s="4">
        <v>4.2800000000000005E-2</v>
      </c>
      <c r="N242" s="5">
        <v>-2.7820000000000004E-2</v>
      </c>
      <c r="O242" s="6">
        <v>0.35</v>
      </c>
      <c r="P242" s="9">
        <f t="shared" si="21"/>
        <v>9953298.3471600004</v>
      </c>
      <c r="Q242">
        <f t="shared" si="22"/>
        <v>-18484696.930440001</v>
      </c>
      <c r="R242" s="29">
        <f t="shared" si="23"/>
        <v>232553699.69999999</v>
      </c>
    </row>
    <row r="243" spans="1:18" x14ac:dyDescent="0.35">
      <c r="A243" s="26">
        <v>45813</v>
      </c>
      <c r="B243" t="s">
        <v>16</v>
      </c>
      <c r="C243" t="s">
        <v>17</v>
      </c>
      <c r="D243" t="s">
        <v>48</v>
      </c>
      <c r="E243">
        <v>1</v>
      </c>
      <c r="F243" t="s">
        <v>22</v>
      </c>
      <c r="G243">
        <v>124</v>
      </c>
      <c r="H243">
        <v>54660457.923821725</v>
      </c>
      <c r="I243">
        <f t="shared" si="20"/>
        <v>1049464394</v>
      </c>
      <c r="J243" s="3">
        <v>4.4940000000000008E-2</v>
      </c>
      <c r="K243" s="14">
        <f t="shared" si="15"/>
        <v>204703.41492471239</v>
      </c>
      <c r="L243" s="15">
        <f t="shared" si="16"/>
        <v>3930244.1555300006</v>
      </c>
      <c r="M243" s="4">
        <v>4.2800000000000005E-2</v>
      </c>
      <c r="N243" s="5">
        <v>2.140000000000003E-3</v>
      </c>
      <c r="O243" s="6">
        <v>1.05</v>
      </c>
      <c r="P243" s="9">
        <f t="shared" si="21"/>
        <v>47162929.866360009</v>
      </c>
      <c r="Q243">
        <f t="shared" si="22"/>
        <v>2245853.8031600034</v>
      </c>
      <c r="R243" s="29">
        <f t="shared" si="23"/>
        <v>1101937613.7</v>
      </c>
    </row>
    <row r="244" spans="1:18" x14ac:dyDescent="0.35">
      <c r="A244" s="26">
        <v>45813</v>
      </c>
      <c r="B244" t="s">
        <v>23</v>
      </c>
      <c r="C244" t="s">
        <v>20</v>
      </c>
      <c r="D244" t="s">
        <v>49</v>
      </c>
      <c r="E244">
        <v>1</v>
      </c>
      <c r="F244" t="s">
        <v>19</v>
      </c>
      <c r="G244">
        <v>1</v>
      </c>
      <c r="H244">
        <v>1365787656</v>
      </c>
      <c r="I244">
        <f t="shared" si="20"/>
        <v>1365787656</v>
      </c>
      <c r="J244" s="3">
        <v>3.3919999999999999E-2</v>
      </c>
      <c r="K244" s="14">
        <f t="shared" si="15"/>
        <v>3860626.4409599998</v>
      </c>
      <c r="L244" s="15">
        <f t="shared" si="16"/>
        <v>3860626.4409599998</v>
      </c>
      <c r="M244" s="4">
        <v>8.48E-2</v>
      </c>
      <c r="N244" s="5">
        <v>-5.0880000000000002E-2</v>
      </c>
      <c r="O244" s="6">
        <v>0.39999999999999997</v>
      </c>
      <c r="P244" s="9">
        <f t="shared" si="21"/>
        <v>46327517.29152</v>
      </c>
      <c r="Q244">
        <f t="shared" si="22"/>
        <v>-69491275.937279999</v>
      </c>
      <c r="R244" s="29">
        <f t="shared" si="23"/>
        <v>546315062.39999998</v>
      </c>
    </row>
    <row r="245" spans="1:18" x14ac:dyDescent="0.35">
      <c r="A245" s="26">
        <v>45813</v>
      </c>
      <c r="B245" t="s">
        <v>23</v>
      </c>
      <c r="C245" t="s">
        <v>20</v>
      </c>
      <c r="D245" t="s">
        <v>50</v>
      </c>
      <c r="E245">
        <v>1</v>
      </c>
      <c r="F245" t="s">
        <v>19</v>
      </c>
      <c r="G245">
        <v>1</v>
      </c>
      <c r="H245">
        <v>675570210</v>
      </c>
      <c r="I245">
        <f t="shared" si="20"/>
        <v>675570210</v>
      </c>
      <c r="J245" s="3">
        <v>4.6640000000000001E-2</v>
      </c>
      <c r="K245" s="14">
        <f t="shared" si="15"/>
        <v>2625716.2161999997</v>
      </c>
      <c r="L245" s="15">
        <f t="shared" si="16"/>
        <v>2625716.2161999997</v>
      </c>
      <c r="M245" s="4">
        <v>8.48E-2</v>
      </c>
      <c r="N245" s="5">
        <v>-3.8159999999999999E-2</v>
      </c>
      <c r="O245" s="6">
        <v>0.55000000000000004</v>
      </c>
      <c r="P245" s="9">
        <f t="shared" si="21"/>
        <v>31508594.5944</v>
      </c>
      <c r="Q245">
        <f t="shared" si="22"/>
        <v>-25779759.213599999</v>
      </c>
      <c r="R245" s="29">
        <f t="shared" si="23"/>
        <v>371563615.50000006</v>
      </c>
    </row>
    <row r="246" spans="1:18" x14ac:dyDescent="0.35">
      <c r="A246" s="26">
        <v>45813</v>
      </c>
      <c r="B246" t="s">
        <v>16</v>
      </c>
      <c r="C246" t="s">
        <v>17</v>
      </c>
      <c r="D246" t="s">
        <v>30</v>
      </c>
      <c r="E246">
        <v>4</v>
      </c>
      <c r="F246" t="s">
        <v>19</v>
      </c>
      <c r="G246">
        <v>1</v>
      </c>
      <c r="H246">
        <v>37600112.033000514</v>
      </c>
      <c r="I246">
        <f t="shared" si="20"/>
        <v>721910871</v>
      </c>
      <c r="J246" s="3">
        <v>2.2684000000000003E-2</v>
      </c>
      <c r="K246" s="14">
        <f t="shared" si="15"/>
        <v>71076.745113048644</v>
      </c>
      <c r="L246" s="15">
        <f t="shared" si="16"/>
        <v>1364652.1831470001</v>
      </c>
      <c r="M246" s="4">
        <v>4.2800000000000005E-2</v>
      </c>
      <c r="N246" s="5">
        <v>-2.0116000000000002E-2</v>
      </c>
      <c r="O246" s="6">
        <v>0.53</v>
      </c>
      <c r="P246" s="9">
        <f t="shared" si="21"/>
        <v>16375826.197764002</v>
      </c>
      <c r="Q246">
        <f t="shared" si="22"/>
        <v>-14521959.081036001</v>
      </c>
      <c r="R246" s="29">
        <f t="shared" si="23"/>
        <v>382612761.63</v>
      </c>
    </row>
    <row r="247" spans="1:18" x14ac:dyDescent="0.35">
      <c r="A247" s="26">
        <v>45813</v>
      </c>
      <c r="B247" t="s">
        <v>23</v>
      </c>
      <c r="C247" t="s">
        <v>20</v>
      </c>
      <c r="D247" t="s">
        <v>51</v>
      </c>
      <c r="E247">
        <v>1</v>
      </c>
      <c r="F247" t="s">
        <v>29</v>
      </c>
      <c r="G247">
        <v>5</v>
      </c>
      <c r="H247">
        <v>1107687943</v>
      </c>
      <c r="I247">
        <f t="shared" si="20"/>
        <v>1107687943</v>
      </c>
      <c r="J247" s="3">
        <v>7.8864000000000004E-2</v>
      </c>
      <c r="K247" s="14">
        <f t="shared" si="15"/>
        <v>7279725.1613960005</v>
      </c>
      <c r="L247" s="15">
        <f t="shared" si="16"/>
        <v>7279725.1613960005</v>
      </c>
      <c r="M247" s="4">
        <v>8.48E-2</v>
      </c>
      <c r="N247" s="5">
        <v>-5.9359999999999968E-3</v>
      </c>
      <c r="O247" s="6">
        <v>0.93</v>
      </c>
      <c r="P247" s="9">
        <f t="shared" si="21"/>
        <v>87356701.936752006</v>
      </c>
      <c r="Q247">
        <f t="shared" si="22"/>
        <v>-6575235.6296479963</v>
      </c>
      <c r="R247" s="29">
        <f t="shared" si="23"/>
        <v>1030149786.99</v>
      </c>
    </row>
    <row r="248" spans="1:18" x14ac:dyDescent="0.35">
      <c r="A248" s="26">
        <v>45813</v>
      </c>
      <c r="B248" t="s">
        <v>23</v>
      </c>
      <c r="C248" t="s">
        <v>24</v>
      </c>
      <c r="D248" t="s">
        <v>52</v>
      </c>
      <c r="E248">
        <v>1</v>
      </c>
      <c r="F248" t="s">
        <v>19</v>
      </c>
      <c r="G248">
        <v>1</v>
      </c>
      <c r="H248">
        <v>897293330</v>
      </c>
      <c r="I248">
        <f t="shared" si="20"/>
        <v>897293330</v>
      </c>
      <c r="J248" s="3">
        <v>7.8864000000000004E-2</v>
      </c>
      <c r="K248" s="14">
        <f t="shared" si="15"/>
        <v>5897011.7647600006</v>
      </c>
      <c r="L248" s="15">
        <f t="shared" si="16"/>
        <v>5897011.7647600006</v>
      </c>
      <c r="M248" s="4">
        <v>8.48E-2</v>
      </c>
      <c r="N248" s="5">
        <v>-5.9359999999999968E-3</v>
      </c>
      <c r="O248" s="6">
        <v>0.93</v>
      </c>
      <c r="P248" s="9">
        <f t="shared" si="21"/>
        <v>70764141.17712</v>
      </c>
      <c r="Q248">
        <f t="shared" si="22"/>
        <v>-5326333.2068799967</v>
      </c>
      <c r="R248" s="29">
        <f t="shared" si="23"/>
        <v>834482796.9000001</v>
      </c>
    </row>
    <row r="249" spans="1:18" x14ac:dyDescent="0.35">
      <c r="A249" s="26">
        <v>45813</v>
      </c>
      <c r="B249" t="s">
        <v>23</v>
      </c>
      <c r="C249" t="s">
        <v>17</v>
      </c>
      <c r="D249" t="s">
        <v>51</v>
      </c>
      <c r="E249">
        <v>1</v>
      </c>
      <c r="F249" t="s">
        <v>22</v>
      </c>
      <c r="G249">
        <v>100</v>
      </c>
      <c r="H249">
        <v>1043996513</v>
      </c>
      <c r="I249">
        <f t="shared" si="20"/>
        <v>1043996513</v>
      </c>
      <c r="J249" s="3">
        <v>9.2432E-2</v>
      </c>
      <c r="K249" s="14">
        <f t="shared" si="15"/>
        <v>8041557.1408013338</v>
      </c>
      <c r="L249" s="15">
        <f t="shared" si="16"/>
        <v>8041557.1408013338</v>
      </c>
      <c r="M249" s="4">
        <v>8.48E-2</v>
      </c>
      <c r="N249" s="5">
        <v>7.6319999999999999E-3</v>
      </c>
      <c r="O249" s="6">
        <v>1.0900000000000001</v>
      </c>
      <c r="P249" s="9">
        <f t="shared" si="21"/>
        <v>96498685.689615995</v>
      </c>
      <c r="Q249">
        <f t="shared" si="22"/>
        <v>7967781.3872159999</v>
      </c>
      <c r="R249" s="29">
        <f t="shared" si="23"/>
        <v>1137956199.1700001</v>
      </c>
    </row>
    <row r="250" spans="1:18" x14ac:dyDescent="0.35">
      <c r="A250" s="26">
        <v>45813</v>
      </c>
      <c r="B250" t="s">
        <v>23</v>
      </c>
      <c r="C250" t="s">
        <v>20</v>
      </c>
      <c r="D250" t="s">
        <v>53</v>
      </c>
      <c r="E250">
        <v>1</v>
      </c>
      <c r="F250" t="s">
        <v>19</v>
      </c>
      <c r="G250">
        <v>1</v>
      </c>
      <c r="H250">
        <v>1345034677</v>
      </c>
      <c r="I250">
        <f t="shared" si="20"/>
        <v>1345034677</v>
      </c>
      <c r="J250" s="3">
        <v>3.3072000000000004E-2</v>
      </c>
      <c r="K250" s="14">
        <f t="shared" si="15"/>
        <v>3706915.5698120003</v>
      </c>
      <c r="L250" s="15">
        <f t="shared" si="16"/>
        <v>3706915.5698120003</v>
      </c>
      <c r="M250" s="4">
        <v>8.48E-2</v>
      </c>
      <c r="N250" s="5">
        <v>-5.1727999999999996E-2</v>
      </c>
      <c r="O250" s="6">
        <v>0.39000000000000007</v>
      </c>
      <c r="P250" s="9">
        <f t="shared" si="21"/>
        <v>44482986.837744005</v>
      </c>
      <c r="Q250">
        <f t="shared" si="22"/>
        <v>-69575953.771855995</v>
      </c>
      <c r="R250" s="29">
        <f t="shared" si="23"/>
        <v>524563524.03000009</v>
      </c>
    </row>
    <row r="251" spans="1:18" x14ac:dyDescent="0.35">
      <c r="A251" s="26">
        <v>45813</v>
      </c>
      <c r="B251" t="s">
        <v>16</v>
      </c>
      <c r="C251" t="s">
        <v>24</v>
      </c>
      <c r="D251" t="s">
        <v>48</v>
      </c>
      <c r="E251">
        <v>2</v>
      </c>
      <c r="F251" t="s">
        <v>19</v>
      </c>
      <c r="G251">
        <v>1</v>
      </c>
      <c r="H251">
        <v>30442315.713266354</v>
      </c>
      <c r="I251">
        <f t="shared" si="20"/>
        <v>584483329</v>
      </c>
      <c r="J251" s="3">
        <v>3.2956000000000006E-2</v>
      </c>
      <c r="K251" s="14">
        <f t="shared" si="15"/>
        <v>83604.746387200517</v>
      </c>
      <c r="L251" s="15">
        <f t="shared" si="16"/>
        <v>1605186.0492103337</v>
      </c>
      <c r="M251" s="4">
        <v>4.2800000000000005E-2</v>
      </c>
      <c r="N251" s="5">
        <v>-9.8439999999999986E-3</v>
      </c>
      <c r="O251" s="6">
        <v>0.77</v>
      </c>
      <c r="P251" s="9">
        <f t="shared" si="21"/>
        <v>19262232.590524003</v>
      </c>
      <c r="Q251">
        <f t="shared" si="22"/>
        <v>-5753653.8906759992</v>
      </c>
      <c r="R251" s="29">
        <f t="shared" si="23"/>
        <v>450052163.32999998</v>
      </c>
    </row>
    <row r="252" spans="1:18" x14ac:dyDescent="0.35">
      <c r="A252" s="26">
        <v>45813</v>
      </c>
      <c r="B252" t="s">
        <v>16</v>
      </c>
      <c r="C252" t="s">
        <v>20</v>
      </c>
      <c r="D252" t="s">
        <v>54</v>
      </c>
      <c r="E252">
        <v>1</v>
      </c>
      <c r="F252" t="s">
        <v>19</v>
      </c>
      <c r="G252">
        <v>1</v>
      </c>
      <c r="H252">
        <v>76091999.302072436</v>
      </c>
      <c r="I252">
        <f t="shared" si="20"/>
        <v>1460943559.0000002</v>
      </c>
      <c r="J252" s="3">
        <v>1.9688000000000004E-2</v>
      </c>
      <c r="K252" s="14">
        <f t="shared" si="15"/>
        <v>124841.60685493352</v>
      </c>
      <c r="L252" s="15">
        <f t="shared" si="16"/>
        <v>2396921.3991326671</v>
      </c>
      <c r="M252" s="4">
        <v>4.2800000000000005E-2</v>
      </c>
      <c r="N252" s="5">
        <v>-2.3112000000000001E-2</v>
      </c>
      <c r="O252" s="6">
        <v>0.46</v>
      </c>
      <c r="P252" s="9">
        <f t="shared" si="21"/>
        <v>28763056.789592009</v>
      </c>
      <c r="Q252">
        <f t="shared" si="22"/>
        <v>-33765327.535608009</v>
      </c>
      <c r="R252" s="29">
        <f t="shared" si="23"/>
        <v>672034037.1400001</v>
      </c>
    </row>
    <row r="253" spans="1:18" x14ac:dyDescent="0.35">
      <c r="A253" s="26">
        <v>45813</v>
      </c>
      <c r="B253" t="s">
        <v>23</v>
      </c>
      <c r="C253" t="s">
        <v>20</v>
      </c>
      <c r="D253" t="s">
        <v>55</v>
      </c>
      <c r="E253">
        <v>1</v>
      </c>
      <c r="F253" t="s">
        <v>19</v>
      </c>
      <c r="G253">
        <v>1</v>
      </c>
      <c r="H253">
        <v>616596100</v>
      </c>
      <c r="I253">
        <f t="shared" si="20"/>
        <v>616596100</v>
      </c>
      <c r="J253" s="3">
        <v>7.0384000000000002E-2</v>
      </c>
      <c r="K253" s="14">
        <f t="shared" si="15"/>
        <v>3616541.6585333338</v>
      </c>
      <c r="L253" s="15">
        <f t="shared" si="16"/>
        <v>3616541.6585333338</v>
      </c>
      <c r="M253" s="4">
        <v>8.48E-2</v>
      </c>
      <c r="N253" s="5">
        <v>-1.4415999999999998E-2</v>
      </c>
      <c r="O253" s="6">
        <v>0.83000000000000007</v>
      </c>
      <c r="P253" s="9">
        <f t="shared" si="21"/>
        <v>43398499.902400002</v>
      </c>
      <c r="Q253">
        <f t="shared" si="22"/>
        <v>-8888849.3775999993</v>
      </c>
      <c r="R253" s="29">
        <f t="shared" si="23"/>
        <v>511774763.00000006</v>
      </c>
    </row>
    <row r="254" spans="1:18" x14ac:dyDescent="0.35">
      <c r="A254" s="26">
        <v>45813</v>
      </c>
      <c r="B254" t="s">
        <v>23</v>
      </c>
      <c r="C254" t="s">
        <v>20</v>
      </c>
      <c r="D254" t="s">
        <v>51</v>
      </c>
      <c r="E254">
        <v>1</v>
      </c>
      <c r="F254" t="s">
        <v>19</v>
      </c>
      <c r="G254">
        <v>1</v>
      </c>
      <c r="H254">
        <v>1353603159</v>
      </c>
      <c r="I254">
        <f t="shared" si="20"/>
        <v>1353603159</v>
      </c>
      <c r="J254" s="3">
        <v>5.8511999999999995E-2</v>
      </c>
      <c r="K254" s="14">
        <f t="shared" si="15"/>
        <v>6600169.0032839999</v>
      </c>
      <c r="L254" s="15">
        <f t="shared" si="16"/>
        <v>6600169.0032839999</v>
      </c>
      <c r="M254" s="4">
        <v>8.48E-2</v>
      </c>
      <c r="N254" s="5">
        <v>-2.6288000000000006E-2</v>
      </c>
      <c r="O254" s="6">
        <v>0.69</v>
      </c>
      <c r="P254" s="9">
        <f t="shared" si="21"/>
        <v>79202028.039407998</v>
      </c>
      <c r="Q254">
        <f t="shared" si="22"/>
        <v>-35583519.843792006</v>
      </c>
      <c r="R254" s="29">
        <f t="shared" si="23"/>
        <v>933986179.70999992</v>
      </c>
    </row>
    <row r="255" spans="1:18" x14ac:dyDescent="0.35">
      <c r="A255" s="26">
        <v>45813</v>
      </c>
      <c r="B255" t="s">
        <v>23</v>
      </c>
      <c r="C255" t="s">
        <v>24</v>
      </c>
      <c r="D255" t="s">
        <v>56</v>
      </c>
      <c r="E255">
        <v>1</v>
      </c>
      <c r="F255" t="s">
        <v>29</v>
      </c>
      <c r="G255">
        <v>59</v>
      </c>
      <c r="H255">
        <v>1770738838</v>
      </c>
      <c r="I255">
        <f t="shared" si="20"/>
        <v>1770738838</v>
      </c>
      <c r="J255" s="3">
        <v>5.9359999999999996E-2</v>
      </c>
      <c r="K255" s="14">
        <f t="shared" si="15"/>
        <v>8759254.785306666</v>
      </c>
      <c r="L255" s="15">
        <f t="shared" si="16"/>
        <v>8759254.785306666</v>
      </c>
      <c r="M255" s="4">
        <v>8.48E-2</v>
      </c>
      <c r="N255" s="5">
        <v>-2.5440000000000004E-2</v>
      </c>
      <c r="O255" s="6">
        <v>0.7</v>
      </c>
      <c r="P255" s="9">
        <f t="shared" si="21"/>
        <v>105111057.42367999</v>
      </c>
      <c r="Q255">
        <f t="shared" si="22"/>
        <v>-45047596.038720004</v>
      </c>
      <c r="R255" s="29">
        <f t="shared" si="23"/>
        <v>1239517186.5999999</v>
      </c>
    </row>
    <row r="256" spans="1:18" x14ac:dyDescent="0.35">
      <c r="A256" s="26">
        <v>45813</v>
      </c>
      <c r="B256" t="s">
        <v>23</v>
      </c>
      <c r="C256" t="s">
        <v>17</v>
      </c>
      <c r="D256" t="s">
        <v>32</v>
      </c>
      <c r="E256">
        <v>1</v>
      </c>
      <c r="F256" t="s">
        <v>29</v>
      </c>
      <c r="G256">
        <v>7</v>
      </c>
      <c r="H256">
        <v>1064115144</v>
      </c>
      <c r="I256">
        <f t="shared" si="20"/>
        <v>1064115144</v>
      </c>
      <c r="J256" s="3">
        <v>5.9359999999999996E-2</v>
      </c>
      <c r="K256" s="14">
        <f t="shared" si="15"/>
        <v>5263822.9123200001</v>
      </c>
      <c r="L256" s="15">
        <f t="shared" si="16"/>
        <v>5263822.9123200001</v>
      </c>
      <c r="M256" s="4">
        <v>8.48E-2</v>
      </c>
      <c r="N256" s="5">
        <v>-2.5440000000000004E-2</v>
      </c>
      <c r="O256" s="6">
        <v>0.7</v>
      </c>
      <c r="P256" s="9">
        <f t="shared" si="21"/>
        <v>63165874.947839998</v>
      </c>
      <c r="Q256">
        <f t="shared" si="22"/>
        <v>-27071089.263360005</v>
      </c>
      <c r="R256" s="29">
        <f t="shared" si="23"/>
        <v>744880600.79999995</v>
      </c>
    </row>
    <row r="257" spans="1:18" x14ac:dyDescent="0.35">
      <c r="A257" s="26">
        <v>45813</v>
      </c>
      <c r="B257" t="s">
        <v>23</v>
      </c>
      <c r="C257" t="s">
        <v>17</v>
      </c>
      <c r="D257" t="s">
        <v>57</v>
      </c>
      <c r="E257">
        <v>1</v>
      </c>
      <c r="F257" t="s">
        <v>19</v>
      </c>
      <c r="G257">
        <v>1</v>
      </c>
      <c r="H257">
        <v>988689312</v>
      </c>
      <c r="I257">
        <f t="shared" si="20"/>
        <v>988689312</v>
      </c>
      <c r="J257" s="3">
        <v>7.8864000000000004E-2</v>
      </c>
      <c r="K257" s="14">
        <f t="shared" si="15"/>
        <v>6497666.1584640006</v>
      </c>
      <c r="L257" s="15">
        <f t="shared" si="16"/>
        <v>6497666.1584640006</v>
      </c>
      <c r="M257" s="4">
        <v>8.48E-2</v>
      </c>
      <c r="N257" s="5">
        <v>-5.9359999999999968E-3</v>
      </c>
      <c r="O257" s="6">
        <v>0.93</v>
      </c>
      <c r="P257" s="9">
        <f t="shared" si="21"/>
        <v>77971993.90156801</v>
      </c>
      <c r="Q257">
        <f t="shared" si="22"/>
        <v>-5868859.7560319966</v>
      </c>
      <c r="R257" s="29">
        <f t="shared" si="23"/>
        <v>919481060.16000009</v>
      </c>
    </row>
    <row r="258" spans="1:18" x14ac:dyDescent="0.35">
      <c r="A258" s="26">
        <v>45813</v>
      </c>
      <c r="B258" t="s">
        <v>23</v>
      </c>
      <c r="C258" t="s">
        <v>17</v>
      </c>
      <c r="D258" t="s">
        <v>46</v>
      </c>
      <c r="E258">
        <v>3</v>
      </c>
      <c r="F258" t="s">
        <v>19</v>
      </c>
      <c r="G258">
        <v>1</v>
      </c>
      <c r="H258">
        <v>134309609</v>
      </c>
      <c r="I258">
        <f t="shared" si="20"/>
        <v>134309609</v>
      </c>
      <c r="J258" s="3">
        <v>7.9711999999999991E-2</v>
      </c>
      <c r="K258" s="14">
        <f t="shared" si="15"/>
        <v>892173.96271733311</v>
      </c>
      <c r="L258" s="15">
        <f t="shared" si="16"/>
        <v>892173.96271733311</v>
      </c>
      <c r="M258" s="4">
        <v>8.48E-2</v>
      </c>
      <c r="N258" s="5">
        <v>-5.0880000000000092E-3</v>
      </c>
      <c r="O258" s="6">
        <v>0.94</v>
      </c>
      <c r="P258" s="9">
        <f t="shared" si="21"/>
        <v>10706087.552607998</v>
      </c>
      <c r="Q258">
        <f t="shared" si="22"/>
        <v>-683367.29059200129</v>
      </c>
      <c r="R258" s="29">
        <f t="shared" si="23"/>
        <v>126251032.45999999</v>
      </c>
    </row>
    <row r="259" spans="1:18" x14ac:dyDescent="0.35">
      <c r="A259" s="26">
        <v>45813</v>
      </c>
      <c r="B259" t="s">
        <v>23</v>
      </c>
      <c r="C259" t="s">
        <v>24</v>
      </c>
      <c r="D259" t="s">
        <v>37</v>
      </c>
      <c r="E259">
        <v>2</v>
      </c>
      <c r="F259" t="s">
        <v>19</v>
      </c>
      <c r="G259">
        <v>1</v>
      </c>
      <c r="H259">
        <v>509650676</v>
      </c>
      <c r="I259">
        <f t="shared" si="20"/>
        <v>509650676</v>
      </c>
      <c r="J259" s="3">
        <v>6.5296000000000007E-2</v>
      </c>
      <c r="K259" s="14">
        <f t="shared" ref="K259:K322" si="24">(H259*J259/360)*30</f>
        <v>2773179.211674667</v>
      </c>
      <c r="L259" s="15">
        <f t="shared" ref="L259:L322" si="25">IF(B259="MXN",K259,K259*$V$2)</f>
        <v>2773179.211674667</v>
      </c>
      <c r="M259" s="4">
        <v>8.48E-2</v>
      </c>
      <c r="N259" s="5">
        <v>-1.9503999999999994E-2</v>
      </c>
      <c r="O259" s="6">
        <v>0.77000000000000013</v>
      </c>
      <c r="P259" s="9">
        <f t="shared" si="21"/>
        <v>33278150.540096004</v>
      </c>
      <c r="Q259">
        <f t="shared" si="22"/>
        <v>-9940226.784703996</v>
      </c>
      <c r="R259" s="29">
        <f t="shared" si="23"/>
        <v>392431020.52000004</v>
      </c>
    </row>
    <row r="260" spans="1:18" x14ac:dyDescent="0.35">
      <c r="A260" s="26">
        <v>45813</v>
      </c>
      <c r="B260" t="s">
        <v>23</v>
      </c>
      <c r="C260" t="s">
        <v>20</v>
      </c>
      <c r="D260" t="s">
        <v>28</v>
      </c>
      <c r="E260">
        <v>2</v>
      </c>
      <c r="F260" t="s">
        <v>29</v>
      </c>
      <c r="G260">
        <v>51</v>
      </c>
      <c r="H260">
        <v>538409017</v>
      </c>
      <c r="I260">
        <f t="shared" si="20"/>
        <v>538409017</v>
      </c>
      <c r="J260" s="3">
        <v>6.1055999999999999E-2</v>
      </c>
      <c r="K260" s="14">
        <f t="shared" si="24"/>
        <v>2739425.0784959998</v>
      </c>
      <c r="L260" s="15">
        <f t="shared" si="25"/>
        <v>2739425.0784959998</v>
      </c>
      <c r="M260" s="4">
        <v>8.48E-2</v>
      </c>
      <c r="N260" s="5">
        <v>-2.3744000000000001E-2</v>
      </c>
      <c r="O260" s="6">
        <v>0.72</v>
      </c>
      <c r="P260" s="9">
        <f t="shared" si="21"/>
        <v>32873100.941952001</v>
      </c>
      <c r="Q260">
        <f t="shared" si="22"/>
        <v>-12783983.699648</v>
      </c>
      <c r="R260" s="29">
        <f t="shared" si="23"/>
        <v>387654492.24000001</v>
      </c>
    </row>
    <row r="261" spans="1:18" x14ac:dyDescent="0.35">
      <c r="A261" s="26">
        <v>45813</v>
      </c>
      <c r="B261" t="s">
        <v>23</v>
      </c>
      <c r="C261" t="s">
        <v>24</v>
      </c>
      <c r="D261" t="s">
        <v>48</v>
      </c>
      <c r="E261">
        <v>3</v>
      </c>
      <c r="F261" t="s">
        <v>19</v>
      </c>
      <c r="G261">
        <v>1</v>
      </c>
      <c r="H261">
        <v>1108111028</v>
      </c>
      <c r="I261">
        <f t="shared" si="20"/>
        <v>1108111028</v>
      </c>
      <c r="J261" s="3">
        <v>7.6319999999999999E-2</v>
      </c>
      <c r="K261" s="14">
        <f t="shared" si="24"/>
        <v>7047586.138079999</v>
      </c>
      <c r="L261" s="15">
        <f t="shared" si="25"/>
        <v>7047586.138079999</v>
      </c>
      <c r="M261" s="4">
        <v>8.48E-2</v>
      </c>
      <c r="N261" s="5">
        <v>-8.4800000000000014E-3</v>
      </c>
      <c r="O261" s="6">
        <v>0.9</v>
      </c>
      <c r="P261" s="9">
        <f t="shared" si="21"/>
        <v>84571033.656959996</v>
      </c>
      <c r="Q261">
        <f t="shared" si="22"/>
        <v>-9396781.5174400024</v>
      </c>
      <c r="R261" s="29">
        <f t="shared" si="23"/>
        <v>997299925.20000005</v>
      </c>
    </row>
    <row r="262" spans="1:18" x14ac:dyDescent="0.35">
      <c r="A262" s="26">
        <v>45813</v>
      </c>
      <c r="B262" t="s">
        <v>23</v>
      </c>
      <c r="C262" t="s">
        <v>20</v>
      </c>
      <c r="D262" t="s">
        <v>44</v>
      </c>
      <c r="E262">
        <v>1</v>
      </c>
      <c r="F262" t="s">
        <v>22</v>
      </c>
      <c r="G262">
        <v>100</v>
      </c>
      <c r="H262">
        <v>184285724</v>
      </c>
      <c r="I262">
        <f t="shared" si="20"/>
        <v>184285724</v>
      </c>
      <c r="J262" s="3">
        <v>8.48E-2</v>
      </c>
      <c r="K262" s="14">
        <f t="shared" si="24"/>
        <v>1302285.7829333332</v>
      </c>
      <c r="L262" s="15">
        <f t="shared" si="25"/>
        <v>1302285.7829333332</v>
      </c>
      <c r="M262" s="4">
        <v>8.48E-2</v>
      </c>
      <c r="N262" s="5">
        <v>0</v>
      </c>
      <c r="O262" s="6">
        <v>1</v>
      </c>
      <c r="P262" s="9">
        <f t="shared" si="21"/>
        <v>15627429.395199999</v>
      </c>
      <c r="Q262">
        <f t="shared" si="22"/>
        <v>0</v>
      </c>
      <c r="R262" s="29">
        <f t="shared" si="23"/>
        <v>184285724</v>
      </c>
    </row>
    <row r="263" spans="1:18" x14ac:dyDescent="0.35">
      <c r="A263" s="26">
        <v>45813</v>
      </c>
      <c r="B263" t="s">
        <v>23</v>
      </c>
      <c r="C263" t="s">
        <v>20</v>
      </c>
      <c r="D263" t="s">
        <v>58</v>
      </c>
      <c r="E263">
        <v>1</v>
      </c>
      <c r="F263" t="s">
        <v>19</v>
      </c>
      <c r="G263">
        <v>1</v>
      </c>
      <c r="H263">
        <v>1040537635</v>
      </c>
      <c r="I263">
        <f t="shared" si="20"/>
        <v>1040537635</v>
      </c>
      <c r="J263" s="3">
        <v>6.699200000000001E-2</v>
      </c>
      <c r="K263" s="14">
        <f t="shared" si="24"/>
        <v>5808974.7703266684</v>
      </c>
      <c r="L263" s="15">
        <f t="shared" si="25"/>
        <v>5808974.7703266684</v>
      </c>
      <c r="M263" s="4">
        <v>8.48E-2</v>
      </c>
      <c r="N263" s="5">
        <v>-1.7807999999999991E-2</v>
      </c>
      <c r="O263" s="6">
        <v>0.79000000000000015</v>
      </c>
      <c r="P263" s="9">
        <f t="shared" si="21"/>
        <v>69707697.243920013</v>
      </c>
      <c r="Q263">
        <f t="shared" si="22"/>
        <v>-18529894.204079989</v>
      </c>
      <c r="R263" s="29">
        <f t="shared" si="23"/>
        <v>822024731.6500001</v>
      </c>
    </row>
    <row r="264" spans="1:18" x14ac:dyDescent="0.35">
      <c r="A264" s="26">
        <v>45813</v>
      </c>
      <c r="B264" t="s">
        <v>16</v>
      </c>
      <c r="C264" t="s">
        <v>20</v>
      </c>
      <c r="D264" t="s">
        <v>38</v>
      </c>
      <c r="E264">
        <v>2</v>
      </c>
      <c r="F264" t="s">
        <v>19</v>
      </c>
      <c r="G264">
        <v>1</v>
      </c>
      <c r="H264">
        <v>16115363.885894051</v>
      </c>
      <c r="I264">
        <f t="shared" si="20"/>
        <v>309410152</v>
      </c>
      <c r="J264" s="3">
        <v>2.8676000000000004E-2</v>
      </c>
      <c r="K264" s="14">
        <f t="shared" si="24"/>
        <v>38510.347899324821</v>
      </c>
      <c r="L264" s="15">
        <f t="shared" si="25"/>
        <v>739387.12656266673</v>
      </c>
      <c r="M264" s="4">
        <v>4.2800000000000005E-2</v>
      </c>
      <c r="N264" s="5">
        <v>-1.4124000000000001E-2</v>
      </c>
      <c r="O264" s="6">
        <v>0.67</v>
      </c>
      <c r="P264" s="9">
        <f t="shared" si="21"/>
        <v>8872645.5187520012</v>
      </c>
      <c r="Q264">
        <f t="shared" si="22"/>
        <v>-4370108.9868480004</v>
      </c>
      <c r="R264" s="29">
        <f t="shared" si="23"/>
        <v>207304801.84</v>
      </c>
    </row>
    <row r="265" spans="1:18" x14ac:dyDescent="0.35">
      <c r="A265" s="26">
        <v>45813</v>
      </c>
      <c r="B265" t="s">
        <v>23</v>
      </c>
      <c r="C265" t="s">
        <v>20</v>
      </c>
      <c r="D265" t="s">
        <v>21</v>
      </c>
      <c r="E265">
        <v>1</v>
      </c>
      <c r="F265" t="s">
        <v>19</v>
      </c>
      <c r="G265">
        <v>1</v>
      </c>
      <c r="H265">
        <v>893543966</v>
      </c>
      <c r="I265">
        <f t="shared" si="20"/>
        <v>893543966</v>
      </c>
      <c r="J265" s="3">
        <v>5.9359999999999996E-2</v>
      </c>
      <c r="K265" s="14">
        <f t="shared" si="24"/>
        <v>4420064.1518133339</v>
      </c>
      <c r="L265" s="15">
        <f t="shared" si="25"/>
        <v>4420064.1518133339</v>
      </c>
      <c r="M265" s="4">
        <v>8.48E-2</v>
      </c>
      <c r="N265" s="5">
        <v>-2.5440000000000004E-2</v>
      </c>
      <c r="O265" s="6">
        <v>0.7</v>
      </c>
      <c r="P265" s="9">
        <f t="shared" si="21"/>
        <v>53040769.821759999</v>
      </c>
      <c r="Q265">
        <f t="shared" si="22"/>
        <v>-22731758.495040003</v>
      </c>
      <c r="R265" s="29">
        <f t="shared" si="23"/>
        <v>625480776.19999993</v>
      </c>
    </row>
    <row r="266" spans="1:18" x14ac:dyDescent="0.35">
      <c r="A266" s="26">
        <v>45813</v>
      </c>
      <c r="B266" t="s">
        <v>16</v>
      </c>
      <c r="C266" t="s">
        <v>24</v>
      </c>
      <c r="D266" t="s">
        <v>55</v>
      </c>
      <c r="E266">
        <v>1</v>
      </c>
      <c r="F266" t="s">
        <v>29</v>
      </c>
      <c r="G266">
        <v>44</v>
      </c>
      <c r="H266">
        <v>31521396.792658217</v>
      </c>
      <c r="I266">
        <f t="shared" ref="I266:I329" si="26">IF(B266="MXN",H266,H266*$V$2)</f>
        <v>605201362</v>
      </c>
      <c r="J266" s="3">
        <v>3.0388000000000002E-2</v>
      </c>
      <c r="K266" s="14">
        <f t="shared" si="24"/>
        <v>79822.683811274837</v>
      </c>
      <c r="L266" s="15">
        <f t="shared" si="25"/>
        <v>1532571.5823713334</v>
      </c>
      <c r="M266" s="4">
        <v>4.2800000000000005E-2</v>
      </c>
      <c r="N266" s="5">
        <v>-1.2412000000000003E-2</v>
      </c>
      <c r="O266" s="6">
        <v>0.71</v>
      </c>
      <c r="P266" s="9">
        <f t="shared" ref="P266:P329" si="27">+I266*J266</f>
        <v>18390858.988456</v>
      </c>
      <c r="Q266">
        <f t="shared" ref="Q266:Q329" si="28">+I266*N266</f>
        <v>-7511759.3051440017</v>
      </c>
      <c r="R266" s="29">
        <f t="shared" ref="R266:R329" si="29">+O266*I266</f>
        <v>429692967.01999998</v>
      </c>
    </row>
    <row r="267" spans="1:18" x14ac:dyDescent="0.35">
      <c r="A267" s="26">
        <v>45813</v>
      </c>
      <c r="B267" t="s">
        <v>16</v>
      </c>
      <c r="C267" t="s">
        <v>17</v>
      </c>
      <c r="D267" t="s">
        <v>49</v>
      </c>
      <c r="E267">
        <v>1</v>
      </c>
      <c r="F267" t="s">
        <v>29</v>
      </c>
      <c r="G267">
        <v>42</v>
      </c>
      <c r="H267">
        <v>44136697.604650073</v>
      </c>
      <c r="I267">
        <f t="shared" si="26"/>
        <v>847411353</v>
      </c>
      <c r="J267" s="3">
        <v>3.8092000000000008E-2</v>
      </c>
      <c r="K267" s="14">
        <f t="shared" si="24"/>
        <v>140104.59042969425</v>
      </c>
      <c r="L267" s="15">
        <f t="shared" si="25"/>
        <v>2689966.1048730006</v>
      </c>
      <c r="M267" s="4">
        <v>4.2800000000000005E-2</v>
      </c>
      <c r="N267" s="5">
        <v>-4.7079999999999969E-3</v>
      </c>
      <c r="O267" s="6">
        <v>0.89000000000000012</v>
      </c>
      <c r="P267" s="9">
        <f t="shared" si="27"/>
        <v>32279593.258476008</v>
      </c>
      <c r="Q267">
        <f t="shared" si="28"/>
        <v>-3989612.6499239975</v>
      </c>
      <c r="R267" s="29">
        <f t="shared" si="29"/>
        <v>754196104.17000008</v>
      </c>
    </row>
    <row r="268" spans="1:18" x14ac:dyDescent="0.35">
      <c r="A268" s="26">
        <v>45813</v>
      </c>
      <c r="B268" t="s">
        <v>23</v>
      </c>
      <c r="C268" t="s">
        <v>24</v>
      </c>
      <c r="D268" t="s">
        <v>21</v>
      </c>
      <c r="E268">
        <v>2</v>
      </c>
      <c r="F268" t="s">
        <v>19</v>
      </c>
      <c r="G268">
        <v>1</v>
      </c>
      <c r="H268">
        <v>757034136</v>
      </c>
      <c r="I268">
        <f t="shared" si="26"/>
        <v>757034136</v>
      </c>
      <c r="J268" s="3">
        <v>3.6463999999999996E-2</v>
      </c>
      <c r="K268" s="14">
        <f t="shared" si="24"/>
        <v>2300374.3945920002</v>
      </c>
      <c r="L268" s="15">
        <f t="shared" si="25"/>
        <v>2300374.3945920002</v>
      </c>
      <c r="M268" s="4">
        <v>8.48E-2</v>
      </c>
      <c r="N268" s="5">
        <v>-4.8336000000000004E-2</v>
      </c>
      <c r="O268" s="6">
        <v>0.42999999999999994</v>
      </c>
      <c r="P268" s="9">
        <f t="shared" si="27"/>
        <v>27604492.735103998</v>
      </c>
      <c r="Q268">
        <f t="shared" si="28"/>
        <v>-36592001.997696005</v>
      </c>
      <c r="R268" s="29">
        <f t="shared" si="29"/>
        <v>325524678.47999996</v>
      </c>
    </row>
    <row r="269" spans="1:18" x14ac:dyDescent="0.35">
      <c r="A269" s="26">
        <v>45813</v>
      </c>
      <c r="B269" t="s">
        <v>23</v>
      </c>
      <c r="C269" t="s">
        <v>24</v>
      </c>
      <c r="D269" t="s">
        <v>36</v>
      </c>
      <c r="E269">
        <v>3</v>
      </c>
      <c r="F269" t="s">
        <v>19</v>
      </c>
      <c r="G269">
        <v>1</v>
      </c>
      <c r="H269">
        <v>566129602</v>
      </c>
      <c r="I269">
        <f t="shared" si="26"/>
        <v>566129602</v>
      </c>
      <c r="J269" s="3">
        <v>5.9359999999999996E-2</v>
      </c>
      <c r="K269" s="14">
        <f t="shared" si="24"/>
        <v>2800454.4312266661</v>
      </c>
      <c r="L269" s="15">
        <f t="shared" si="25"/>
        <v>2800454.4312266661</v>
      </c>
      <c r="M269" s="4">
        <v>8.48E-2</v>
      </c>
      <c r="N269" s="5">
        <v>-2.5440000000000004E-2</v>
      </c>
      <c r="O269" s="6">
        <v>0.7</v>
      </c>
      <c r="P269" s="9">
        <f t="shared" si="27"/>
        <v>33605453.174719997</v>
      </c>
      <c r="Q269">
        <f t="shared" si="28"/>
        <v>-14402337.074880002</v>
      </c>
      <c r="R269" s="29">
        <f t="shared" si="29"/>
        <v>396290721.39999998</v>
      </c>
    </row>
    <row r="270" spans="1:18" x14ac:dyDescent="0.35">
      <c r="A270" s="26">
        <v>45813</v>
      </c>
      <c r="B270" t="s">
        <v>16</v>
      </c>
      <c r="C270" t="s">
        <v>17</v>
      </c>
      <c r="D270" t="s">
        <v>53</v>
      </c>
      <c r="E270">
        <v>2</v>
      </c>
      <c r="F270" t="s">
        <v>19</v>
      </c>
      <c r="G270">
        <v>1</v>
      </c>
      <c r="H270">
        <v>6590229.6390047763</v>
      </c>
      <c r="I270">
        <f t="shared" si="26"/>
        <v>126530432</v>
      </c>
      <c r="J270" s="3">
        <v>3.6380000000000003E-2</v>
      </c>
      <c r="K270" s="14">
        <f t="shared" si="24"/>
        <v>19979.379522249481</v>
      </c>
      <c r="L270" s="15">
        <f t="shared" si="25"/>
        <v>383598.09301333333</v>
      </c>
      <c r="M270" s="4">
        <v>4.2800000000000005E-2</v>
      </c>
      <c r="N270" s="5">
        <v>-6.4200000000000021E-3</v>
      </c>
      <c r="O270" s="6">
        <v>0.85</v>
      </c>
      <c r="P270" s="9">
        <f t="shared" si="27"/>
        <v>4603177.1161600007</v>
      </c>
      <c r="Q270">
        <f t="shared" si="28"/>
        <v>-812325.37344000023</v>
      </c>
      <c r="R270" s="29">
        <f t="shared" si="29"/>
        <v>107550867.2</v>
      </c>
    </row>
    <row r="271" spans="1:18" x14ac:dyDescent="0.35">
      <c r="A271" s="26">
        <v>45813</v>
      </c>
      <c r="B271" t="s">
        <v>23</v>
      </c>
      <c r="C271" t="s">
        <v>24</v>
      </c>
      <c r="D271" t="s">
        <v>57</v>
      </c>
      <c r="E271">
        <v>2</v>
      </c>
      <c r="F271" t="s">
        <v>19</v>
      </c>
      <c r="G271">
        <v>1</v>
      </c>
      <c r="H271">
        <v>1091607584</v>
      </c>
      <c r="I271">
        <f t="shared" si="26"/>
        <v>1091607584</v>
      </c>
      <c r="J271" s="3">
        <v>4.0703999999999997E-2</v>
      </c>
      <c r="K271" s="14">
        <f t="shared" si="24"/>
        <v>3702732.9249279993</v>
      </c>
      <c r="L271" s="15">
        <f t="shared" si="25"/>
        <v>3702732.9249279993</v>
      </c>
      <c r="M271" s="4">
        <v>8.48E-2</v>
      </c>
      <c r="N271" s="5">
        <v>-4.4096000000000003E-2</v>
      </c>
      <c r="O271" s="6">
        <v>0.48</v>
      </c>
      <c r="P271" s="9">
        <f t="shared" si="27"/>
        <v>44432795.099135995</v>
      </c>
      <c r="Q271">
        <f t="shared" si="28"/>
        <v>-48135528.024064004</v>
      </c>
      <c r="R271" s="29">
        <f t="shared" si="29"/>
        <v>523971640.31999999</v>
      </c>
    </row>
    <row r="272" spans="1:18" x14ac:dyDescent="0.35">
      <c r="A272" s="26">
        <v>45813</v>
      </c>
      <c r="B272" t="s">
        <v>23</v>
      </c>
      <c r="C272" t="s">
        <v>17</v>
      </c>
      <c r="D272" t="s">
        <v>39</v>
      </c>
      <c r="E272">
        <v>2</v>
      </c>
      <c r="F272" t="s">
        <v>19</v>
      </c>
      <c r="G272">
        <v>1</v>
      </c>
      <c r="H272">
        <v>1430899252</v>
      </c>
      <c r="I272">
        <f t="shared" si="26"/>
        <v>1430899252</v>
      </c>
      <c r="J272" s="3">
        <v>5.1727999999999996E-2</v>
      </c>
      <c r="K272" s="14">
        <f t="shared" si="24"/>
        <v>6168129.7089546658</v>
      </c>
      <c r="L272" s="15">
        <f t="shared" si="25"/>
        <v>6168129.7089546658</v>
      </c>
      <c r="M272" s="4">
        <v>8.48E-2</v>
      </c>
      <c r="N272" s="5">
        <v>-3.3072000000000004E-2</v>
      </c>
      <c r="O272" s="6">
        <v>0.61</v>
      </c>
      <c r="P272" s="9">
        <f t="shared" si="27"/>
        <v>74017556.50745599</v>
      </c>
      <c r="Q272">
        <f t="shared" si="28"/>
        <v>-47322700.062144004</v>
      </c>
      <c r="R272" s="29">
        <f t="shared" si="29"/>
        <v>872848543.72000003</v>
      </c>
    </row>
    <row r="273" spans="1:18" x14ac:dyDescent="0.35">
      <c r="A273" s="26">
        <v>45813</v>
      </c>
      <c r="B273" t="s">
        <v>16</v>
      </c>
      <c r="C273" t="s">
        <v>24</v>
      </c>
      <c r="D273" t="s">
        <v>33</v>
      </c>
      <c r="E273">
        <v>6</v>
      </c>
      <c r="F273" t="s">
        <v>19</v>
      </c>
      <c r="G273">
        <v>1</v>
      </c>
      <c r="H273">
        <v>7288185.8570706835</v>
      </c>
      <c r="I273">
        <f t="shared" si="26"/>
        <v>139930982</v>
      </c>
      <c r="J273" s="3">
        <v>2.0972000000000001E-2</v>
      </c>
      <c r="K273" s="14">
        <f t="shared" si="24"/>
        <v>12737.319482873867</v>
      </c>
      <c r="L273" s="15">
        <f t="shared" si="25"/>
        <v>244552.71287533338</v>
      </c>
      <c r="M273" s="4">
        <v>4.2800000000000005E-2</v>
      </c>
      <c r="N273" s="5">
        <v>-2.1828000000000004E-2</v>
      </c>
      <c r="O273" s="6">
        <v>0.49</v>
      </c>
      <c r="P273" s="9">
        <f t="shared" si="27"/>
        <v>2934632.5545040001</v>
      </c>
      <c r="Q273">
        <f t="shared" si="28"/>
        <v>-3054413.4750960004</v>
      </c>
      <c r="R273" s="29">
        <f t="shared" si="29"/>
        <v>68566181.179999992</v>
      </c>
    </row>
    <row r="274" spans="1:18" x14ac:dyDescent="0.35">
      <c r="A274" s="26">
        <v>45813</v>
      </c>
      <c r="B274" t="s">
        <v>23</v>
      </c>
      <c r="C274" t="s">
        <v>20</v>
      </c>
      <c r="D274" t="s">
        <v>59</v>
      </c>
      <c r="E274">
        <v>1</v>
      </c>
      <c r="F274" t="s">
        <v>22</v>
      </c>
      <c r="G274">
        <v>215</v>
      </c>
      <c r="H274">
        <v>832737204</v>
      </c>
      <c r="I274">
        <f t="shared" si="26"/>
        <v>832737204</v>
      </c>
      <c r="J274" s="3">
        <v>9.3280000000000002E-2</v>
      </c>
      <c r="K274" s="14">
        <f t="shared" si="24"/>
        <v>6473143.8657600004</v>
      </c>
      <c r="L274" s="15">
        <f t="shared" si="25"/>
        <v>6473143.8657600004</v>
      </c>
      <c r="M274" s="4">
        <v>8.48E-2</v>
      </c>
      <c r="N274" s="5">
        <v>8.4800000000000014E-3</v>
      </c>
      <c r="O274" s="6">
        <v>1.1000000000000001</v>
      </c>
      <c r="P274" s="9">
        <f t="shared" si="27"/>
        <v>77677726.389119998</v>
      </c>
      <c r="Q274">
        <f t="shared" si="28"/>
        <v>7061611.4899200015</v>
      </c>
      <c r="R274" s="29">
        <f t="shared" si="29"/>
        <v>916010924.4000001</v>
      </c>
    </row>
    <row r="275" spans="1:18" x14ac:dyDescent="0.35">
      <c r="A275" s="26">
        <v>45813</v>
      </c>
      <c r="B275" t="s">
        <v>23</v>
      </c>
      <c r="C275" t="s">
        <v>20</v>
      </c>
      <c r="D275" t="s">
        <v>39</v>
      </c>
      <c r="E275">
        <v>3</v>
      </c>
      <c r="F275" t="s">
        <v>19</v>
      </c>
      <c r="G275">
        <v>1</v>
      </c>
      <c r="H275">
        <v>513827788</v>
      </c>
      <c r="I275">
        <f t="shared" si="26"/>
        <v>513827788</v>
      </c>
      <c r="J275" s="3">
        <v>2.7136E-2</v>
      </c>
      <c r="K275" s="14">
        <f t="shared" si="24"/>
        <v>1161935.9045973334</v>
      </c>
      <c r="L275" s="15">
        <f t="shared" si="25"/>
        <v>1161935.9045973334</v>
      </c>
      <c r="M275" s="4">
        <v>8.48E-2</v>
      </c>
      <c r="N275" s="5">
        <v>-5.7664E-2</v>
      </c>
      <c r="O275" s="6">
        <v>0.32</v>
      </c>
      <c r="P275" s="9">
        <f t="shared" si="27"/>
        <v>13943230.855168</v>
      </c>
      <c r="Q275">
        <f t="shared" si="28"/>
        <v>-29629365.567232002</v>
      </c>
      <c r="R275" s="29">
        <f t="shared" si="29"/>
        <v>164424892.16</v>
      </c>
    </row>
    <row r="276" spans="1:18" x14ac:dyDescent="0.35">
      <c r="A276" s="26">
        <v>45813</v>
      </c>
      <c r="B276" t="s">
        <v>16</v>
      </c>
      <c r="C276" t="s">
        <v>17</v>
      </c>
      <c r="D276" t="s">
        <v>60</v>
      </c>
      <c r="E276">
        <v>1</v>
      </c>
      <c r="F276" t="s">
        <v>29</v>
      </c>
      <c r="G276">
        <v>38</v>
      </c>
      <c r="H276">
        <v>103411098.76716824</v>
      </c>
      <c r="I276">
        <f t="shared" si="26"/>
        <v>1985462073</v>
      </c>
      <c r="J276" s="3">
        <v>4.0232000000000004E-2</v>
      </c>
      <c r="K276" s="14">
        <f t="shared" si="24"/>
        <v>346702.94380005944</v>
      </c>
      <c r="L276" s="15">
        <f t="shared" si="25"/>
        <v>6656592.5100780008</v>
      </c>
      <c r="M276" s="4">
        <v>4.2800000000000005E-2</v>
      </c>
      <c r="N276" s="5">
        <v>-2.5680000000000008E-3</v>
      </c>
      <c r="O276" s="6">
        <v>0.94</v>
      </c>
      <c r="P276" s="9">
        <f t="shared" si="27"/>
        <v>79879110.120936006</v>
      </c>
      <c r="Q276">
        <f t="shared" si="28"/>
        <v>-5098666.6034640018</v>
      </c>
      <c r="R276" s="29">
        <f t="shared" si="29"/>
        <v>1866334348.6199999</v>
      </c>
    </row>
    <row r="277" spans="1:18" x14ac:dyDescent="0.35">
      <c r="A277" s="26">
        <v>45813</v>
      </c>
      <c r="B277" t="s">
        <v>23</v>
      </c>
      <c r="C277" t="s">
        <v>20</v>
      </c>
      <c r="D277" t="s">
        <v>61</v>
      </c>
      <c r="E277">
        <v>1</v>
      </c>
      <c r="F277" t="s">
        <v>19</v>
      </c>
      <c r="G277">
        <v>1</v>
      </c>
      <c r="H277">
        <v>975762214</v>
      </c>
      <c r="I277">
        <f t="shared" si="26"/>
        <v>975762214</v>
      </c>
      <c r="J277" s="3">
        <v>7.0384000000000002E-2</v>
      </c>
      <c r="K277" s="14">
        <f t="shared" si="24"/>
        <v>5723170.6391813327</v>
      </c>
      <c r="L277" s="15">
        <f t="shared" si="25"/>
        <v>5723170.6391813327</v>
      </c>
      <c r="M277" s="4">
        <v>8.48E-2</v>
      </c>
      <c r="N277" s="5">
        <v>-1.4415999999999998E-2</v>
      </c>
      <c r="O277" s="6">
        <v>0.83000000000000007</v>
      </c>
      <c r="P277" s="9">
        <f t="shared" si="27"/>
        <v>68678047.670175999</v>
      </c>
      <c r="Q277">
        <f t="shared" si="28"/>
        <v>-14066588.077023998</v>
      </c>
      <c r="R277" s="29">
        <f t="shared" si="29"/>
        <v>809882637.62000012</v>
      </c>
    </row>
    <row r="278" spans="1:18" x14ac:dyDescent="0.35">
      <c r="A278" s="26">
        <v>45813</v>
      </c>
      <c r="B278" t="s">
        <v>23</v>
      </c>
      <c r="C278" t="s">
        <v>17</v>
      </c>
      <c r="D278" t="s">
        <v>42</v>
      </c>
      <c r="E278">
        <v>2</v>
      </c>
      <c r="F278" t="s">
        <v>29</v>
      </c>
      <c r="G278">
        <v>13</v>
      </c>
      <c r="H278">
        <v>1042899332</v>
      </c>
      <c r="I278">
        <f t="shared" si="26"/>
        <v>1042899332</v>
      </c>
      <c r="J278" s="3">
        <v>6.1904000000000001E-2</v>
      </c>
      <c r="K278" s="14">
        <f t="shared" si="24"/>
        <v>5379970.0206773337</v>
      </c>
      <c r="L278" s="15">
        <f t="shared" si="25"/>
        <v>5379970.0206773337</v>
      </c>
      <c r="M278" s="4">
        <v>8.48E-2</v>
      </c>
      <c r="N278" s="5">
        <v>-2.2896E-2</v>
      </c>
      <c r="O278" s="6">
        <v>0.73</v>
      </c>
      <c r="P278" s="9">
        <f t="shared" si="27"/>
        <v>64559640.248128004</v>
      </c>
      <c r="Q278">
        <f t="shared" si="28"/>
        <v>-23878223.105471998</v>
      </c>
      <c r="R278" s="29">
        <f t="shared" si="29"/>
        <v>761316512.36000001</v>
      </c>
    </row>
    <row r="279" spans="1:18" x14ac:dyDescent="0.35">
      <c r="A279" s="26">
        <v>45813</v>
      </c>
      <c r="B279" t="s">
        <v>16</v>
      </c>
      <c r="C279" t="s">
        <v>24</v>
      </c>
      <c r="D279" t="s">
        <v>46</v>
      </c>
      <c r="E279">
        <v>4</v>
      </c>
      <c r="F279" t="s">
        <v>19</v>
      </c>
      <c r="G279">
        <v>1</v>
      </c>
      <c r="H279">
        <v>69212920.410214737</v>
      </c>
      <c r="I279">
        <f t="shared" si="26"/>
        <v>1328867308</v>
      </c>
      <c r="J279" s="3">
        <v>1.5836000000000003E-2</v>
      </c>
      <c r="K279" s="14">
        <f t="shared" si="24"/>
        <v>91337.983968013388</v>
      </c>
      <c r="L279" s="15">
        <f t="shared" si="25"/>
        <v>1753661.8907906667</v>
      </c>
      <c r="M279" s="4">
        <v>4.2800000000000005E-2</v>
      </c>
      <c r="N279" s="5">
        <v>-2.6964000000000002E-2</v>
      </c>
      <c r="O279" s="6">
        <v>0.37000000000000005</v>
      </c>
      <c r="P279" s="9">
        <f t="shared" si="27"/>
        <v>21043942.689488005</v>
      </c>
      <c r="Q279">
        <f t="shared" si="28"/>
        <v>-35831578.092912003</v>
      </c>
      <c r="R279" s="29">
        <f t="shared" si="29"/>
        <v>491680903.96000004</v>
      </c>
    </row>
    <row r="280" spans="1:18" x14ac:dyDescent="0.35">
      <c r="A280" s="26">
        <v>45813</v>
      </c>
      <c r="B280" t="s">
        <v>23</v>
      </c>
      <c r="C280" t="s">
        <v>20</v>
      </c>
      <c r="D280" t="s">
        <v>62</v>
      </c>
      <c r="E280">
        <v>1</v>
      </c>
      <c r="F280" t="s">
        <v>19</v>
      </c>
      <c r="G280">
        <v>1</v>
      </c>
      <c r="H280">
        <v>99061590</v>
      </c>
      <c r="I280">
        <f t="shared" si="26"/>
        <v>99061590</v>
      </c>
      <c r="J280" s="3">
        <v>6.4448000000000005E-2</v>
      </c>
      <c r="K280" s="14">
        <f t="shared" si="24"/>
        <v>532026.77936000004</v>
      </c>
      <c r="L280" s="15">
        <f t="shared" si="25"/>
        <v>532026.77936000004</v>
      </c>
      <c r="M280" s="4">
        <v>8.48E-2</v>
      </c>
      <c r="N280" s="5">
        <v>-2.0351999999999995E-2</v>
      </c>
      <c r="O280" s="6">
        <v>0.76</v>
      </c>
      <c r="P280" s="9">
        <f t="shared" si="27"/>
        <v>6384321.3523200005</v>
      </c>
      <c r="Q280">
        <f t="shared" si="28"/>
        <v>-2016101.4796799994</v>
      </c>
      <c r="R280" s="29">
        <f t="shared" si="29"/>
        <v>75286808.400000006</v>
      </c>
    </row>
    <row r="281" spans="1:18" x14ac:dyDescent="0.35">
      <c r="A281" s="26">
        <v>45813</v>
      </c>
      <c r="B281" t="s">
        <v>23</v>
      </c>
      <c r="C281" t="s">
        <v>17</v>
      </c>
      <c r="D281" t="s">
        <v>53</v>
      </c>
      <c r="E281">
        <v>2</v>
      </c>
      <c r="F281" t="s">
        <v>29</v>
      </c>
      <c r="G281">
        <v>4</v>
      </c>
      <c r="H281">
        <v>530308717</v>
      </c>
      <c r="I281">
        <f t="shared" si="26"/>
        <v>530308717</v>
      </c>
      <c r="J281" s="3">
        <v>6.7839999999999998E-2</v>
      </c>
      <c r="K281" s="14">
        <f t="shared" si="24"/>
        <v>2998011.9467733335</v>
      </c>
      <c r="L281" s="15">
        <f t="shared" si="25"/>
        <v>2998011.9467733335</v>
      </c>
      <c r="M281" s="4">
        <v>8.48E-2</v>
      </c>
      <c r="N281" s="5">
        <v>-1.6960000000000003E-2</v>
      </c>
      <c r="O281" s="6">
        <v>0.79999999999999993</v>
      </c>
      <c r="P281" s="9">
        <f t="shared" si="27"/>
        <v>35976143.361280002</v>
      </c>
      <c r="Q281">
        <f t="shared" si="28"/>
        <v>-8994035.8403200023</v>
      </c>
      <c r="R281" s="29">
        <f t="shared" si="29"/>
        <v>424246973.59999996</v>
      </c>
    </row>
    <row r="282" spans="1:18" x14ac:dyDescent="0.35">
      <c r="A282" s="26">
        <v>45813</v>
      </c>
      <c r="B282" t="s">
        <v>23</v>
      </c>
      <c r="C282" t="s">
        <v>17</v>
      </c>
      <c r="D282" t="s">
        <v>63</v>
      </c>
      <c r="E282">
        <v>1</v>
      </c>
      <c r="F282" t="s">
        <v>29</v>
      </c>
      <c r="G282">
        <v>55</v>
      </c>
      <c r="H282">
        <v>1087692601</v>
      </c>
      <c r="I282">
        <f t="shared" si="26"/>
        <v>1087692601</v>
      </c>
      <c r="J282" s="3">
        <v>6.1055999999999999E-2</v>
      </c>
      <c r="K282" s="14">
        <f t="shared" si="24"/>
        <v>5534179.9538879991</v>
      </c>
      <c r="L282" s="15">
        <f t="shared" si="25"/>
        <v>5534179.9538879991</v>
      </c>
      <c r="M282" s="4">
        <v>8.48E-2</v>
      </c>
      <c r="N282" s="5">
        <v>-2.3744000000000001E-2</v>
      </c>
      <c r="O282" s="6">
        <v>0.72</v>
      </c>
      <c r="P282" s="9">
        <f t="shared" si="27"/>
        <v>66410159.446655996</v>
      </c>
      <c r="Q282">
        <f t="shared" si="28"/>
        <v>-25826173.118144002</v>
      </c>
      <c r="R282" s="29">
        <f t="shared" si="29"/>
        <v>783138672.72000003</v>
      </c>
    </row>
    <row r="283" spans="1:18" x14ac:dyDescent="0.35">
      <c r="A283" s="26">
        <v>45813</v>
      </c>
      <c r="B283" t="s">
        <v>23</v>
      </c>
      <c r="C283" t="s">
        <v>24</v>
      </c>
      <c r="D283" t="s">
        <v>38</v>
      </c>
      <c r="E283">
        <v>3</v>
      </c>
      <c r="F283" t="s">
        <v>19</v>
      </c>
      <c r="G283">
        <v>1</v>
      </c>
      <c r="H283">
        <v>1246925004</v>
      </c>
      <c r="I283">
        <f t="shared" si="26"/>
        <v>1246925004</v>
      </c>
      <c r="J283" s="3">
        <v>5.8511999999999995E-2</v>
      </c>
      <c r="K283" s="14">
        <f t="shared" si="24"/>
        <v>6080006.3195039993</v>
      </c>
      <c r="L283" s="15">
        <f t="shared" si="25"/>
        <v>6080006.3195039993</v>
      </c>
      <c r="M283" s="4">
        <v>8.48E-2</v>
      </c>
      <c r="N283" s="5">
        <v>-2.6288000000000006E-2</v>
      </c>
      <c r="O283" s="6">
        <v>0.69</v>
      </c>
      <c r="P283" s="9">
        <f t="shared" si="27"/>
        <v>72960075.834047988</v>
      </c>
      <c r="Q283">
        <f t="shared" si="28"/>
        <v>-32779164.505152006</v>
      </c>
      <c r="R283" s="29">
        <f t="shared" si="29"/>
        <v>860378252.75999999</v>
      </c>
    </row>
    <row r="284" spans="1:18" x14ac:dyDescent="0.35">
      <c r="A284" s="26">
        <v>45813</v>
      </c>
      <c r="B284" t="s">
        <v>23</v>
      </c>
      <c r="C284" t="s">
        <v>20</v>
      </c>
      <c r="D284" t="s">
        <v>43</v>
      </c>
      <c r="E284">
        <v>1</v>
      </c>
      <c r="F284" t="s">
        <v>19</v>
      </c>
      <c r="G284">
        <v>1</v>
      </c>
      <c r="H284">
        <v>185052216</v>
      </c>
      <c r="I284">
        <f t="shared" si="26"/>
        <v>185052216</v>
      </c>
      <c r="J284" s="3">
        <v>4.0703999999999997E-2</v>
      </c>
      <c r="K284" s="14">
        <f t="shared" si="24"/>
        <v>627697.11667199992</v>
      </c>
      <c r="L284" s="15">
        <f t="shared" si="25"/>
        <v>627697.11667199992</v>
      </c>
      <c r="M284" s="4">
        <v>8.48E-2</v>
      </c>
      <c r="N284" s="5">
        <v>-4.4096000000000003E-2</v>
      </c>
      <c r="O284" s="6">
        <v>0.48</v>
      </c>
      <c r="P284" s="9">
        <f t="shared" si="27"/>
        <v>7532365.4000639999</v>
      </c>
      <c r="Q284">
        <f t="shared" si="28"/>
        <v>-8160062.5167360008</v>
      </c>
      <c r="R284" s="29">
        <f t="shared" si="29"/>
        <v>88825063.679999992</v>
      </c>
    </row>
    <row r="285" spans="1:18" x14ac:dyDescent="0.35">
      <c r="A285" s="26">
        <v>45813</v>
      </c>
      <c r="B285" t="s">
        <v>23</v>
      </c>
      <c r="C285" t="s">
        <v>24</v>
      </c>
      <c r="D285" t="s">
        <v>31</v>
      </c>
      <c r="E285">
        <v>2</v>
      </c>
      <c r="F285" t="s">
        <v>29</v>
      </c>
      <c r="G285">
        <v>43</v>
      </c>
      <c r="H285">
        <v>74393217</v>
      </c>
      <c r="I285">
        <f t="shared" si="26"/>
        <v>74393217</v>
      </c>
      <c r="J285" s="3">
        <v>6.1904000000000001E-2</v>
      </c>
      <c r="K285" s="14">
        <f t="shared" si="24"/>
        <v>383769.80876400002</v>
      </c>
      <c r="L285" s="15">
        <f t="shared" si="25"/>
        <v>383769.80876400002</v>
      </c>
      <c r="M285" s="4">
        <v>8.48E-2</v>
      </c>
      <c r="N285" s="5">
        <v>-2.2896E-2</v>
      </c>
      <c r="O285" s="6">
        <v>0.73</v>
      </c>
      <c r="P285" s="9">
        <f t="shared" si="27"/>
        <v>4605237.7051680004</v>
      </c>
      <c r="Q285">
        <f t="shared" si="28"/>
        <v>-1703307.0964319999</v>
      </c>
      <c r="R285" s="29">
        <f t="shared" si="29"/>
        <v>54307048.409999996</v>
      </c>
    </row>
    <row r="286" spans="1:18" x14ac:dyDescent="0.35">
      <c r="A286" s="26">
        <v>45813</v>
      </c>
      <c r="B286" t="s">
        <v>23</v>
      </c>
      <c r="C286" t="s">
        <v>17</v>
      </c>
      <c r="D286" t="s">
        <v>35</v>
      </c>
      <c r="E286">
        <v>2</v>
      </c>
      <c r="F286" t="s">
        <v>29</v>
      </c>
      <c r="G286">
        <v>46</v>
      </c>
      <c r="H286">
        <v>906634109</v>
      </c>
      <c r="I286">
        <f t="shared" si="26"/>
        <v>906634109</v>
      </c>
      <c r="J286" s="3">
        <v>7.6319999999999999E-2</v>
      </c>
      <c r="K286" s="14">
        <f t="shared" si="24"/>
        <v>5766192.9332400002</v>
      </c>
      <c r="L286" s="15">
        <f t="shared" si="25"/>
        <v>5766192.9332400002</v>
      </c>
      <c r="M286" s="4">
        <v>8.48E-2</v>
      </c>
      <c r="N286" s="5">
        <v>-8.4800000000000014E-3</v>
      </c>
      <c r="O286" s="6">
        <v>0.9</v>
      </c>
      <c r="P286" s="9">
        <f t="shared" si="27"/>
        <v>69194315.198880002</v>
      </c>
      <c r="Q286">
        <f t="shared" si="28"/>
        <v>-7688257.2443200015</v>
      </c>
      <c r="R286" s="29">
        <f t="shared" si="29"/>
        <v>815970698.10000002</v>
      </c>
    </row>
    <row r="287" spans="1:18" x14ac:dyDescent="0.35">
      <c r="A287" s="26">
        <v>45813</v>
      </c>
      <c r="B287" t="s">
        <v>23</v>
      </c>
      <c r="C287" t="s">
        <v>17</v>
      </c>
      <c r="D287" t="s">
        <v>26</v>
      </c>
      <c r="E287">
        <v>2</v>
      </c>
      <c r="F287" t="s">
        <v>19</v>
      </c>
      <c r="G287">
        <v>1</v>
      </c>
      <c r="H287">
        <v>1198444060</v>
      </c>
      <c r="I287">
        <f t="shared" si="26"/>
        <v>1198444060</v>
      </c>
      <c r="J287" s="3">
        <v>5.9359999999999996E-2</v>
      </c>
      <c r="K287" s="14">
        <f t="shared" si="24"/>
        <v>5928303.283466666</v>
      </c>
      <c r="L287" s="15">
        <f t="shared" si="25"/>
        <v>5928303.283466666</v>
      </c>
      <c r="M287" s="4">
        <v>8.48E-2</v>
      </c>
      <c r="N287" s="5">
        <v>-2.5440000000000004E-2</v>
      </c>
      <c r="O287" s="6">
        <v>0.7</v>
      </c>
      <c r="P287" s="9">
        <f t="shared" si="27"/>
        <v>71139639.401599988</v>
      </c>
      <c r="Q287">
        <f t="shared" si="28"/>
        <v>-30488416.886400007</v>
      </c>
      <c r="R287" s="29">
        <f t="shared" si="29"/>
        <v>838910842</v>
      </c>
    </row>
    <row r="288" spans="1:18" x14ac:dyDescent="0.35">
      <c r="A288" s="26">
        <v>45813</v>
      </c>
      <c r="B288" t="s">
        <v>23</v>
      </c>
      <c r="C288" t="s">
        <v>20</v>
      </c>
      <c r="D288" t="s">
        <v>37</v>
      </c>
      <c r="E288">
        <v>3</v>
      </c>
      <c r="F288" t="s">
        <v>19</v>
      </c>
      <c r="G288">
        <v>1</v>
      </c>
      <c r="H288">
        <v>457582755</v>
      </c>
      <c r="I288">
        <f t="shared" si="26"/>
        <v>457582755</v>
      </c>
      <c r="J288" s="3">
        <v>7.0384000000000002E-2</v>
      </c>
      <c r="K288" s="14">
        <f t="shared" si="24"/>
        <v>2683875.3856600001</v>
      </c>
      <c r="L288" s="15">
        <f t="shared" si="25"/>
        <v>2683875.3856600001</v>
      </c>
      <c r="M288" s="4">
        <v>8.48E-2</v>
      </c>
      <c r="N288" s="5">
        <v>-1.4415999999999998E-2</v>
      </c>
      <c r="O288" s="6">
        <v>0.83000000000000007</v>
      </c>
      <c r="P288" s="9">
        <f t="shared" si="27"/>
        <v>32206504.627920002</v>
      </c>
      <c r="Q288">
        <f t="shared" si="28"/>
        <v>-6596512.996079999</v>
      </c>
      <c r="R288" s="29">
        <f t="shared" si="29"/>
        <v>379793686.65000004</v>
      </c>
    </row>
    <row r="289" spans="1:18" x14ac:dyDescent="0.35">
      <c r="A289" s="26">
        <v>45813</v>
      </c>
      <c r="B289" t="s">
        <v>23</v>
      </c>
      <c r="C289" t="s">
        <v>24</v>
      </c>
      <c r="D289" t="s">
        <v>64</v>
      </c>
      <c r="E289">
        <v>1</v>
      </c>
      <c r="F289" t="s">
        <v>19</v>
      </c>
      <c r="G289">
        <v>1</v>
      </c>
      <c r="H289">
        <v>1338419508</v>
      </c>
      <c r="I289">
        <f t="shared" si="26"/>
        <v>1338419508</v>
      </c>
      <c r="J289" s="3">
        <v>6.1055999999999999E-2</v>
      </c>
      <c r="K289" s="14">
        <f t="shared" si="24"/>
        <v>6809878.4567039991</v>
      </c>
      <c r="L289" s="15">
        <f t="shared" si="25"/>
        <v>6809878.4567039991</v>
      </c>
      <c r="M289" s="4">
        <v>8.48E-2</v>
      </c>
      <c r="N289" s="5">
        <v>-2.3744000000000001E-2</v>
      </c>
      <c r="O289" s="6">
        <v>0.72</v>
      </c>
      <c r="P289" s="9">
        <f t="shared" si="27"/>
        <v>81718541.480447993</v>
      </c>
      <c r="Q289">
        <f t="shared" si="28"/>
        <v>-31779432.797952</v>
      </c>
      <c r="R289" s="29">
        <f t="shared" si="29"/>
        <v>963662045.75999999</v>
      </c>
    </row>
    <row r="290" spans="1:18" x14ac:dyDescent="0.35">
      <c r="A290" s="26">
        <v>45813</v>
      </c>
      <c r="B290" t="s">
        <v>23</v>
      </c>
      <c r="C290" t="s">
        <v>20</v>
      </c>
      <c r="D290" t="s">
        <v>52</v>
      </c>
      <c r="E290">
        <v>1</v>
      </c>
      <c r="F290" t="s">
        <v>29</v>
      </c>
      <c r="G290">
        <v>11</v>
      </c>
      <c r="H290">
        <v>1362274760</v>
      </c>
      <c r="I290">
        <f t="shared" si="26"/>
        <v>1362274760</v>
      </c>
      <c r="J290" s="3">
        <v>6.4448000000000005E-2</v>
      </c>
      <c r="K290" s="14">
        <f t="shared" si="24"/>
        <v>7316323.644373334</v>
      </c>
      <c r="L290" s="15">
        <f t="shared" si="25"/>
        <v>7316323.644373334</v>
      </c>
      <c r="M290" s="4">
        <v>8.48E-2</v>
      </c>
      <c r="N290" s="5">
        <v>-2.0351999999999995E-2</v>
      </c>
      <c r="O290" s="6">
        <v>0.76</v>
      </c>
      <c r="P290" s="9">
        <f t="shared" si="27"/>
        <v>87795883.732480004</v>
      </c>
      <c r="Q290">
        <f t="shared" si="28"/>
        <v>-27725015.915519994</v>
      </c>
      <c r="R290" s="29">
        <f t="shared" si="29"/>
        <v>1035328817.6</v>
      </c>
    </row>
    <row r="291" spans="1:18" x14ac:dyDescent="0.35">
      <c r="A291" s="26">
        <v>45813</v>
      </c>
      <c r="B291" t="s">
        <v>23</v>
      </c>
      <c r="C291" t="s">
        <v>17</v>
      </c>
      <c r="D291" t="s">
        <v>49</v>
      </c>
      <c r="E291">
        <v>1</v>
      </c>
      <c r="F291" t="s">
        <v>22</v>
      </c>
      <c r="G291">
        <v>219</v>
      </c>
      <c r="H291">
        <v>242322830</v>
      </c>
      <c r="I291">
        <f t="shared" si="26"/>
        <v>242322830</v>
      </c>
      <c r="J291" s="3">
        <v>8.7344000000000005E-2</v>
      </c>
      <c r="K291" s="14">
        <f t="shared" si="24"/>
        <v>1763787.1052933335</v>
      </c>
      <c r="L291" s="15">
        <f t="shared" si="25"/>
        <v>1763787.1052933335</v>
      </c>
      <c r="M291" s="4">
        <v>8.48E-2</v>
      </c>
      <c r="N291" s="5">
        <v>2.5440000000000046E-3</v>
      </c>
      <c r="O291" s="6">
        <v>1.03</v>
      </c>
      <c r="P291" s="9">
        <f t="shared" si="27"/>
        <v>21165445.263520002</v>
      </c>
      <c r="Q291">
        <f t="shared" si="28"/>
        <v>616469.27952000115</v>
      </c>
      <c r="R291" s="29">
        <f t="shared" si="29"/>
        <v>249592514.90000001</v>
      </c>
    </row>
    <row r="292" spans="1:18" x14ac:dyDescent="0.35">
      <c r="A292" s="26">
        <v>45813</v>
      </c>
      <c r="B292" t="s">
        <v>23</v>
      </c>
      <c r="C292" t="s">
        <v>17</v>
      </c>
      <c r="D292" t="s">
        <v>18</v>
      </c>
      <c r="E292">
        <v>3</v>
      </c>
      <c r="F292" t="s">
        <v>19</v>
      </c>
      <c r="G292">
        <v>1</v>
      </c>
      <c r="H292">
        <v>178407540</v>
      </c>
      <c r="I292">
        <f t="shared" si="26"/>
        <v>178407540</v>
      </c>
      <c r="J292" s="3">
        <v>5.8511999999999995E-2</v>
      </c>
      <c r="K292" s="14">
        <f t="shared" si="24"/>
        <v>869915.16503999988</v>
      </c>
      <c r="L292" s="15">
        <f t="shared" si="25"/>
        <v>869915.16503999988</v>
      </c>
      <c r="M292" s="4">
        <v>8.48E-2</v>
      </c>
      <c r="N292" s="5">
        <v>-2.6288000000000006E-2</v>
      </c>
      <c r="O292" s="6">
        <v>0.69</v>
      </c>
      <c r="P292" s="9">
        <f t="shared" si="27"/>
        <v>10438981.980479999</v>
      </c>
      <c r="Q292">
        <f t="shared" si="28"/>
        <v>-4689977.4115200015</v>
      </c>
      <c r="R292" s="29">
        <f t="shared" si="29"/>
        <v>123101202.59999999</v>
      </c>
    </row>
    <row r="293" spans="1:18" x14ac:dyDescent="0.35">
      <c r="A293" s="26">
        <v>45813</v>
      </c>
      <c r="B293" t="s">
        <v>23</v>
      </c>
      <c r="C293" t="s">
        <v>17</v>
      </c>
      <c r="D293" t="s">
        <v>27</v>
      </c>
      <c r="E293">
        <v>1</v>
      </c>
      <c r="F293" t="s">
        <v>22</v>
      </c>
      <c r="G293">
        <v>285</v>
      </c>
      <c r="H293">
        <v>479310439</v>
      </c>
      <c r="I293">
        <f t="shared" si="26"/>
        <v>479310439</v>
      </c>
      <c r="J293" s="3">
        <v>8.988800000000001E-2</v>
      </c>
      <c r="K293" s="14">
        <f t="shared" si="24"/>
        <v>3590354.7284026667</v>
      </c>
      <c r="L293" s="15">
        <f t="shared" si="25"/>
        <v>3590354.7284026667</v>
      </c>
      <c r="M293" s="4">
        <v>8.48E-2</v>
      </c>
      <c r="N293" s="5">
        <v>5.0880000000000092E-3</v>
      </c>
      <c r="O293" s="6">
        <v>1.06</v>
      </c>
      <c r="P293" s="9">
        <f t="shared" si="27"/>
        <v>43084256.740832001</v>
      </c>
      <c r="Q293">
        <f t="shared" si="28"/>
        <v>2438731.5136320046</v>
      </c>
      <c r="R293" s="29">
        <f t="shared" si="29"/>
        <v>508069065.34000003</v>
      </c>
    </row>
    <row r="294" spans="1:18" x14ac:dyDescent="0.35">
      <c r="A294" s="26">
        <v>45813</v>
      </c>
      <c r="B294" t="s">
        <v>23</v>
      </c>
      <c r="C294" t="s">
        <v>20</v>
      </c>
      <c r="D294" t="s">
        <v>32</v>
      </c>
      <c r="E294">
        <v>4</v>
      </c>
      <c r="F294" t="s">
        <v>19</v>
      </c>
      <c r="G294">
        <v>1</v>
      </c>
      <c r="H294">
        <v>892807510</v>
      </c>
      <c r="I294">
        <f t="shared" si="26"/>
        <v>892807510</v>
      </c>
      <c r="J294" s="3">
        <v>2.5440000000000001E-2</v>
      </c>
      <c r="K294" s="14">
        <f t="shared" si="24"/>
        <v>1892751.9212</v>
      </c>
      <c r="L294" s="15">
        <f t="shared" si="25"/>
        <v>1892751.9212</v>
      </c>
      <c r="M294" s="4">
        <v>8.48E-2</v>
      </c>
      <c r="N294" s="5">
        <v>-5.9359999999999996E-2</v>
      </c>
      <c r="O294" s="6">
        <v>0.3</v>
      </c>
      <c r="P294" s="9">
        <f t="shared" si="27"/>
        <v>22713023.054400001</v>
      </c>
      <c r="Q294">
        <f t="shared" si="28"/>
        <v>-52997053.793599993</v>
      </c>
      <c r="R294" s="29">
        <f t="shared" si="29"/>
        <v>267842253</v>
      </c>
    </row>
    <row r="295" spans="1:18" x14ac:dyDescent="0.35">
      <c r="A295" s="26">
        <v>45813</v>
      </c>
      <c r="B295" t="s">
        <v>16</v>
      </c>
      <c r="C295" t="s">
        <v>20</v>
      </c>
      <c r="D295" t="s">
        <v>60</v>
      </c>
      <c r="E295">
        <v>1</v>
      </c>
      <c r="F295" t="s">
        <v>22</v>
      </c>
      <c r="G295">
        <v>114</v>
      </c>
      <c r="H295">
        <v>56092625.145184562</v>
      </c>
      <c r="I295">
        <f t="shared" si="26"/>
        <v>1076961575</v>
      </c>
      <c r="J295" s="3">
        <v>4.4512000000000003E-2</v>
      </c>
      <c r="K295" s="14">
        <f t="shared" si="24"/>
        <v>208066.24420520462</v>
      </c>
      <c r="L295" s="15">
        <f t="shared" si="25"/>
        <v>3994809.4688666672</v>
      </c>
      <c r="M295" s="4">
        <v>4.2800000000000005E-2</v>
      </c>
      <c r="N295" s="5">
        <v>1.7119999999999982E-3</v>
      </c>
      <c r="O295" s="6">
        <v>1.04</v>
      </c>
      <c r="P295" s="9">
        <f t="shared" si="27"/>
        <v>47937713.626400001</v>
      </c>
      <c r="Q295">
        <f t="shared" si="28"/>
        <v>1843758.2163999982</v>
      </c>
      <c r="R295" s="29">
        <f t="shared" si="29"/>
        <v>1120040038</v>
      </c>
    </row>
    <row r="296" spans="1:18" x14ac:dyDescent="0.35">
      <c r="A296" s="26">
        <v>45813</v>
      </c>
      <c r="B296" t="s">
        <v>16</v>
      </c>
      <c r="C296" t="s">
        <v>20</v>
      </c>
      <c r="D296" t="s">
        <v>38</v>
      </c>
      <c r="E296">
        <v>1</v>
      </c>
      <c r="F296" t="s">
        <v>22</v>
      </c>
      <c r="G296">
        <v>317</v>
      </c>
      <c r="H296">
        <v>10518855.919623744</v>
      </c>
      <c r="I296">
        <f t="shared" si="26"/>
        <v>201958878</v>
      </c>
      <c r="J296" s="3">
        <v>4.4084000000000005E-2</v>
      </c>
      <c r="K296" s="14">
        <f t="shared" si="24"/>
        <v>38642.770363391093</v>
      </c>
      <c r="L296" s="15">
        <f t="shared" si="25"/>
        <v>741929.59814599995</v>
      </c>
      <c r="M296" s="4">
        <v>4.2800000000000005E-2</v>
      </c>
      <c r="N296" s="5">
        <v>1.2840000000000004E-3</v>
      </c>
      <c r="O296" s="6">
        <v>1.03</v>
      </c>
      <c r="P296" s="9">
        <f t="shared" si="27"/>
        <v>8903155.1777520012</v>
      </c>
      <c r="Q296">
        <f t="shared" si="28"/>
        <v>259315.19935200008</v>
      </c>
      <c r="R296" s="29">
        <f t="shared" si="29"/>
        <v>208017644.34</v>
      </c>
    </row>
    <row r="297" spans="1:18" x14ac:dyDescent="0.35">
      <c r="A297" s="26">
        <v>45813</v>
      </c>
      <c r="B297" t="s">
        <v>23</v>
      </c>
      <c r="C297" t="s">
        <v>20</v>
      </c>
      <c r="D297" t="s">
        <v>46</v>
      </c>
      <c r="E297">
        <v>5</v>
      </c>
      <c r="F297" t="s">
        <v>19</v>
      </c>
      <c r="G297">
        <v>1</v>
      </c>
      <c r="H297">
        <v>581360120</v>
      </c>
      <c r="I297">
        <f t="shared" si="26"/>
        <v>581360120</v>
      </c>
      <c r="J297" s="3">
        <v>5.4272000000000001E-2</v>
      </c>
      <c r="K297" s="14">
        <f t="shared" si="24"/>
        <v>2629298.0360533334</v>
      </c>
      <c r="L297" s="15">
        <f t="shared" si="25"/>
        <v>2629298.0360533334</v>
      </c>
      <c r="M297" s="4">
        <v>8.48E-2</v>
      </c>
      <c r="N297" s="5">
        <v>-3.0528E-2</v>
      </c>
      <c r="O297" s="6">
        <v>0.64</v>
      </c>
      <c r="P297" s="9">
        <f t="shared" si="27"/>
        <v>31551576.432640001</v>
      </c>
      <c r="Q297">
        <f t="shared" si="28"/>
        <v>-17747761.743360002</v>
      </c>
      <c r="R297" s="29">
        <f t="shared" si="29"/>
        <v>372070476.80000001</v>
      </c>
    </row>
    <row r="298" spans="1:18" x14ac:dyDescent="0.35">
      <c r="A298" s="26">
        <v>45813</v>
      </c>
      <c r="B298" t="s">
        <v>16</v>
      </c>
      <c r="C298" t="s">
        <v>17</v>
      </c>
      <c r="D298" t="s">
        <v>27</v>
      </c>
      <c r="E298">
        <v>2</v>
      </c>
      <c r="F298" t="s">
        <v>19</v>
      </c>
      <c r="G298">
        <v>1</v>
      </c>
      <c r="H298">
        <v>48762719.834164076</v>
      </c>
      <c r="I298">
        <f t="shared" si="26"/>
        <v>936229592</v>
      </c>
      <c r="J298" s="3">
        <v>4.1516000000000004E-2</v>
      </c>
      <c r="K298" s="14">
        <f t="shared" si="24"/>
        <v>168702.756386263</v>
      </c>
      <c r="L298" s="15">
        <f t="shared" si="25"/>
        <v>3239042.3117893338</v>
      </c>
      <c r="M298" s="4">
        <v>4.2800000000000005E-2</v>
      </c>
      <c r="N298" s="5">
        <v>-1.2840000000000004E-3</v>
      </c>
      <c r="O298" s="6">
        <v>0.97</v>
      </c>
      <c r="P298" s="9">
        <f t="shared" si="27"/>
        <v>38868507.741472006</v>
      </c>
      <c r="Q298">
        <f t="shared" si="28"/>
        <v>-1202118.7961280004</v>
      </c>
      <c r="R298" s="29">
        <f t="shared" si="29"/>
        <v>908142704.24000001</v>
      </c>
    </row>
    <row r="299" spans="1:18" x14ac:dyDescent="0.35">
      <c r="A299" s="26">
        <v>45813</v>
      </c>
      <c r="B299" t="s">
        <v>23</v>
      </c>
      <c r="C299" t="s">
        <v>20</v>
      </c>
      <c r="D299" t="s">
        <v>33</v>
      </c>
      <c r="E299">
        <v>7</v>
      </c>
      <c r="F299" t="s">
        <v>19</v>
      </c>
      <c r="G299">
        <v>1</v>
      </c>
      <c r="H299">
        <v>1189451468</v>
      </c>
      <c r="I299">
        <f t="shared" si="26"/>
        <v>1189451468</v>
      </c>
      <c r="J299" s="3">
        <v>6.7839999999999998E-2</v>
      </c>
      <c r="K299" s="14">
        <f t="shared" si="24"/>
        <v>6724365.632426667</v>
      </c>
      <c r="L299" s="15">
        <f t="shared" si="25"/>
        <v>6724365.632426667</v>
      </c>
      <c r="M299" s="4">
        <v>8.48E-2</v>
      </c>
      <c r="N299" s="5">
        <v>-1.6960000000000003E-2</v>
      </c>
      <c r="O299" s="6">
        <v>0.79999999999999993</v>
      </c>
      <c r="P299" s="9">
        <f t="shared" si="27"/>
        <v>80692387.589120001</v>
      </c>
      <c r="Q299">
        <f t="shared" si="28"/>
        <v>-20173096.897280004</v>
      </c>
      <c r="R299" s="29">
        <f t="shared" si="29"/>
        <v>951561174.39999998</v>
      </c>
    </row>
    <row r="300" spans="1:18" x14ac:dyDescent="0.35">
      <c r="A300" s="26">
        <v>45813</v>
      </c>
      <c r="B300" t="s">
        <v>23</v>
      </c>
      <c r="C300" t="s">
        <v>17</v>
      </c>
      <c r="D300" t="s">
        <v>25</v>
      </c>
      <c r="E300">
        <v>2</v>
      </c>
      <c r="F300" t="s">
        <v>19</v>
      </c>
      <c r="G300">
        <v>1</v>
      </c>
      <c r="H300">
        <v>312780148</v>
      </c>
      <c r="I300">
        <f t="shared" si="26"/>
        <v>312780148</v>
      </c>
      <c r="J300" s="3">
        <v>7.4623999999999996E-2</v>
      </c>
      <c r="K300" s="14">
        <f t="shared" si="24"/>
        <v>1945075.4803626665</v>
      </c>
      <c r="L300" s="15">
        <f t="shared" si="25"/>
        <v>1945075.4803626665</v>
      </c>
      <c r="M300" s="4">
        <v>8.48E-2</v>
      </c>
      <c r="N300" s="5">
        <v>-1.0176000000000004E-2</v>
      </c>
      <c r="O300" s="6">
        <v>0.87999999999999989</v>
      </c>
      <c r="P300" s="9">
        <f t="shared" si="27"/>
        <v>23340905.764351998</v>
      </c>
      <c r="Q300">
        <f t="shared" si="28"/>
        <v>-3182850.7860480016</v>
      </c>
      <c r="R300" s="29">
        <f t="shared" si="29"/>
        <v>275246530.23999995</v>
      </c>
    </row>
    <row r="301" spans="1:18" x14ac:dyDescent="0.35">
      <c r="A301" s="26">
        <v>45813</v>
      </c>
      <c r="B301" t="s">
        <v>16</v>
      </c>
      <c r="C301" t="s">
        <v>17</v>
      </c>
      <c r="D301" t="s">
        <v>65</v>
      </c>
      <c r="E301">
        <v>1</v>
      </c>
      <c r="F301" t="s">
        <v>22</v>
      </c>
      <c r="G301">
        <v>204</v>
      </c>
      <c r="H301">
        <v>33245902.435975563</v>
      </c>
      <c r="I301">
        <f t="shared" si="26"/>
        <v>638311353</v>
      </c>
      <c r="J301" s="3">
        <v>4.6652000000000006E-2</v>
      </c>
      <c r="K301" s="14">
        <f t="shared" si="24"/>
        <v>129248.98670359435</v>
      </c>
      <c r="L301" s="15">
        <f t="shared" si="25"/>
        <v>2481541.7700130004</v>
      </c>
      <c r="M301" s="4">
        <v>4.2800000000000005E-2</v>
      </c>
      <c r="N301" s="5">
        <v>3.8520000000000013E-3</v>
      </c>
      <c r="O301" s="6">
        <v>1.0900000000000001</v>
      </c>
      <c r="P301" s="9">
        <f t="shared" si="27"/>
        <v>29778501.240156002</v>
      </c>
      <c r="Q301">
        <f t="shared" si="28"/>
        <v>2458775.3317560009</v>
      </c>
      <c r="R301" s="29">
        <f t="shared" si="29"/>
        <v>695759374.7700001</v>
      </c>
    </row>
    <row r="302" spans="1:18" x14ac:dyDescent="0.35">
      <c r="A302" s="26">
        <v>45813</v>
      </c>
      <c r="B302" t="s">
        <v>23</v>
      </c>
      <c r="C302" t="s">
        <v>20</v>
      </c>
      <c r="D302" t="s">
        <v>53</v>
      </c>
      <c r="E302">
        <v>3</v>
      </c>
      <c r="F302" t="s">
        <v>19</v>
      </c>
      <c r="G302">
        <v>1</v>
      </c>
      <c r="H302">
        <v>1146432941</v>
      </c>
      <c r="I302">
        <f t="shared" si="26"/>
        <v>1146432941</v>
      </c>
      <c r="J302" s="3">
        <v>2.8832000000000003E-2</v>
      </c>
      <c r="K302" s="14">
        <f t="shared" si="24"/>
        <v>2754496.2129093339</v>
      </c>
      <c r="L302" s="15">
        <f t="shared" si="25"/>
        <v>2754496.2129093339</v>
      </c>
      <c r="M302" s="4">
        <v>8.48E-2</v>
      </c>
      <c r="N302" s="5">
        <v>-5.5967999999999997E-2</v>
      </c>
      <c r="O302" s="6">
        <v>0.34</v>
      </c>
      <c r="P302" s="9">
        <f t="shared" si="27"/>
        <v>33053954.554912005</v>
      </c>
      <c r="Q302">
        <f t="shared" si="28"/>
        <v>-64163558.841887996</v>
      </c>
      <c r="R302" s="29">
        <f t="shared" si="29"/>
        <v>389787199.94000006</v>
      </c>
    </row>
    <row r="303" spans="1:18" x14ac:dyDescent="0.35">
      <c r="A303" s="26">
        <v>45813</v>
      </c>
      <c r="B303" t="s">
        <v>23</v>
      </c>
      <c r="C303" t="s">
        <v>17</v>
      </c>
      <c r="D303" t="s">
        <v>64</v>
      </c>
      <c r="E303">
        <v>2</v>
      </c>
      <c r="F303" t="s">
        <v>19</v>
      </c>
      <c r="G303">
        <v>1</v>
      </c>
      <c r="H303">
        <v>166770221</v>
      </c>
      <c r="I303">
        <f t="shared" si="26"/>
        <v>166770221</v>
      </c>
      <c r="J303" s="3">
        <v>3.6463999999999996E-2</v>
      </c>
      <c r="K303" s="14">
        <f t="shared" si="24"/>
        <v>506759.11154533323</v>
      </c>
      <c r="L303" s="15">
        <f t="shared" si="25"/>
        <v>506759.11154533323</v>
      </c>
      <c r="M303" s="4">
        <v>8.48E-2</v>
      </c>
      <c r="N303" s="5">
        <v>-4.8336000000000004E-2</v>
      </c>
      <c r="O303" s="6">
        <v>0.42999999999999994</v>
      </c>
      <c r="P303" s="9">
        <f t="shared" si="27"/>
        <v>6081109.338543999</v>
      </c>
      <c r="Q303">
        <f t="shared" si="28"/>
        <v>-8061005.4022560008</v>
      </c>
      <c r="R303" s="29">
        <f t="shared" si="29"/>
        <v>71711195.029999986</v>
      </c>
    </row>
    <row r="304" spans="1:18" x14ac:dyDescent="0.35">
      <c r="A304" s="26">
        <v>45813</v>
      </c>
      <c r="B304" t="s">
        <v>23</v>
      </c>
      <c r="C304" t="s">
        <v>24</v>
      </c>
      <c r="D304" t="s">
        <v>61</v>
      </c>
      <c r="E304">
        <v>2</v>
      </c>
      <c r="F304" t="s">
        <v>19</v>
      </c>
      <c r="G304">
        <v>1</v>
      </c>
      <c r="H304">
        <v>1272771703</v>
      </c>
      <c r="I304">
        <f t="shared" si="26"/>
        <v>1272771703</v>
      </c>
      <c r="J304" s="3">
        <v>5.5968000000000004E-2</v>
      </c>
      <c r="K304" s="14">
        <f t="shared" si="24"/>
        <v>5936207.2227920005</v>
      </c>
      <c r="L304" s="15">
        <f t="shared" si="25"/>
        <v>5936207.2227920005</v>
      </c>
      <c r="M304" s="4">
        <v>8.48E-2</v>
      </c>
      <c r="N304" s="5">
        <v>-2.8831999999999997E-2</v>
      </c>
      <c r="O304" s="6">
        <v>0.66</v>
      </c>
      <c r="P304" s="9">
        <f t="shared" si="27"/>
        <v>71234486.67350401</v>
      </c>
      <c r="Q304">
        <f t="shared" si="28"/>
        <v>-36696553.740895994</v>
      </c>
      <c r="R304" s="29">
        <f t="shared" si="29"/>
        <v>840029323.98000002</v>
      </c>
    </row>
    <row r="305" spans="1:18" x14ac:dyDescent="0.35">
      <c r="A305" s="26">
        <v>45813</v>
      </c>
      <c r="B305" t="s">
        <v>23</v>
      </c>
      <c r="C305" t="s">
        <v>17</v>
      </c>
      <c r="D305" t="s">
        <v>48</v>
      </c>
      <c r="E305">
        <v>4</v>
      </c>
      <c r="F305" t="s">
        <v>19</v>
      </c>
      <c r="G305">
        <v>1</v>
      </c>
      <c r="H305">
        <v>1016816158</v>
      </c>
      <c r="I305">
        <f t="shared" si="26"/>
        <v>1016816158</v>
      </c>
      <c r="J305" s="3">
        <v>4.1551999999999999E-2</v>
      </c>
      <c r="K305" s="14">
        <f t="shared" si="24"/>
        <v>3520895.4164346666</v>
      </c>
      <c r="L305" s="15">
        <f t="shared" si="25"/>
        <v>3520895.4164346666</v>
      </c>
      <c r="M305" s="4">
        <v>8.48E-2</v>
      </c>
      <c r="N305" s="5">
        <v>-4.3248000000000002E-2</v>
      </c>
      <c r="O305" s="6">
        <v>0.49</v>
      </c>
      <c r="P305" s="9">
        <f t="shared" si="27"/>
        <v>42250744.997216001</v>
      </c>
      <c r="Q305">
        <f t="shared" si="28"/>
        <v>-43975265.201184005</v>
      </c>
      <c r="R305" s="29">
        <f t="shared" si="29"/>
        <v>498239917.42000002</v>
      </c>
    </row>
    <row r="306" spans="1:18" x14ac:dyDescent="0.35">
      <c r="A306" s="26">
        <v>45813</v>
      </c>
      <c r="B306" t="s">
        <v>23</v>
      </c>
      <c r="C306" t="s">
        <v>17</v>
      </c>
      <c r="D306" t="s">
        <v>31</v>
      </c>
      <c r="E306">
        <v>2</v>
      </c>
      <c r="F306" t="s">
        <v>19</v>
      </c>
      <c r="G306">
        <v>1</v>
      </c>
      <c r="H306">
        <v>274023880</v>
      </c>
      <c r="I306">
        <f t="shared" si="26"/>
        <v>274023880</v>
      </c>
      <c r="J306" s="3">
        <v>7.5471999999999997E-2</v>
      </c>
      <c r="K306" s="14">
        <f t="shared" si="24"/>
        <v>1723427.5226133333</v>
      </c>
      <c r="L306" s="15">
        <f t="shared" si="25"/>
        <v>1723427.5226133333</v>
      </c>
      <c r="M306" s="4">
        <v>8.48E-2</v>
      </c>
      <c r="N306" s="5">
        <v>-9.328000000000003E-3</v>
      </c>
      <c r="O306" s="6">
        <v>0.89</v>
      </c>
      <c r="P306" s="9">
        <f t="shared" si="27"/>
        <v>20681130.271359999</v>
      </c>
      <c r="Q306">
        <f t="shared" si="28"/>
        <v>-2556094.752640001</v>
      </c>
      <c r="R306" s="29">
        <f t="shared" si="29"/>
        <v>243881253.20000002</v>
      </c>
    </row>
    <row r="307" spans="1:18" x14ac:dyDescent="0.35">
      <c r="A307" s="26">
        <v>45813</v>
      </c>
      <c r="B307" t="s">
        <v>23</v>
      </c>
      <c r="C307" t="s">
        <v>20</v>
      </c>
      <c r="D307" t="s">
        <v>27</v>
      </c>
      <c r="E307">
        <v>3</v>
      </c>
      <c r="F307" t="s">
        <v>19</v>
      </c>
      <c r="G307">
        <v>1</v>
      </c>
      <c r="H307">
        <v>103419991</v>
      </c>
      <c r="I307">
        <f t="shared" si="26"/>
        <v>103419991</v>
      </c>
      <c r="J307" s="3">
        <v>6.699200000000001E-2</v>
      </c>
      <c r="K307" s="14">
        <f t="shared" si="24"/>
        <v>577359.33642266679</v>
      </c>
      <c r="L307" s="15">
        <f t="shared" si="25"/>
        <v>577359.33642266679</v>
      </c>
      <c r="M307" s="4">
        <v>8.48E-2</v>
      </c>
      <c r="N307" s="5">
        <v>-1.7807999999999991E-2</v>
      </c>
      <c r="O307" s="6">
        <v>0.79000000000000015</v>
      </c>
      <c r="P307" s="9">
        <f t="shared" si="27"/>
        <v>6928312.037072001</v>
      </c>
      <c r="Q307">
        <f t="shared" si="28"/>
        <v>-1841703.199727999</v>
      </c>
      <c r="R307" s="29">
        <f t="shared" si="29"/>
        <v>81701792.890000015</v>
      </c>
    </row>
    <row r="308" spans="1:18" x14ac:dyDescent="0.35">
      <c r="A308" s="26">
        <v>45813</v>
      </c>
      <c r="B308" t="s">
        <v>16</v>
      </c>
      <c r="C308" t="s">
        <v>20</v>
      </c>
      <c r="D308" t="s">
        <v>64</v>
      </c>
      <c r="E308">
        <v>3</v>
      </c>
      <c r="F308" t="s">
        <v>19</v>
      </c>
      <c r="G308">
        <v>1</v>
      </c>
      <c r="H308">
        <v>29502206.02405246</v>
      </c>
      <c r="I308">
        <f t="shared" si="26"/>
        <v>566433505</v>
      </c>
      <c r="J308" s="3">
        <v>1.4124000000000003E-2</v>
      </c>
      <c r="K308" s="14">
        <f t="shared" si="24"/>
        <v>34724.096490309748</v>
      </c>
      <c r="L308" s="15">
        <f t="shared" si="25"/>
        <v>666692.23538500012</v>
      </c>
      <c r="M308" s="4">
        <v>4.2800000000000005E-2</v>
      </c>
      <c r="N308" s="5">
        <v>-2.8676E-2</v>
      </c>
      <c r="O308" s="6">
        <v>0.33</v>
      </c>
      <c r="P308" s="9">
        <f t="shared" si="27"/>
        <v>8000306.8246200019</v>
      </c>
      <c r="Q308">
        <f t="shared" si="28"/>
        <v>-16243047.189379999</v>
      </c>
      <c r="R308" s="29">
        <f t="shared" si="29"/>
        <v>186923056.65000001</v>
      </c>
    </row>
    <row r="309" spans="1:18" x14ac:dyDescent="0.35">
      <c r="A309" s="26">
        <v>45813</v>
      </c>
      <c r="B309" t="s">
        <v>16</v>
      </c>
      <c r="C309" t="s">
        <v>24</v>
      </c>
      <c r="D309" t="s">
        <v>44</v>
      </c>
      <c r="E309">
        <v>1</v>
      </c>
      <c r="F309" t="s">
        <v>29</v>
      </c>
      <c r="G309">
        <v>32</v>
      </c>
      <c r="H309">
        <v>92901831.799455196</v>
      </c>
      <c r="I309">
        <f t="shared" si="26"/>
        <v>1783687300</v>
      </c>
      <c r="J309" s="3">
        <v>4.0232000000000004E-2</v>
      </c>
      <c r="K309" s="14">
        <f t="shared" si="24"/>
        <v>311468.8747463068</v>
      </c>
      <c r="L309" s="15">
        <f t="shared" si="25"/>
        <v>5980108.954466667</v>
      </c>
      <c r="M309" s="4">
        <v>4.2800000000000005E-2</v>
      </c>
      <c r="N309" s="5">
        <v>-2.5680000000000008E-3</v>
      </c>
      <c r="O309" s="6">
        <v>0.94</v>
      </c>
      <c r="P309" s="9">
        <f t="shared" si="27"/>
        <v>71761307.453600004</v>
      </c>
      <c r="Q309">
        <f t="shared" si="28"/>
        <v>-4580508.9864000017</v>
      </c>
      <c r="R309" s="29">
        <f t="shared" si="29"/>
        <v>1676666062</v>
      </c>
    </row>
    <row r="310" spans="1:18" x14ac:dyDescent="0.35">
      <c r="A310" s="26">
        <v>45813</v>
      </c>
      <c r="B310" t="s">
        <v>16</v>
      </c>
      <c r="C310" t="s">
        <v>20</v>
      </c>
      <c r="D310" t="s">
        <v>41</v>
      </c>
      <c r="E310">
        <v>2</v>
      </c>
      <c r="F310" t="s">
        <v>19</v>
      </c>
      <c r="G310">
        <v>1</v>
      </c>
      <c r="H310">
        <v>71608932.066646874</v>
      </c>
      <c r="I310">
        <f t="shared" si="26"/>
        <v>1374870013</v>
      </c>
      <c r="J310" s="3">
        <v>1.7976000000000002E-2</v>
      </c>
      <c r="K310" s="14">
        <f t="shared" si="24"/>
        <v>107270.18023583702</v>
      </c>
      <c r="L310" s="15">
        <f t="shared" si="25"/>
        <v>2059555.279474</v>
      </c>
      <c r="M310" s="4">
        <v>4.2800000000000005E-2</v>
      </c>
      <c r="N310" s="5">
        <v>-2.4824000000000002E-2</v>
      </c>
      <c r="O310" s="6">
        <v>0.42</v>
      </c>
      <c r="P310" s="9">
        <f t="shared" si="27"/>
        <v>24714663.353688002</v>
      </c>
      <c r="Q310">
        <f t="shared" si="28"/>
        <v>-34129773.202712007</v>
      </c>
      <c r="R310" s="29">
        <f t="shared" si="29"/>
        <v>577445405.46000004</v>
      </c>
    </row>
    <row r="311" spans="1:18" x14ac:dyDescent="0.35">
      <c r="A311" s="26">
        <v>45813</v>
      </c>
      <c r="B311" t="s">
        <v>16</v>
      </c>
      <c r="C311" t="s">
        <v>20</v>
      </c>
      <c r="D311" t="s">
        <v>57</v>
      </c>
      <c r="E311">
        <v>1</v>
      </c>
      <c r="F311" t="s">
        <v>29</v>
      </c>
      <c r="G311">
        <v>5</v>
      </c>
      <c r="H311">
        <v>56906613.228331693</v>
      </c>
      <c r="I311">
        <f t="shared" si="26"/>
        <v>1092589902</v>
      </c>
      <c r="J311" s="3">
        <v>4.0232000000000004E-2</v>
      </c>
      <c r="K311" s="14">
        <f t="shared" si="24"/>
        <v>190788.90528352009</v>
      </c>
      <c r="L311" s="15">
        <f t="shared" si="25"/>
        <v>3663089.7447720007</v>
      </c>
      <c r="M311" s="4">
        <v>4.2800000000000005E-2</v>
      </c>
      <c r="N311" s="5">
        <v>-2.5680000000000008E-3</v>
      </c>
      <c r="O311" s="6">
        <v>0.94</v>
      </c>
      <c r="P311" s="9">
        <f t="shared" si="27"/>
        <v>43957076.937264003</v>
      </c>
      <c r="Q311">
        <f t="shared" si="28"/>
        <v>-2805770.8683360009</v>
      </c>
      <c r="R311" s="29">
        <f t="shared" si="29"/>
        <v>1027034507.88</v>
      </c>
    </row>
    <row r="312" spans="1:18" x14ac:dyDescent="0.35">
      <c r="A312" s="26">
        <v>45813</v>
      </c>
      <c r="B312" t="s">
        <v>23</v>
      </c>
      <c r="C312" t="s">
        <v>24</v>
      </c>
      <c r="D312" t="s">
        <v>64</v>
      </c>
      <c r="E312">
        <v>4</v>
      </c>
      <c r="F312" t="s">
        <v>19</v>
      </c>
      <c r="G312">
        <v>1</v>
      </c>
      <c r="H312">
        <v>331289330</v>
      </c>
      <c r="I312">
        <f t="shared" si="26"/>
        <v>331289330</v>
      </c>
      <c r="J312" s="3">
        <v>8.2255999999999996E-2</v>
      </c>
      <c r="K312" s="14">
        <f t="shared" si="24"/>
        <v>2270877.9273733334</v>
      </c>
      <c r="L312" s="15">
        <f t="shared" si="25"/>
        <v>2270877.9273733334</v>
      </c>
      <c r="M312" s="4">
        <v>8.48E-2</v>
      </c>
      <c r="N312" s="5">
        <v>-2.5440000000000046E-3</v>
      </c>
      <c r="O312" s="6">
        <v>0.97</v>
      </c>
      <c r="P312" s="9">
        <f t="shared" si="27"/>
        <v>27250535.128479999</v>
      </c>
      <c r="Q312">
        <f t="shared" si="28"/>
        <v>-842800.05552000157</v>
      </c>
      <c r="R312" s="29">
        <f t="shared" si="29"/>
        <v>321350650.09999996</v>
      </c>
    </row>
    <row r="313" spans="1:18" x14ac:dyDescent="0.35">
      <c r="A313" s="26">
        <v>45813</v>
      </c>
      <c r="B313" t="s">
        <v>23</v>
      </c>
      <c r="C313" t="s">
        <v>24</v>
      </c>
      <c r="D313" t="s">
        <v>28</v>
      </c>
      <c r="E313">
        <v>1</v>
      </c>
      <c r="F313" t="s">
        <v>19</v>
      </c>
      <c r="G313">
        <v>1</v>
      </c>
      <c r="H313">
        <v>1025524000</v>
      </c>
      <c r="I313">
        <f t="shared" si="26"/>
        <v>1025524000</v>
      </c>
      <c r="J313" s="3">
        <v>4.6640000000000001E-2</v>
      </c>
      <c r="K313" s="14">
        <f t="shared" si="24"/>
        <v>3985869.9466666663</v>
      </c>
      <c r="L313" s="15">
        <f t="shared" si="25"/>
        <v>3985869.9466666663</v>
      </c>
      <c r="M313" s="4">
        <v>8.48E-2</v>
      </c>
      <c r="N313" s="5">
        <v>-3.8159999999999999E-2</v>
      </c>
      <c r="O313" s="6">
        <v>0.55000000000000004</v>
      </c>
      <c r="P313" s="9">
        <f t="shared" si="27"/>
        <v>47830439.359999999</v>
      </c>
      <c r="Q313">
        <f t="shared" si="28"/>
        <v>-39133995.839999996</v>
      </c>
      <c r="R313" s="29">
        <f t="shared" si="29"/>
        <v>564038200</v>
      </c>
    </row>
    <row r="314" spans="1:18" x14ac:dyDescent="0.35">
      <c r="A314" s="26">
        <v>45813</v>
      </c>
      <c r="B314" t="s">
        <v>23</v>
      </c>
      <c r="C314" t="s">
        <v>24</v>
      </c>
      <c r="D314" t="s">
        <v>37</v>
      </c>
      <c r="E314">
        <v>1</v>
      </c>
      <c r="F314" t="s">
        <v>29</v>
      </c>
      <c r="G314">
        <v>9</v>
      </c>
      <c r="H314">
        <v>1538979925</v>
      </c>
      <c r="I314">
        <f t="shared" si="26"/>
        <v>1538979925</v>
      </c>
      <c r="J314" s="3">
        <v>7.8016000000000002E-2</v>
      </c>
      <c r="K314" s="14">
        <f t="shared" si="24"/>
        <v>10005421.485733334</v>
      </c>
      <c r="L314" s="15">
        <f t="shared" si="25"/>
        <v>10005421.485733334</v>
      </c>
      <c r="M314" s="4">
        <v>8.48E-2</v>
      </c>
      <c r="N314" s="5">
        <v>-6.7839999999999984E-3</v>
      </c>
      <c r="O314" s="6">
        <v>0.92</v>
      </c>
      <c r="P314" s="9">
        <f t="shared" si="27"/>
        <v>120065057.82880001</v>
      </c>
      <c r="Q314">
        <f t="shared" si="28"/>
        <v>-10440439.811199997</v>
      </c>
      <c r="R314" s="29">
        <f t="shared" si="29"/>
        <v>1415861531</v>
      </c>
    </row>
    <row r="315" spans="1:18" x14ac:dyDescent="0.35">
      <c r="A315" s="26">
        <v>45813</v>
      </c>
      <c r="B315" t="s">
        <v>16</v>
      </c>
      <c r="C315" t="s">
        <v>17</v>
      </c>
      <c r="D315" t="s">
        <v>26</v>
      </c>
      <c r="E315">
        <v>3</v>
      </c>
      <c r="F315" t="s">
        <v>19</v>
      </c>
      <c r="G315">
        <v>1</v>
      </c>
      <c r="H315">
        <v>64169076.495986916</v>
      </c>
      <c r="I315">
        <f t="shared" si="26"/>
        <v>1232027018</v>
      </c>
      <c r="J315" s="3">
        <v>3.9376000000000008E-2</v>
      </c>
      <c r="K315" s="14">
        <f t="shared" si="24"/>
        <v>210560.12967549841</v>
      </c>
      <c r="L315" s="15">
        <f t="shared" si="25"/>
        <v>4042691.3217306668</v>
      </c>
      <c r="M315" s="4">
        <v>4.2800000000000005E-2</v>
      </c>
      <c r="N315" s="5">
        <v>-3.4239999999999965E-3</v>
      </c>
      <c r="O315" s="6">
        <v>0.92</v>
      </c>
      <c r="P315" s="9">
        <f t="shared" si="27"/>
        <v>48512295.860768013</v>
      </c>
      <c r="Q315">
        <f t="shared" si="28"/>
        <v>-4218460.509631996</v>
      </c>
      <c r="R315" s="29">
        <f t="shared" si="29"/>
        <v>1133464856.5599999</v>
      </c>
    </row>
    <row r="316" spans="1:18" x14ac:dyDescent="0.35">
      <c r="A316" s="26">
        <v>45813</v>
      </c>
      <c r="B316" t="s">
        <v>23</v>
      </c>
      <c r="C316" t="s">
        <v>17</v>
      </c>
      <c r="D316" t="s">
        <v>44</v>
      </c>
      <c r="E316">
        <v>2</v>
      </c>
      <c r="F316" t="s">
        <v>19</v>
      </c>
      <c r="G316">
        <v>1</v>
      </c>
      <c r="H316">
        <v>868591688</v>
      </c>
      <c r="I316">
        <f t="shared" si="26"/>
        <v>868591688</v>
      </c>
      <c r="J316" s="3">
        <v>4.24E-2</v>
      </c>
      <c r="K316" s="14">
        <f t="shared" si="24"/>
        <v>3069023.9642666662</v>
      </c>
      <c r="L316" s="15">
        <f t="shared" si="25"/>
        <v>3069023.9642666662</v>
      </c>
      <c r="M316" s="4">
        <v>8.48E-2</v>
      </c>
      <c r="N316" s="5">
        <v>-4.24E-2</v>
      </c>
      <c r="O316" s="6">
        <v>0.5</v>
      </c>
      <c r="P316" s="9">
        <f t="shared" si="27"/>
        <v>36828287.571199998</v>
      </c>
      <c r="Q316">
        <f t="shared" si="28"/>
        <v>-36828287.571199998</v>
      </c>
      <c r="R316" s="29">
        <f t="shared" si="29"/>
        <v>434295844</v>
      </c>
    </row>
    <row r="317" spans="1:18" x14ac:dyDescent="0.35">
      <c r="A317" s="26">
        <v>45813</v>
      </c>
      <c r="B317" t="s">
        <v>23</v>
      </c>
      <c r="C317" t="s">
        <v>17</v>
      </c>
      <c r="D317" t="s">
        <v>66</v>
      </c>
      <c r="E317">
        <v>1</v>
      </c>
      <c r="F317" t="s">
        <v>29</v>
      </c>
      <c r="G317">
        <v>32</v>
      </c>
      <c r="H317">
        <v>820009720</v>
      </c>
      <c r="I317">
        <f t="shared" si="26"/>
        <v>820009720</v>
      </c>
      <c r="J317" s="3">
        <v>7.0384000000000002E-2</v>
      </c>
      <c r="K317" s="14">
        <f t="shared" si="24"/>
        <v>4809630.3443733342</v>
      </c>
      <c r="L317" s="15">
        <f t="shared" si="25"/>
        <v>4809630.3443733342</v>
      </c>
      <c r="M317" s="4">
        <v>8.48E-2</v>
      </c>
      <c r="N317" s="5">
        <v>-1.4415999999999998E-2</v>
      </c>
      <c r="O317" s="6">
        <v>0.83000000000000007</v>
      </c>
      <c r="P317" s="9">
        <f t="shared" si="27"/>
        <v>57715564.132480003</v>
      </c>
      <c r="Q317">
        <f t="shared" si="28"/>
        <v>-11821260.123519998</v>
      </c>
      <c r="R317" s="29">
        <f t="shared" si="29"/>
        <v>680608067.60000002</v>
      </c>
    </row>
    <row r="318" spans="1:18" x14ac:dyDescent="0.35">
      <c r="A318" s="26">
        <v>45813</v>
      </c>
      <c r="B318" t="s">
        <v>23</v>
      </c>
      <c r="C318" t="s">
        <v>20</v>
      </c>
      <c r="D318" t="s">
        <v>67</v>
      </c>
      <c r="E318">
        <v>1</v>
      </c>
      <c r="F318" t="s">
        <v>19</v>
      </c>
      <c r="G318">
        <v>1</v>
      </c>
      <c r="H318">
        <v>1013070347</v>
      </c>
      <c r="I318">
        <f t="shared" si="26"/>
        <v>1013070347</v>
      </c>
      <c r="J318" s="3">
        <v>7.2080000000000005E-2</v>
      </c>
      <c r="K318" s="14">
        <f t="shared" si="24"/>
        <v>6085175.8843133338</v>
      </c>
      <c r="L318" s="15">
        <f t="shared" si="25"/>
        <v>6085175.8843133338</v>
      </c>
      <c r="M318" s="4">
        <v>8.48E-2</v>
      </c>
      <c r="N318" s="5">
        <v>-1.2719999999999995E-2</v>
      </c>
      <c r="O318" s="6">
        <v>0.85000000000000009</v>
      </c>
      <c r="P318" s="9">
        <f t="shared" si="27"/>
        <v>73022110.611760005</v>
      </c>
      <c r="Q318">
        <f t="shared" si="28"/>
        <v>-12886254.813839994</v>
      </c>
      <c r="R318" s="29">
        <f t="shared" si="29"/>
        <v>861109794.95000005</v>
      </c>
    </row>
    <row r="319" spans="1:18" x14ac:dyDescent="0.35">
      <c r="A319" s="26">
        <v>45813</v>
      </c>
      <c r="B319" t="s">
        <v>16</v>
      </c>
      <c r="C319" t="s">
        <v>24</v>
      </c>
      <c r="D319" t="s">
        <v>43</v>
      </c>
      <c r="E319">
        <v>2</v>
      </c>
      <c r="F319" t="s">
        <v>19</v>
      </c>
      <c r="G319">
        <v>1</v>
      </c>
      <c r="H319">
        <v>38519618.275285549</v>
      </c>
      <c r="I319">
        <f t="shared" si="26"/>
        <v>739565115</v>
      </c>
      <c r="J319" s="3">
        <v>2.4396000000000001E-2</v>
      </c>
      <c r="K319" s="14">
        <f t="shared" si="24"/>
        <v>78310.383953655532</v>
      </c>
      <c r="L319" s="15">
        <f t="shared" si="25"/>
        <v>1503535.878795</v>
      </c>
      <c r="M319" s="4">
        <v>4.2800000000000005E-2</v>
      </c>
      <c r="N319" s="5">
        <v>-1.8404000000000004E-2</v>
      </c>
      <c r="O319" s="6">
        <v>0.56999999999999995</v>
      </c>
      <c r="P319" s="9">
        <f t="shared" si="27"/>
        <v>18042430.545540001</v>
      </c>
      <c r="Q319">
        <f t="shared" si="28"/>
        <v>-13610956.376460003</v>
      </c>
      <c r="R319" s="29">
        <f t="shared" si="29"/>
        <v>421552115.54999995</v>
      </c>
    </row>
    <row r="320" spans="1:18" x14ac:dyDescent="0.35">
      <c r="A320" s="26">
        <v>45813</v>
      </c>
      <c r="B320" t="s">
        <v>23</v>
      </c>
      <c r="C320" t="s">
        <v>17</v>
      </c>
      <c r="D320" t="s">
        <v>68</v>
      </c>
      <c r="E320">
        <v>1</v>
      </c>
      <c r="F320" t="s">
        <v>29</v>
      </c>
      <c r="G320">
        <v>11</v>
      </c>
      <c r="H320">
        <v>1017616720</v>
      </c>
      <c r="I320">
        <f t="shared" si="26"/>
        <v>1017616720</v>
      </c>
      <c r="J320" s="3">
        <v>8.3951999999999999E-2</v>
      </c>
      <c r="K320" s="14">
        <f t="shared" si="24"/>
        <v>7119246.5731200008</v>
      </c>
      <c r="L320" s="15">
        <f t="shared" si="25"/>
        <v>7119246.5731200008</v>
      </c>
      <c r="M320" s="4">
        <v>8.48E-2</v>
      </c>
      <c r="N320" s="5">
        <v>-8.4800000000000153E-4</v>
      </c>
      <c r="O320" s="6">
        <v>0.99</v>
      </c>
      <c r="P320" s="9">
        <f t="shared" si="27"/>
        <v>85430958.877440006</v>
      </c>
      <c r="Q320">
        <f t="shared" si="28"/>
        <v>-862938.97856000159</v>
      </c>
      <c r="R320" s="29">
        <f t="shared" si="29"/>
        <v>1007440552.8</v>
      </c>
    </row>
    <row r="321" spans="1:18" x14ac:dyDescent="0.35">
      <c r="A321" s="26">
        <v>45813</v>
      </c>
      <c r="B321" t="s">
        <v>23</v>
      </c>
      <c r="C321" t="s">
        <v>17</v>
      </c>
      <c r="D321" t="s">
        <v>61</v>
      </c>
      <c r="E321">
        <v>1</v>
      </c>
      <c r="F321" t="s">
        <v>22</v>
      </c>
      <c r="G321">
        <v>144</v>
      </c>
      <c r="H321">
        <v>1677367154</v>
      </c>
      <c r="I321">
        <f t="shared" si="26"/>
        <v>1677367154</v>
      </c>
      <c r="J321" s="3">
        <v>8.8192000000000006E-2</v>
      </c>
      <c r="K321" s="14">
        <f t="shared" si="24"/>
        <v>12327530.33713067</v>
      </c>
      <c r="L321" s="15">
        <f t="shared" si="25"/>
        <v>12327530.33713067</v>
      </c>
      <c r="M321" s="4">
        <v>8.48E-2</v>
      </c>
      <c r="N321" s="5">
        <v>3.3920000000000061E-3</v>
      </c>
      <c r="O321" s="6">
        <v>1.04</v>
      </c>
      <c r="P321" s="9">
        <f t="shared" si="27"/>
        <v>147930364.04556802</v>
      </c>
      <c r="Q321">
        <f t="shared" si="28"/>
        <v>5689629.3863680102</v>
      </c>
      <c r="R321" s="29">
        <f t="shared" si="29"/>
        <v>1744461840.1600001</v>
      </c>
    </row>
    <row r="322" spans="1:18" x14ac:dyDescent="0.35">
      <c r="A322" s="26">
        <v>45813</v>
      </c>
      <c r="B322" t="s">
        <v>16</v>
      </c>
      <c r="C322" t="s">
        <v>17</v>
      </c>
      <c r="D322" t="s">
        <v>56</v>
      </c>
      <c r="E322">
        <v>1</v>
      </c>
      <c r="F322" t="s">
        <v>19</v>
      </c>
      <c r="G322">
        <v>1</v>
      </c>
      <c r="H322">
        <v>5660473.0282243993</v>
      </c>
      <c r="I322">
        <f t="shared" si="26"/>
        <v>108679384</v>
      </c>
      <c r="J322" s="3">
        <v>2.2256000000000001E-2</v>
      </c>
      <c r="K322" s="14">
        <f t="shared" si="24"/>
        <v>10498.290643013519</v>
      </c>
      <c r="L322" s="15">
        <f t="shared" si="25"/>
        <v>201564.03085866667</v>
      </c>
      <c r="M322" s="4">
        <v>4.2800000000000005E-2</v>
      </c>
      <c r="N322" s="5">
        <v>-2.0544000000000003E-2</v>
      </c>
      <c r="O322" s="6">
        <v>0.52</v>
      </c>
      <c r="P322" s="9">
        <f t="shared" si="27"/>
        <v>2418768.3703040001</v>
      </c>
      <c r="Q322">
        <f t="shared" si="28"/>
        <v>-2232709.2648960003</v>
      </c>
      <c r="R322" s="29">
        <f t="shared" si="29"/>
        <v>56513279.68</v>
      </c>
    </row>
    <row r="323" spans="1:18" x14ac:dyDescent="0.35">
      <c r="A323" s="26">
        <v>45813</v>
      </c>
      <c r="B323" t="s">
        <v>23</v>
      </c>
      <c r="C323" t="s">
        <v>24</v>
      </c>
      <c r="D323" t="s">
        <v>26</v>
      </c>
      <c r="E323">
        <v>1</v>
      </c>
      <c r="F323" t="s">
        <v>29</v>
      </c>
      <c r="G323">
        <v>33</v>
      </c>
      <c r="H323">
        <v>427049534</v>
      </c>
      <c r="I323">
        <f t="shared" si="26"/>
        <v>427049534</v>
      </c>
      <c r="J323" s="3">
        <v>6.8687999999999999E-2</v>
      </c>
      <c r="K323" s="14">
        <f t="shared" ref="K323:K386" si="30">(H323*J323/360)*30</f>
        <v>2444431.5326160002</v>
      </c>
      <c r="L323" s="15">
        <f t="shared" ref="L323:L386" si="31">IF(B323="MXN",K323,K323*$V$2)</f>
        <v>2444431.5326160002</v>
      </c>
      <c r="M323" s="4">
        <v>8.48E-2</v>
      </c>
      <c r="N323" s="5">
        <v>-1.6112000000000001E-2</v>
      </c>
      <c r="O323" s="6">
        <v>0.80999999999999994</v>
      </c>
      <c r="P323" s="9">
        <f t="shared" si="27"/>
        <v>29333178.391392</v>
      </c>
      <c r="Q323">
        <f t="shared" si="28"/>
        <v>-6880622.0918080006</v>
      </c>
      <c r="R323" s="29">
        <f t="shared" si="29"/>
        <v>345910122.53999996</v>
      </c>
    </row>
    <row r="324" spans="1:18" x14ac:dyDescent="0.35">
      <c r="A324" s="26">
        <v>45813</v>
      </c>
      <c r="B324" t="s">
        <v>16</v>
      </c>
      <c r="C324" t="s">
        <v>20</v>
      </c>
      <c r="D324" t="s">
        <v>53</v>
      </c>
      <c r="E324">
        <v>4</v>
      </c>
      <c r="F324" t="s">
        <v>19</v>
      </c>
      <c r="G324">
        <v>1</v>
      </c>
      <c r="H324">
        <v>30442059.667598974</v>
      </c>
      <c r="I324">
        <f t="shared" si="26"/>
        <v>584478413</v>
      </c>
      <c r="J324" s="3">
        <v>4.2800000000000005E-2</v>
      </c>
      <c r="K324" s="14">
        <f t="shared" si="30"/>
        <v>108576.67948110303</v>
      </c>
      <c r="L324" s="15">
        <f t="shared" si="31"/>
        <v>2084639.6730333338</v>
      </c>
      <c r="M324" s="4">
        <v>4.2800000000000005E-2</v>
      </c>
      <c r="N324" s="5">
        <v>0</v>
      </c>
      <c r="O324" s="6">
        <v>1</v>
      </c>
      <c r="P324" s="9">
        <f t="shared" si="27"/>
        <v>25015676.076400004</v>
      </c>
      <c r="Q324">
        <f t="shared" si="28"/>
        <v>0</v>
      </c>
      <c r="R324" s="29">
        <f t="shared" si="29"/>
        <v>584478413</v>
      </c>
    </row>
    <row r="325" spans="1:18" x14ac:dyDescent="0.35">
      <c r="A325" s="26">
        <v>45813</v>
      </c>
      <c r="B325" t="s">
        <v>23</v>
      </c>
      <c r="C325" t="s">
        <v>20</v>
      </c>
      <c r="D325" t="s">
        <v>68</v>
      </c>
      <c r="E325">
        <v>1</v>
      </c>
      <c r="F325" t="s">
        <v>19</v>
      </c>
      <c r="G325">
        <v>1</v>
      </c>
      <c r="H325">
        <v>1405721978</v>
      </c>
      <c r="I325">
        <f t="shared" si="26"/>
        <v>1405721978</v>
      </c>
      <c r="J325" s="3">
        <v>6.4448000000000005E-2</v>
      </c>
      <c r="K325" s="14">
        <f t="shared" si="30"/>
        <v>7549664.1698453343</v>
      </c>
      <c r="L325" s="15">
        <f t="shared" si="31"/>
        <v>7549664.1698453343</v>
      </c>
      <c r="M325" s="4">
        <v>8.48E-2</v>
      </c>
      <c r="N325" s="5">
        <v>-2.0351999999999995E-2</v>
      </c>
      <c r="O325" s="6">
        <v>0.76</v>
      </c>
      <c r="P325" s="9">
        <f t="shared" si="27"/>
        <v>90595970.038144007</v>
      </c>
      <c r="Q325">
        <f t="shared" si="28"/>
        <v>-28609253.696255993</v>
      </c>
      <c r="R325" s="29">
        <f t="shared" si="29"/>
        <v>1068348703.28</v>
      </c>
    </row>
    <row r="326" spans="1:18" x14ac:dyDescent="0.35">
      <c r="A326" s="26">
        <v>45813</v>
      </c>
      <c r="B326" t="s">
        <v>16</v>
      </c>
      <c r="C326" t="s">
        <v>17</v>
      </c>
      <c r="D326" t="s">
        <v>62</v>
      </c>
      <c r="E326">
        <v>2</v>
      </c>
      <c r="F326" t="s">
        <v>19</v>
      </c>
      <c r="G326">
        <v>1</v>
      </c>
      <c r="H326">
        <v>36580314.69241707</v>
      </c>
      <c r="I326">
        <f t="shared" si="26"/>
        <v>702331068</v>
      </c>
      <c r="J326" s="3">
        <v>2.0544000000000003E-2</v>
      </c>
      <c r="K326" s="14">
        <f t="shared" si="30"/>
        <v>62625.498753418033</v>
      </c>
      <c r="L326" s="15">
        <f t="shared" si="31"/>
        <v>1202390.7884160003</v>
      </c>
      <c r="M326" s="4">
        <v>4.2800000000000005E-2</v>
      </c>
      <c r="N326" s="5">
        <v>-2.2256000000000001E-2</v>
      </c>
      <c r="O326" s="6">
        <v>0.48000000000000004</v>
      </c>
      <c r="P326" s="9">
        <f t="shared" si="27"/>
        <v>14428689.460992003</v>
      </c>
      <c r="Q326">
        <f t="shared" si="28"/>
        <v>-15631080.249408001</v>
      </c>
      <c r="R326" s="29">
        <f t="shared" si="29"/>
        <v>337118912.64000005</v>
      </c>
    </row>
    <row r="327" spans="1:18" x14ac:dyDescent="0.35">
      <c r="A327" s="26">
        <v>45813</v>
      </c>
      <c r="B327" t="s">
        <v>16</v>
      </c>
      <c r="C327" t="s">
        <v>20</v>
      </c>
      <c r="D327" t="s">
        <v>27</v>
      </c>
      <c r="E327">
        <v>1</v>
      </c>
      <c r="F327" t="s">
        <v>29</v>
      </c>
      <c r="G327">
        <v>35</v>
      </c>
      <c r="H327">
        <v>54897608.243878812</v>
      </c>
      <c r="I327">
        <f t="shared" si="26"/>
        <v>1054017609</v>
      </c>
      <c r="J327" s="3">
        <v>3.9804000000000006E-2</v>
      </c>
      <c r="K327" s="14">
        <f t="shared" si="30"/>
        <v>182095.36654494604</v>
      </c>
      <c r="L327" s="15">
        <f t="shared" si="31"/>
        <v>3496176.4090530006</v>
      </c>
      <c r="M327" s="4">
        <v>4.2800000000000005E-2</v>
      </c>
      <c r="N327" s="5">
        <v>-2.9959999999999987E-3</v>
      </c>
      <c r="O327" s="6">
        <v>0.93</v>
      </c>
      <c r="P327" s="9">
        <f t="shared" si="27"/>
        <v>41954116.908636004</v>
      </c>
      <c r="Q327">
        <f t="shared" si="28"/>
        <v>-3157836.7565639988</v>
      </c>
      <c r="R327" s="29">
        <f t="shared" si="29"/>
        <v>980236376.37</v>
      </c>
    </row>
    <row r="328" spans="1:18" x14ac:dyDescent="0.35">
      <c r="A328" s="26">
        <v>45813</v>
      </c>
      <c r="B328" t="s">
        <v>23</v>
      </c>
      <c r="C328" t="s">
        <v>24</v>
      </c>
      <c r="D328" t="s">
        <v>53</v>
      </c>
      <c r="E328">
        <v>2</v>
      </c>
      <c r="F328" t="s">
        <v>29</v>
      </c>
      <c r="G328">
        <v>51</v>
      </c>
      <c r="H328">
        <v>1432205511</v>
      </c>
      <c r="I328">
        <f t="shared" si="26"/>
        <v>1432205511</v>
      </c>
      <c r="J328" s="3">
        <v>6.9536000000000001E-2</v>
      </c>
      <c r="K328" s="14">
        <f t="shared" si="30"/>
        <v>8299153.5344080012</v>
      </c>
      <c r="L328" s="15">
        <f t="shared" si="31"/>
        <v>8299153.5344080012</v>
      </c>
      <c r="M328" s="4">
        <v>8.48E-2</v>
      </c>
      <c r="N328" s="5">
        <v>-1.5264E-2</v>
      </c>
      <c r="O328" s="6">
        <v>0.82</v>
      </c>
      <c r="P328" s="9">
        <f t="shared" si="27"/>
        <v>99589842.412896007</v>
      </c>
      <c r="Q328">
        <f t="shared" si="28"/>
        <v>-21861184.919904001</v>
      </c>
      <c r="R328" s="29">
        <f t="shared" si="29"/>
        <v>1174408519.02</v>
      </c>
    </row>
    <row r="329" spans="1:18" x14ac:dyDescent="0.35">
      <c r="A329" s="26">
        <v>45813</v>
      </c>
      <c r="B329" t="s">
        <v>23</v>
      </c>
      <c r="C329" t="s">
        <v>24</v>
      </c>
      <c r="D329" t="s">
        <v>52</v>
      </c>
      <c r="E329">
        <v>2</v>
      </c>
      <c r="F329" t="s">
        <v>29</v>
      </c>
      <c r="G329">
        <v>6</v>
      </c>
      <c r="H329">
        <v>86625202</v>
      </c>
      <c r="I329">
        <f t="shared" si="26"/>
        <v>86625202</v>
      </c>
      <c r="J329" s="3">
        <v>5.9359999999999996E-2</v>
      </c>
      <c r="K329" s="14">
        <f t="shared" si="30"/>
        <v>428505.99922666664</v>
      </c>
      <c r="L329" s="15">
        <f t="shared" si="31"/>
        <v>428505.99922666664</v>
      </c>
      <c r="M329" s="4">
        <v>8.48E-2</v>
      </c>
      <c r="N329" s="5">
        <v>-2.5440000000000004E-2</v>
      </c>
      <c r="O329" s="6">
        <v>0.7</v>
      </c>
      <c r="P329" s="9">
        <f t="shared" si="27"/>
        <v>5142071.9907200001</v>
      </c>
      <c r="Q329">
        <f t="shared" si="28"/>
        <v>-2203745.1388800004</v>
      </c>
      <c r="R329" s="29">
        <f t="shared" si="29"/>
        <v>60637641.399999999</v>
      </c>
    </row>
    <row r="330" spans="1:18" x14ac:dyDescent="0.35">
      <c r="A330" s="26">
        <v>45813</v>
      </c>
      <c r="B330" t="s">
        <v>23</v>
      </c>
      <c r="C330" t="s">
        <v>24</v>
      </c>
      <c r="D330" t="s">
        <v>68</v>
      </c>
      <c r="E330">
        <v>2</v>
      </c>
      <c r="F330" t="s">
        <v>29</v>
      </c>
      <c r="G330">
        <v>39</v>
      </c>
      <c r="H330">
        <v>1239957014</v>
      </c>
      <c r="I330">
        <f t="shared" ref="I330:I393" si="32">IF(B330="MXN",H330,H330*$V$2)</f>
        <v>1239957014</v>
      </c>
      <c r="J330" s="3">
        <v>8.48E-2</v>
      </c>
      <c r="K330" s="14">
        <f t="shared" si="30"/>
        <v>8762362.8989333343</v>
      </c>
      <c r="L330" s="15">
        <f t="shared" si="31"/>
        <v>8762362.8989333343</v>
      </c>
      <c r="M330" s="4">
        <v>8.48E-2</v>
      </c>
      <c r="N330" s="5">
        <v>0</v>
      </c>
      <c r="O330" s="6">
        <v>1</v>
      </c>
      <c r="P330" s="9">
        <f t="shared" ref="P330:P393" si="33">+I330*J330</f>
        <v>105148354.7872</v>
      </c>
      <c r="Q330">
        <f t="shared" ref="Q330:Q393" si="34">+I330*N330</f>
        <v>0</v>
      </c>
      <c r="R330" s="29">
        <f t="shared" ref="R330:R393" si="35">+O330*I330</f>
        <v>1239957014</v>
      </c>
    </row>
    <row r="331" spans="1:18" x14ac:dyDescent="0.35">
      <c r="A331" s="26">
        <v>45813</v>
      </c>
      <c r="B331" t="s">
        <v>23</v>
      </c>
      <c r="C331" t="s">
        <v>24</v>
      </c>
      <c r="D331" t="s">
        <v>69</v>
      </c>
      <c r="E331">
        <v>1</v>
      </c>
      <c r="F331" t="s">
        <v>19</v>
      </c>
      <c r="G331">
        <v>1</v>
      </c>
      <c r="H331">
        <v>608284007</v>
      </c>
      <c r="I331">
        <f t="shared" si="32"/>
        <v>608284007</v>
      </c>
      <c r="J331" s="3">
        <v>4.9183999999999999E-2</v>
      </c>
      <c r="K331" s="14">
        <f t="shared" si="30"/>
        <v>2493153.3833573335</v>
      </c>
      <c r="L331" s="15">
        <f t="shared" si="31"/>
        <v>2493153.3833573335</v>
      </c>
      <c r="M331" s="4">
        <v>8.48E-2</v>
      </c>
      <c r="N331" s="5">
        <v>-3.5616000000000002E-2</v>
      </c>
      <c r="O331" s="6">
        <v>0.57999999999999996</v>
      </c>
      <c r="P331" s="9">
        <f t="shared" si="33"/>
        <v>29917840.600288</v>
      </c>
      <c r="Q331">
        <f t="shared" si="34"/>
        <v>-21664643.193312</v>
      </c>
      <c r="R331" s="29">
        <f t="shared" si="35"/>
        <v>352804724.06</v>
      </c>
    </row>
    <row r="332" spans="1:18" x14ac:dyDescent="0.35">
      <c r="A332" s="26">
        <v>45813</v>
      </c>
      <c r="B332" t="s">
        <v>16</v>
      </c>
      <c r="C332" t="s">
        <v>24</v>
      </c>
      <c r="D332" t="s">
        <v>51</v>
      </c>
      <c r="E332">
        <v>2</v>
      </c>
      <c r="F332" t="s">
        <v>29</v>
      </c>
      <c r="G332">
        <v>44</v>
      </c>
      <c r="H332">
        <v>94547694.026469171</v>
      </c>
      <c r="I332">
        <f t="shared" si="32"/>
        <v>1815287361.0000002</v>
      </c>
      <c r="J332" s="3">
        <v>3.7236000000000005E-2</v>
      </c>
      <c r="K332" s="14">
        <f t="shared" si="30"/>
        <v>293381.49456413387</v>
      </c>
      <c r="L332" s="15">
        <f t="shared" si="31"/>
        <v>5632836.681183001</v>
      </c>
      <c r="M332" s="4">
        <v>4.2800000000000005E-2</v>
      </c>
      <c r="N332" s="5">
        <v>-5.5639999999999995E-3</v>
      </c>
      <c r="O332" s="6">
        <v>0.87</v>
      </c>
      <c r="P332" s="9">
        <f t="shared" si="33"/>
        <v>67594040.17419602</v>
      </c>
      <c r="Q332">
        <f t="shared" si="34"/>
        <v>-10100258.876604</v>
      </c>
      <c r="R332" s="29">
        <f t="shared" si="35"/>
        <v>1579300004.0700002</v>
      </c>
    </row>
    <row r="333" spans="1:18" x14ac:dyDescent="0.35">
      <c r="A333" s="26">
        <v>45813</v>
      </c>
      <c r="B333" t="s">
        <v>16</v>
      </c>
      <c r="C333" t="s">
        <v>20</v>
      </c>
      <c r="D333" t="s">
        <v>57</v>
      </c>
      <c r="E333">
        <v>2</v>
      </c>
      <c r="F333" t="s">
        <v>29</v>
      </c>
      <c r="G333">
        <v>36</v>
      </c>
      <c r="H333">
        <v>4879136.2365036951</v>
      </c>
      <c r="I333">
        <f t="shared" si="32"/>
        <v>93677952</v>
      </c>
      <c r="J333" s="3">
        <v>3.8520000000000006E-2</v>
      </c>
      <c r="K333" s="14">
        <f t="shared" si="30"/>
        <v>15662.027319176865</v>
      </c>
      <c r="L333" s="15">
        <f t="shared" si="31"/>
        <v>300706.22592000006</v>
      </c>
      <c r="M333" s="4">
        <v>4.2800000000000005E-2</v>
      </c>
      <c r="N333" s="5">
        <v>-4.2799999999999991E-3</v>
      </c>
      <c r="O333" s="6">
        <v>0.9</v>
      </c>
      <c r="P333" s="9">
        <f t="shared" si="33"/>
        <v>3608474.7110400004</v>
      </c>
      <c r="Q333">
        <f t="shared" si="34"/>
        <v>-400941.63455999992</v>
      </c>
      <c r="R333" s="29">
        <f t="shared" si="35"/>
        <v>84310156.799999997</v>
      </c>
    </row>
    <row r="334" spans="1:18" x14ac:dyDescent="0.35">
      <c r="A334" s="26">
        <v>45813</v>
      </c>
      <c r="B334" t="s">
        <v>16</v>
      </c>
      <c r="C334" t="s">
        <v>24</v>
      </c>
      <c r="D334" t="s">
        <v>60</v>
      </c>
      <c r="E334">
        <v>1</v>
      </c>
      <c r="F334" t="s">
        <v>19</v>
      </c>
      <c r="G334">
        <v>1</v>
      </c>
      <c r="H334">
        <v>24314509.080871057</v>
      </c>
      <c r="I334">
        <f t="shared" si="32"/>
        <v>466831280</v>
      </c>
      <c r="J334" s="3">
        <v>3.3384000000000004E-2</v>
      </c>
      <c r="K334" s="14">
        <f t="shared" si="30"/>
        <v>67642.964262983296</v>
      </c>
      <c r="L334" s="15">
        <f t="shared" si="31"/>
        <v>1298724.6209600004</v>
      </c>
      <c r="M334" s="4">
        <v>4.2800000000000005E-2</v>
      </c>
      <c r="N334" s="5">
        <v>-9.4160000000000008E-3</v>
      </c>
      <c r="O334" s="6">
        <v>0.78</v>
      </c>
      <c r="P334" s="9">
        <f t="shared" si="33"/>
        <v>15584695.451520002</v>
      </c>
      <c r="Q334">
        <f t="shared" si="34"/>
        <v>-4395683.3324800003</v>
      </c>
      <c r="R334" s="29">
        <f t="shared" si="35"/>
        <v>364128398.40000004</v>
      </c>
    </row>
    <row r="335" spans="1:18" x14ac:dyDescent="0.35">
      <c r="A335" s="26">
        <v>45813</v>
      </c>
      <c r="B335" t="s">
        <v>23</v>
      </c>
      <c r="C335" t="s">
        <v>24</v>
      </c>
      <c r="D335" t="s">
        <v>66</v>
      </c>
      <c r="E335">
        <v>1</v>
      </c>
      <c r="F335" t="s">
        <v>19</v>
      </c>
      <c r="G335">
        <v>1</v>
      </c>
      <c r="H335">
        <v>1128064612</v>
      </c>
      <c r="I335">
        <f t="shared" si="32"/>
        <v>1128064612</v>
      </c>
      <c r="J335" s="3">
        <v>6.1055999999999999E-2</v>
      </c>
      <c r="K335" s="14">
        <f t="shared" si="30"/>
        <v>5739592.7458559992</v>
      </c>
      <c r="L335" s="15">
        <f t="shared" si="31"/>
        <v>5739592.7458559992</v>
      </c>
      <c r="M335" s="4">
        <v>8.48E-2</v>
      </c>
      <c r="N335" s="5">
        <v>-2.3744000000000001E-2</v>
      </c>
      <c r="O335" s="6">
        <v>0.72</v>
      </c>
      <c r="P335" s="9">
        <f t="shared" si="33"/>
        <v>68875112.950271994</v>
      </c>
      <c r="Q335">
        <f t="shared" si="34"/>
        <v>-26784766.147328001</v>
      </c>
      <c r="R335" s="29">
        <f t="shared" si="35"/>
        <v>812206520.63999999</v>
      </c>
    </row>
    <row r="336" spans="1:18" x14ac:dyDescent="0.35">
      <c r="A336" s="26">
        <v>45813</v>
      </c>
      <c r="B336" t="s">
        <v>23</v>
      </c>
      <c r="C336" t="s">
        <v>24</v>
      </c>
      <c r="D336" t="s">
        <v>51</v>
      </c>
      <c r="E336">
        <v>2</v>
      </c>
      <c r="F336" t="s">
        <v>19</v>
      </c>
      <c r="G336">
        <v>1</v>
      </c>
      <c r="H336">
        <v>355292841</v>
      </c>
      <c r="I336">
        <f t="shared" si="32"/>
        <v>355292841</v>
      </c>
      <c r="J336" s="3">
        <v>7.0384000000000002E-2</v>
      </c>
      <c r="K336" s="14">
        <f t="shared" si="30"/>
        <v>2083910.9434120001</v>
      </c>
      <c r="L336" s="15">
        <f t="shared" si="31"/>
        <v>2083910.9434120001</v>
      </c>
      <c r="M336" s="4">
        <v>8.48E-2</v>
      </c>
      <c r="N336" s="5">
        <v>-1.4415999999999998E-2</v>
      </c>
      <c r="O336" s="6">
        <v>0.83000000000000007</v>
      </c>
      <c r="P336" s="9">
        <f t="shared" si="33"/>
        <v>25006931.320944</v>
      </c>
      <c r="Q336">
        <f t="shared" si="34"/>
        <v>-5121901.5958559997</v>
      </c>
      <c r="R336" s="29">
        <f t="shared" si="35"/>
        <v>294893058.03000003</v>
      </c>
    </row>
    <row r="337" spans="1:18" x14ac:dyDescent="0.35">
      <c r="A337" s="26">
        <v>45813</v>
      </c>
      <c r="B337" t="s">
        <v>23</v>
      </c>
      <c r="C337" t="s">
        <v>17</v>
      </c>
      <c r="D337" t="s">
        <v>49</v>
      </c>
      <c r="E337">
        <v>2</v>
      </c>
      <c r="F337" t="s">
        <v>29</v>
      </c>
      <c r="G337">
        <v>19</v>
      </c>
      <c r="H337">
        <v>1736079509</v>
      </c>
      <c r="I337">
        <f t="shared" si="32"/>
        <v>1736079509</v>
      </c>
      <c r="J337" s="3">
        <v>6.7839999999999998E-2</v>
      </c>
      <c r="K337" s="14">
        <f t="shared" si="30"/>
        <v>9814636.1575466674</v>
      </c>
      <c r="L337" s="15">
        <f t="shared" si="31"/>
        <v>9814636.1575466674</v>
      </c>
      <c r="M337" s="4">
        <v>8.48E-2</v>
      </c>
      <c r="N337" s="5">
        <v>-1.6960000000000003E-2</v>
      </c>
      <c r="O337" s="6">
        <v>0.79999999999999993</v>
      </c>
      <c r="P337" s="9">
        <f t="shared" si="33"/>
        <v>117775633.89056</v>
      </c>
      <c r="Q337">
        <f t="shared" si="34"/>
        <v>-29443908.472640004</v>
      </c>
      <c r="R337" s="29">
        <f t="shared" si="35"/>
        <v>1388863607.1999998</v>
      </c>
    </row>
    <row r="338" spans="1:18" x14ac:dyDescent="0.35">
      <c r="A338" s="26">
        <v>45813</v>
      </c>
      <c r="B338" t="s">
        <v>16</v>
      </c>
      <c r="C338" t="s">
        <v>24</v>
      </c>
      <c r="D338" t="s">
        <v>64</v>
      </c>
      <c r="E338">
        <v>1</v>
      </c>
      <c r="F338" t="s">
        <v>29</v>
      </c>
      <c r="G338">
        <v>46</v>
      </c>
      <c r="H338">
        <v>59159424.470174015</v>
      </c>
      <c r="I338">
        <f t="shared" si="32"/>
        <v>1135843202</v>
      </c>
      <c r="J338" s="3">
        <v>3.7236000000000005E-2</v>
      </c>
      <c r="K338" s="14">
        <f t="shared" si="30"/>
        <v>183571.69413095</v>
      </c>
      <c r="L338" s="15">
        <f t="shared" si="31"/>
        <v>3524521.4558060006</v>
      </c>
      <c r="M338" s="4">
        <v>4.2800000000000005E-2</v>
      </c>
      <c r="N338" s="5">
        <v>-5.5639999999999995E-3</v>
      </c>
      <c r="O338" s="6">
        <v>0.87</v>
      </c>
      <c r="P338" s="9">
        <f t="shared" si="33"/>
        <v>42294257.469672009</v>
      </c>
      <c r="Q338">
        <f t="shared" si="34"/>
        <v>-6319831.5759279998</v>
      </c>
      <c r="R338" s="29">
        <f t="shared" si="35"/>
        <v>988183585.74000001</v>
      </c>
    </row>
    <row r="339" spans="1:18" x14ac:dyDescent="0.35">
      <c r="A339" s="26">
        <v>45813</v>
      </c>
      <c r="B339" t="s">
        <v>16</v>
      </c>
      <c r="C339" t="s">
        <v>17</v>
      </c>
      <c r="D339" t="s">
        <v>66</v>
      </c>
      <c r="E339">
        <v>2</v>
      </c>
      <c r="F339" t="s">
        <v>19</v>
      </c>
      <c r="G339">
        <v>1</v>
      </c>
      <c r="H339">
        <v>10942957.077454336</v>
      </c>
      <c r="I339">
        <f t="shared" si="32"/>
        <v>210101493</v>
      </c>
      <c r="J339" s="3">
        <v>1.9688000000000004E-2</v>
      </c>
      <c r="K339" s="14">
        <f t="shared" si="30"/>
        <v>17953.744911743415</v>
      </c>
      <c r="L339" s="15">
        <f t="shared" si="31"/>
        <v>344706.51618200005</v>
      </c>
      <c r="M339" s="4">
        <v>4.2800000000000005E-2</v>
      </c>
      <c r="N339" s="5">
        <v>-2.3112000000000001E-2</v>
      </c>
      <c r="O339" s="6">
        <v>0.46</v>
      </c>
      <c r="P339" s="9">
        <f t="shared" si="33"/>
        <v>4136478.1941840011</v>
      </c>
      <c r="Q339">
        <f t="shared" si="34"/>
        <v>-4855865.706216</v>
      </c>
      <c r="R339" s="29">
        <f t="shared" si="35"/>
        <v>96646686.780000001</v>
      </c>
    </row>
    <row r="340" spans="1:18" x14ac:dyDescent="0.35">
      <c r="A340" s="26">
        <v>45813</v>
      </c>
      <c r="B340" t="s">
        <v>23</v>
      </c>
      <c r="C340" t="s">
        <v>17</v>
      </c>
      <c r="D340" t="s">
        <v>49</v>
      </c>
      <c r="E340">
        <v>2</v>
      </c>
      <c r="F340" t="s">
        <v>19</v>
      </c>
      <c r="G340">
        <v>1</v>
      </c>
      <c r="H340">
        <v>627017047</v>
      </c>
      <c r="I340">
        <f t="shared" si="32"/>
        <v>627017047</v>
      </c>
      <c r="J340" s="3">
        <v>7.3775999999999994E-2</v>
      </c>
      <c r="K340" s="14">
        <f t="shared" si="30"/>
        <v>3854900.8049559998</v>
      </c>
      <c r="L340" s="15">
        <f t="shared" si="31"/>
        <v>3854900.8049559998</v>
      </c>
      <c r="M340" s="4">
        <v>8.48E-2</v>
      </c>
      <c r="N340" s="5">
        <v>-1.1024000000000006E-2</v>
      </c>
      <c r="O340" s="6">
        <v>0.86999999999999988</v>
      </c>
      <c r="P340" s="9">
        <f t="shared" si="33"/>
        <v>46258809.659471996</v>
      </c>
      <c r="Q340">
        <f t="shared" si="34"/>
        <v>-6912235.9261280037</v>
      </c>
      <c r="R340" s="29">
        <f t="shared" si="35"/>
        <v>545504830.88999999</v>
      </c>
    </row>
    <row r="341" spans="1:18" x14ac:dyDescent="0.35">
      <c r="A341" s="26">
        <v>45813</v>
      </c>
      <c r="B341" t="s">
        <v>23</v>
      </c>
      <c r="C341" t="s">
        <v>24</v>
      </c>
      <c r="D341" t="s">
        <v>47</v>
      </c>
      <c r="E341">
        <v>2</v>
      </c>
      <c r="F341" t="s">
        <v>29</v>
      </c>
      <c r="G341">
        <v>39</v>
      </c>
      <c r="H341">
        <v>460626590</v>
      </c>
      <c r="I341">
        <f t="shared" si="32"/>
        <v>460626590</v>
      </c>
      <c r="J341" s="3">
        <v>6.3600000000000004E-2</v>
      </c>
      <c r="K341" s="14">
        <f t="shared" si="30"/>
        <v>2441320.9270000001</v>
      </c>
      <c r="L341" s="15">
        <f t="shared" si="31"/>
        <v>2441320.9270000001</v>
      </c>
      <c r="M341" s="4">
        <v>8.48E-2</v>
      </c>
      <c r="N341" s="5">
        <v>-2.1199999999999997E-2</v>
      </c>
      <c r="O341" s="6">
        <v>0.75</v>
      </c>
      <c r="P341" s="9">
        <f t="shared" si="33"/>
        <v>29295851.124000002</v>
      </c>
      <c r="Q341">
        <f t="shared" si="34"/>
        <v>-9765283.7079999987</v>
      </c>
      <c r="R341" s="29">
        <f t="shared" si="35"/>
        <v>345469942.5</v>
      </c>
    </row>
    <row r="342" spans="1:18" x14ac:dyDescent="0.35">
      <c r="A342" s="26">
        <v>45813</v>
      </c>
      <c r="B342" t="s">
        <v>23</v>
      </c>
      <c r="C342" t="s">
        <v>17</v>
      </c>
      <c r="D342" t="s">
        <v>28</v>
      </c>
      <c r="E342">
        <v>1</v>
      </c>
      <c r="F342" t="s">
        <v>22</v>
      </c>
      <c r="G342">
        <v>141</v>
      </c>
      <c r="H342">
        <v>399919529</v>
      </c>
      <c r="I342">
        <f t="shared" si="32"/>
        <v>399919529</v>
      </c>
      <c r="J342" s="3">
        <v>8.5648000000000002E-2</v>
      </c>
      <c r="K342" s="14">
        <f t="shared" si="30"/>
        <v>2854358.9849826666</v>
      </c>
      <c r="L342" s="15">
        <f t="shared" si="31"/>
        <v>2854358.9849826666</v>
      </c>
      <c r="M342" s="4">
        <v>8.48E-2</v>
      </c>
      <c r="N342" s="5">
        <v>8.4800000000000153E-4</v>
      </c>
      <c r="O342" s="6">
        <v>1.01</v>
      </c>
      <c r="P342" s="9">
        <f t="shared" si="33"/>
        <v>34252307.819792002</v>
      </c>
      <c r="Q342">
        <f t="shared" si="34"/>
        <v>339131.76059200062</v>
      </c>
      <c r="R342" s="29">
        <f t="shared" si="35"/>
        <v>403918724.29000002</v>
      </c>
    </row>
    <row r="343" spans="1:18" x14ac:dyDescent="0.35">
      <c r="A343" s="26">
        <v>45813</v>
      </c>
      <c r="B343" t="s">
        <v>23</v>
      </c>
      <c r="C343" t="s">
        <v>17</v>
      </c>
      <c r="D343" t="s">
        <v>18</v>
      </c>
      <c r="E343">
        <v>4</v>
      </c>
      <c r="F343" t="s">
        <v>19</v>
      </c>
      <c r="G343">
        <v>1</v>
      </c>
      <c r="H343">
        <v>1430732087</v>
      </c>
      <c r="I343">
        <f t="shared" si="32"/>
        <v>1430732087</v>
      </c>
      <c r="J343" s="3">
        <v>7.5471999999999997E-2</v>
      </c>
      <c r="K343" s="14">
        <f t="shared" si="30"/>
        <v>8998351.0058386661</v>
      </c>
      <c r="L343" s="15">
        <f t="shared" si="31"/>
        <v>8998351.0058386661</v>
      </c>
      <c r="M343" s="4">
        <v>8.48E-2</v>
      </c>
      <c r="N343" s="5">
        <v>-9.328000000000003E-3</v>
      </c>
      <c r="O343" s="6">
        <v>0.89</v>
      </c>
      <c r="P343" s="9">
        <f t="shared" si="33"/>
        <v>107980212.07006399</v>
      </c>
      <c r="Q343">
        <f t="shared" si="34"/>
        <v>-13345868.907536004</v>
      </c>
      <c r="R343" s="29">
        <f t="shared" si="35"/>
        <v>1273351557.4300001</v>
      </c>
    </row>
    <row r="344" spans="1:18" x14ac:dyDescent="0.35">
      <c r="A344" s="26">
        <v>45813</v>
      </c>
      <c r="B344" t="s">
        <v>23</v>
      </c>
      <c r="C344" t="s">
        <v>17</v>
      </c>
      <c r="D344" t="s">
        <v>56</v>
      </c>
      <c r="E344">
        <v>2</v>
      </c>
      <c r="F344" t="s">
        <v>19</v>
      </c>
      <c r="G344">
        <v>1</v>
      </c>
      <c r="H344">
        <v>1002975692</v>
      </c>
      <c r="I344">
        <f t="shared" si="32"/>
        <v>1002975692</v>
      </c>
      <c r="J344" s="3">
        <v>6.3600000000000004E-2</v>
      </c>
      <c r="K344" s="14">
        <f t="shared" si="30"/>
        <v>5315771.1676000003</v>
      </c>
      <c r="L344" s="15">
        <f t="shared" si="31"/>
        <v>5315771.1676000003</v>
      </c>
      <c r="M344" s="4">
        <v>8.48E-2</v>
      </c>
      <c r="N344" s="5">
        <v>-2.1199999999999997E-2</v>
      </c>
      <c r="O344" s="6">
        <v>0.75</v>
      </c>
      <c r="P344" s="9">
        <f t="shared" si="33"/>
        <v>63789254.011200003</v>
      </c>
      <c r="Q344">
        <f t="shared" si="34"/>
        <v>-21263084.670399997</v>
      </c>
      <c r="R344" s="29">
        <f t="shared" si="35"/>
        <v>752231769</v>
      </c>
    </row>
    <row r="345" spans="1:18" x14ac:dyDescent="0.35">
      <c r="A345" s="26">
        <v>45813</v>
      </c>
      <c r="B345" t="s">
        <v>23</v>
      </c>
      <c r="C345" t="s">
        <v>17</v>
      </c>
      <c r="D345" t="s">
        <v>51</v>
      </c>
      <c r="E345">
        <v>3</v>
      </c>
      <c r="F345" t="s">
        <v>29</v>
      </c>
      <c r="G345">
        <v>1</v>
      </c>
      <c r="H345">
        <v>1165154711</v>
      </c>
      <c r="I345">
        <f t="shared" si="32"/>
        <v>1165154711</v>
      </c>
      <c r="J345" s="3">
        <v>7.7168E-2</v>
      </c>
      <c r="K345" s="14">
        <f t="shared" si="30"/>
        <v>7492721.5615373328</v>
      </c>
      <c r="L345" s="15">
        <f t="shared" si="31"/>
        <v>7492721.5615373328</v>
      </c>
      <c r="M345" s="4">
        <v>8.48E-2</v>
      </c>
      <c r="N345" s="5">
        <v>-7.6319999999999999E-3</v>
      </c>
      <c r="O345" s="6">
        <v>0.91</v>
      </c>
      <c r="P345" s="9">
        <f t="shared" si="33"/>
        <v>89912658.738447994</v>
      </c>
      <c r="Q345">
        <f t="shared" si="34"/>
        <v>-8892460.7543519996</v>
      </c>
      <c r="R345" s="29">
        <f t="shared" si="35"/>
        <v>1060290787.01</v>
      </c>
    </row>
    <row r="346" spans="1:18" x14ac:dyDescent="0.35">
      <c r="A346" s="26">
        <v>45813</v>
      </c>
      <c r="B346" t="s">
        <v>23</v>
      </c>
      <c r="C346" t="s">
        <v>17</v>
      </c>
      <c r="D346" t="s">
        <v>55</v>
      </c>
      <c r="E346">
        <v>2</v>
      </c>
      <c r="F346" t="s">
        <v>29</v>
      </c>
      <c r="G346">
        <v>2</v>
      </c>
      <c r="H346">
        <v>618932754</v>
      </c>
      <c r="I346">
        <f t="shared" si="32"/>
        <v>618932754</v>
      </c>
      <c r="J346" s="3">
        <v>6.6144000000000008E-2</v>
      </c>
      <c r="K346" s="14">
        <f t="shared" si="30"/>
        <v>3411557.3400480002</v>
      </c>
      <c r="L346" s="15">
        <f t="shared" si="31"/>
        <v>3411557.3400480002</v>
      </c>
      <c r="M346" s="4">
        <v>8.48E-2</v>
      </c>
      <c r="N346" s="5">
        <v>-1.8655999999999992E-2</v>
      </c>
      <c r="O346" s="6">
        <v>0.78000000000000014</v>
      </c>
      <c r="P346" s="9">
        <f t="shared" si="33"/>
        <v>40938688.080576003</v>
      </c>
      <c r="Q346">
        <f t="shared" si="34"/>
        <v>-11546809.458623994</v>
      </c>
      <c r="R346" s="29">
        <f t="shared" si="35"/>
        <v>482767548.12000006</v>
      </c>
    </row>
    <row r="347" spans="1:18" x14ac:dyDescent="0.35">
      <c r="A347" s="26">
        <v>45813</v>
      </c>
      <c r="B347" t="s">
        <v>23</v>
      </c>
      <c r="C347" t="s">
        <v>24</v>
      </c>
      <c r="D347" t="s">
        <v>70</v>
      </c>
      <c r="E347">
        <v>1</v>
      </c>
      <c r="F347" t="s">
        <v>19</v>
      </c>
      <c r="G347">
        <v>1</v>
      </c>
      <c r="H347">
        <v>887733101</v>
      </c>
      <c r="I347">
        <f t="shared" si="32"/>
        <v>887733101</v>
      </c>
      <c r="J347" s="3">
        <v>6.3600000000000004E-2</v>
      </c>
      <c r="K347" s="14">
        <f t="shared" si="30"/>
        <v>4704985.4353</v>
      </c>
      <c r="L347" s="15">
        <f t="shared" si="31"/>
        <v>4704985.4353</v>
      </c>
      <c r="M347" s="4">
        <v>8.48E-2</v>
      </c>
      <c r="N347" s="5">
        <v>-2.1199999999999997E-2</v>
      </c>
      <c r="O347" s="6">
        <v>0.75</v>
      </c>
      <c r="P347" s="9">
        <f t="shared" si="33"/>
        <v>56459825.2236</v>
      </c>
      <c r="Q347">
        <f t="shared" si="34"/>
        <v>-18819941.741199996</v>
      </c>
      <c r="R347" s="29">
        <f t="shared" si="35"/>
        <v>665799825.75</v>
      </c>
    </row>
    <row r="348" spans="1:18" x14ac:dyDescent="0.35">
      <c r="A348" s="26">
        <v>45813</v>
      </c>
      <c r="B348" t="s">
        <v>16</v>
      </c>
      <c r="C348" t="s">
        <v>20</v>
      </c>
      <c r="D348" t="s">
        <v>57</v>
      </c>
      <c r="E348">
        <v>3</v>
      </c>
      <c r="F348" t="s">
        <v>29</v>
      </c>
      <c r="G348">
        <v>29</v>
      </c>
      <c r="H348">
        <v>58752714.261160329</v>
      </c>
      <c r="I348">
        <f t="shared" si="32"/>
        <v>1128034488</v>
      </c>
      <c r="J348" s="3">
        <v>4.3656000000000007E-2</v>
      </c>
      <c r="K348" s="14">
        <f t="shared" si="30"/>
        <v>213742.3744821013</v>
      </c>
      <c r="L348" s="15">
        <f t="shared" si="31"/>
        <v>4103789.467344</v>
      </c>
      <c r="M348" s="4">
        <v>4.2800000000000005E-2</v>
      </c>
      <c r="N348" s="5">
        <v>8.5600000000000259E-4</v>
      </c>
      <c r="O348" s="6">
        <v>1.02</v>
      </c>
      <c r="P348" s="9">
        <f t="shared" si="33"/>
        <v>49245473.608128011</v>
      </c>
      <c r="Q348">
        <f t="shared" si="34"/>
        <v>965597.52172800293</v>
      </c>
      <c r="R348" s="29">
        <f t="shared" si="35"/>
        <v>1150595177.76</v>
      </c>
    </row>
    <row r="349" spans="1:18" x14ac:dyDescent="0.35">
      <c r="A349" s="26">
        <v>45813</v>
      </c>
      <c r="B349" t="s">
        <v>23</v>
      </c>
      <c r="C349" t="s">
        <v>17</v>
      </c>
      <c r="D349" t="s">
        <v>60</v>
      </c>
      <c r="E349">
        <v>2</v>
      </c>
      <c r="F349" t="s">
        <v>29</v>
      </c>
      <c r="G349">
        <v>43</v>
      </c>
      <c r="H349">
        <v>1605688130</v>
      </c>
      <c r="I349">
        <f t="shared" si="32"/>
        <v>1605688130</v>
      </c>
      <c r="J349" s="3">
        <v>7.7168E-2</v>
      </c>
      <c r="K349" s="14">
        <f t="shared" si="30"/>
        <v>10325645.134653334</v>
      </c>
      <c r="L349" s="15">
        <f t="shared" si="31"/>
        <v>10325645.134653334</v>
      </c>
      <c r="M349" s="4">
        <v>8.48E-2</v>
      </c>
      <c r="N349" s="5">
        <v>-7.6319999999999999E-3</v>
      </c>
      <c r="O349" s="6">
        <v>0.91</v>
      </c>
      <c r="P349" s="9">
        <f t="shared" si="33"/>
        <v>123907741.61584</v>
      </c>
      <c r="Q349">
        <f t="shared" si="34"/>
        <v>-12254611.80816</v>
      </c>
      <c r="R349" s="29">
        <f t="shared" si="35"/>
        <v>1461176198.3</v>
      </c>
    </row>
    <row r="350" spans="1:18" x14ac:dyDescent="0.35">
      <c r="A350" s="26">
        <v>45813</v>
      </c>
      <c r="B350" t="s">
        <v>23</v>
      </c>
      <c r="C350" t="s">
        <v>17</v>
      </c>
      <c r="D350" t="s">
        <v>55</v>
      </c>
      <c r="E350">
        <v>2</v>
      </c>
      <c r="F350" t="s">
        <v>19</v>
      </c>
      <c r="G350">
        <v>1</v>
      </c>
      <c r="H350">
        <v>138322851</v>
      </c>
      <c r="I350">
        <f t="shared" si="32"/>
        <v>138322851</v>
      </c>
      <c r="J350" s="3">
        <v>5.1727999999999996E-2</v>
      </c>
      <c r="K350" s="14">
        <f t="shared" si="30"/>
        <v>596263.70304399997</v>
      </c>
      <c r="L350" s="15">
        <f t="shared" si="31"/>
        <v>596263.70304399997</v>
      </c>
      <c r="M350" s="4">
        <v>8.48E-2</v>
      </c>
      <c r="N350" s="5">
        <v>-3.3072000000000004E-2</v>
      </c>
      <c r="O350" s="6">
        <v>0.61</v>
      </c>
      <c r="P350" s="9">
        <f t="shared" si="33"/>
        <v>7155164.4365279991</v>
      </c>
      <c r="Q350">
        <f t="shared" si="34"/>
        <v>-4574613.3282720009</v>
      </c>
      <c r="R350" s="29">
        <f t="shared" si="35"/>
        <v>84376939.109999999</v>
      </c>
    </row>
    <row r="351" spans="1:18" x14ac:dyDescent="0.35">
      <c r="A351" s="26">
        <v>45813</v>
      </c>
      <c r="B351" t="s">
        <v>16</v>
      </c>
      <c r="C351" t="s">
        <v>24</v>
      </c>
      <c r="D351" t="s">
        <v>70</v>
      </c>
      <c r="E351">
        <v>2</v>
      </c>
      <c r="F351" t="s">
        <v>19</v>
      </c>
      <c r="G351">
        <v>1</v>
      </c>
      <c r="H351">
        <v>71556749.584628925</v>
      </c>
      <c r="I351">
        <f t="shared" si="32"/>
        <v>1373868125</v>
      </c>
      <c r="J351" s="3">
        <v>3.4668000000000004E-2</v>
      </c>
      <c r="K351" s="14">
        <f t="shared" si="30"/>
        <v>206727.44954999301</v>
      </c>
      <c r="L351" s="15">
        <f t="shared" si="31"/>
        <v>3969105.0131250005</v>
      </c>
      <c r="M351" s="4">
        <v>4.2800000000000005E-2</v>
      </c>
      <c r="N351" s="5">
        <v>-8.1320000000000003E-3</v>
      </c>
      <c r="O351" s="6">
        <v>0.81</v>
      </c>
      <c r="P351" s="9">
        <f t="shared" si="33"/>
        <v>47629260.157500006</v>
      </c>
      <c r="Q351">
        <f t="shared" si="34"/>
        <v>-11172295.592500001</v>
      </c>
      <c r="R351" s="29">
        <f t="shared" si="35"/>
        <v>1112833181.25</v>
      </c>
    </row>
    <row r="352" spans="1:18" x14ac:dyDescent="0.35">
      <c r="A352" s="26">
        <v>45813</v>
      </c>
      <c r="B352" t="s">
        <v>23</v>
      </c>
      <c r="C352" t="s">
        <v>17</v>
      </c>
      <c r="D352" t="s">
        <v>71</v>
      </c>
      <c r="E352">
        <v>1</v>
      </c>
      <c r="F352" t="s">
        <v>29</v>
      </c>
      <c r="G352">
        <v>59</v>
      </c>
      <c r="H352">
        <v>1746606639</v>
      </c>
      <c r="I352">
        <f t="shared" si="32"/>
        <v>1746606639</v>
      </c>
      <c r="J352" s="3">
        <v>7.1232000000000004E-2</v>
      </c>
      <c r="K352" s="14">
        <f t="shared" si="30"/>
        <v>10367857.009104</v>
      </c>
      <c r="L352" s="15">
        <f t="shared" si="31"/>
        <v>10367857.009104</v>
      </c>
      <c r="M352" s="4">
        <v>8.48E-2</v>
      </c>
      <c r="N352" s="5">
        <v>-1.3567999999999997E-2</v>
      </c>
      <c r="O352" s="6">
        <v>0.84000000000000008</v>
      </c>
      <c r="P352" s="9">
        <f t="shared" si="33"/>
        <v>124414284.10924801</v>
      </c>
      <c r="Q352">
        <f t="shared" si="34"/>
        <v>-23697958.877951995</v>
      </c>
      <c r="R352" s="29">
        <f t="shared" si="35"/>
        <v>1467149576.7600002</v>
      </c>
    </row>
    <row r="353" spans="1:18" x14ac:dyDescent="0.35">
      <c r="A353" s="26">
        <v>45813</v>
      </c>
      <c r="B353" t="s">
        <v>23</v>
      </c>
      <c r="C353" t="s">
        <v>24</v>
      </c>
      <c r="D353" t="s">
        <v>32</v>
      </c>
      <c r="E353">
        <v>2</v>
      </c>
      <c r="F353" t="s">
        <v>29</v>
      </c>
      <c r="G353">
        <v>48</v>
      </c>
      <c r="H353">
        <v>231608930</v>
      </c>
      <c r="I353">
        <f t="shared" si="32"/>
        <v>231608930</v>
      </c>
      <c r="J353" s="3">
        <v>7.1232000000000004E-2</v>
      </c>
      <c r="K353" s="14">
        <f t="shared" si="30"/>
        <v>1374830.6084800002</v>
      </c>
      <c r="L353" s="15">
        <f t="shared" si="31"/>
        <v>1374830.6084800002</v>
      </c>
      <c r="M353" s="4">
        <v>8.48E-2</v>
      </c>
      <c r="N353" s="5">
        <v>-1.3567999999999997E-2</v>
      </c>
      <c r="O353" s="6">
        <v>0.84000000000000008</v>
      </c>
      <c r="P353" s="9">
        <f t="shared" si="33"/>
        <v>16497967.301760001</v>
      </c>
      <c r="Q353">
        <f t="shared" si="34"/>
        <v>-3142469.9622399993</v>
      </c>
      <c r="R353" s="29">
        <f t="shared" si="35"/>
        <v>194551501.20000002</v>
      </c>
    </row>
    <row r="354" spans="1:18" x14ac:dyDescent="0.35">
      <c r="A354" s="26">
        <v>45813</v>
      </c>
      <c r="B354" t="s">
        <v>23</v>
      </c>
      <c r="C354" t="s">
        <v>20</v>
      </c>
      <c r="D354" t="s">
        <v>71</v>
      </c>
      <c r="E354">
        <v>2</v>
      </c>
      <c r="F354" t="s">
        <v>29</v>
      </c>
      <c r="G354">
        <v>17</v>
      </c>
      <c r="H354">
        <v>583554428</v>
      </c>
      <c r="I354">
        <f t="shared" si="32"/>
        <v>583554428</v>
      </c>
      <c r="J354" s="3">
        <v>8.3103999999999997E-2</v>
      </c>
      <c r="K354" s="14">
        <f t="shared" si="30"/>
        <v>4041308.9320426667</v>
      </c>
      <c r="L354" s="15">
        <f t="shared" si="31"/>
        <v>4041308.9320426667</v>
      </c>
      <c r="M354" s="4">
        <v>8.48E-2</v>
      </c>
      <c r="N354" s="5">
        <v>-1.6960000000000031E-3</v>
      </c>
      <c r="O354" s="6">
        <v>0.98</v>
      </c>
      <c r="P354" s="9">
        <f t="shared" si="33"/>
        <v>48495707.184511997</v>
      </c>
      <c r="Q354">
        <f t="shared" si="34"/>
        <v>-989708.30988800176</v>
      </c>
      <c r="R354" s="29">
        <f t="shared" si="35"/>
        <v>571883339.43999994</v>
      </c>
    </row>
    <row r="355" spans="1:18" x14ac:dyDescent="0.35">
      <c r="A355" s="26">
        <v>45813</v>
      </c>
      <c r="B355" t="s">
        <v>23</v>
      </c>
      <c r="C355" t="s">
        <v>17</v>
      </c>
      <c r="D355" t="s">
        <v>40</v>
      </c>
      <c r="E355">
        <v>1</v>
      </c>
      <c r="F355" t="s">
        <v>19</v>
      </c>
      <c r="G355">
        <v>1</v>
      </c>
      <c r="H355">
        <v>294591284</v>
      </c>
      <c r="I355">
        <f t="shared" si="32"/>
        <v>294591284</v>
      </c>
      <c r="J355" s="3">
        <v>3.9008000000000001E-2</v>
      </c>
      <c r="K355" s="14">
        <f t="shared" si="30"/>
        <v>957618.06718933338</v>
      </c>
      <c r="L355" s="15">
        <f t="shared" si="31"/>
        <v>957618.06718933338</v>
      </c>
      <c r="M355" s="4">
        <v>8.48E-2</v>
      </c>
      <c r="N355" s="5">
        <v>-4.5791999999999999E-2</v>
      </c>
      <c r="O355" s="6">
        <v>0.46</v>
      </c>
      <c r="P355" s="9">
        <f t="shared" si="33"/>
        <v>11491416.806272</v>
      </c>
      <c r="Q355">
        <f t="shared" si="34"/>
        <v>-13489924.076927999</v>
      </c>
      <c r="R355" s="29">
        <f t="shared" si="35"/>
        <v>135511990.64000002</v>
      </c>
    </row>
    <row r="356" spans="1:18" x14ac:dyDescent="0.35">
      <c r="A356" s="26">
        <v>45813</v>
      </c>
      <c r="B356" t="s">
        <v>23</v>
      </c>
      <c r="C356" t="s">
        <v>20</v>
      </c>
      <c r="D356" t="s">
        <v>31</v>
      </c>
      <c r="E356">
        <v>3</v>
      </c>
      <c r="F356" t="s">
        <v>29</v>
      </c>
      <c r="G356">
        <v>7</v>
      </c>
      <c r="H356">
        <v>1439741149</v>
      </c>
      <c r="I356">
        <f t="shared" si="32"/>
        <v>1439741149</v>
      </c>
      <c r="J356" s="3">
        <v>7.7168E-2</v>
      </c>
      <c r="K356" s="14">
        <f t="shared" si="30"/>
        <v>9258495.4155026656</v>
      </c>
      <c r="L356" s="15">
        <f t="shared" si="31"/>
        <v>9258495.4155026656</v>
      </c>
      <c r="M356" s="4">
        <v>8.48E-2</v>
      </c>
      <c r="N356" s="5">
        <v>-7.6319999999999999E-3</v>
      </c>
      <c r="O356" s="6">
        <v>0.91</v>
      </c>
      <c r="P356" s="9">
        <f t="shared" si="33"/>
        <v>111101944.98603199</v>
      </c>
      <c r="Q356">
        <f t="shared" si="34"/>
        <v>-10988104.449168</v>
      </c>
      <c r="R356" s="29">
        <f t="shared" si="35"/>
        <v>1310164445.5900002</v>
      </c>
    </row>
    <row r="357" spans="1:18" x14ac:dyDescent="0.35">
      <c r="A357" s="26">
        <v>45813</v>
      </c>
      <c r="B357" t="s">
        <v>23</v>
      </c>
      <c r="C357" t="s">
        <v>20</v>
      </c>
      <c r="D357" t="s">
        <v>41</v>
      </c>
      <c r="E357">
        <v>3</v>
      </c>
      <c r="F357" t="s">
        <v>19</v>
      </c>
      <c r="G357">
        <v>1</v>
      </c>
      <c r="H357">
        <v>418596429</v>
      </c>
      <c r="I357">
        <f t="shared" si="32"/>
        <v>418596429</v>
      </c>
      <c r="J357" s="3">
        <v>6.699200000000001E-2</v>
      </c>
      <c r="K357" s="14">
        <f t="shared" si="30"/>
        <v>2336884.3309640004</v>
      </c>
      <c r="L357" s="15">
        <f t="shared" si="31"/>
        <v>2336884.3309640004</v>
      </c>
      <c r="M357" s="4">
        <v>8.48E-2</v>
      </c>
      <c r="N357" s="5">
        <v>-1.7807999999999991E-2</v>
      </c>
      <c r="O357" s="6">
        <v>0.79000000000000015</v>
      </c>
      <c r="P357" s="9">
        <f t="shared" si="33"/>
        <v>28042611.971568003</v>
      </c>
      <c r="Q357">
        <f t="shared" si="34"/>
        <v>-7454365.2076319959</v>
      </c>
      <c r="R357" s="29">
        <f t="shared" si="35"/>
        <v>330691178.91000009</v>
      </c>
    </row>
    <row r="358" spans="1:18" x14ac:dyDescent="0.35">
      <c r="A358" s="26">
        <v>45813</v>
      </c>
      <c r="B358" t="s">
        <v>23</v>
      </c>
      <c r="C358" t="s">
        <v>20</v>
      </c>
      <c r="D358" t="s">
        <v>67</v>
      </c>
      <c r="E358">
        <v>2</v>
      </c>
      <c r="F358" t="s">
        <v>19</v>
      </c>
      <c r="G358">
        <v>1</v>
      </c>
      <c r="H358">
        <v>293771003</v>
      </c>
      <c r="I358">
        <f t="shared" si="32"/>
        <v>293771003</v>
      </c>
      <c r="J358" s="3">
        <v>7.3775999999999994E-2</v>
      </c>
      <c r="K358" s="14">
        <f t="shared" si="30"/>
        <v>1806104.1264439998</v>
      </c>
      <c r="L358" s="15">
        <f t="shared" si="31"/>
        <v>1806104.1264439998</v>
      </c>
      <c r="M358" s="4">
        <v>8.48E-2</v>
      </c>
      <c r="N358" s="5">
        <v>-1.1024000000000006E-2</v>
      </c>
      <c r="O358" s="6">
        <v>0.86999999999999988</v>
      </c>
      <c r="P358" s="9">
        <f t="shared" si="33"/>
        <v>21673249.517327998</v>
      </c>
      <c r="Q358">
        <f t="shared" si="34"/>
        <v>-3238531.537072002</v>
      </c>
      <c r="R358" s="29">
        <f t="shared" si="35"/>
        <v>255580772.60999995</v>
      </c>
    </row>
    <row r="359" spans="1:18" x14ac:dyDescent="0.35">
      <c r="A359" s="26">
        <v>45813</v>
      </c>
      <c r="B359" t="s">
        <v>23</v>
      </c>
      <c r="C359" t="s">
        <v>17</v>
      </c>
      <c r="D359" t="s">
        <v>37</v>
      </c>
      <c r="E359">
        <v>4</v>
      </c>
      <c r="F359" t="s">
        <v>19</v>
      </c>
      <c r="G359">
        <v>1</v>
      </c>
      <c r="H359">
        <v>899200427</v>
      </c>
      <c r="I359">
        <f t="shared" si="32"/>
        <v>899200427</v>
      </c>
      <c r="J359" s="3">
        <v>7.3775999999999994E-2</v>
      </c>
      <c r="K359" s="14">
        <f t="shared" si="30"/>
        <v>5528284.2251959993</v>
      </c>
      <c r="L359" s="15">
        <f t="shared" si="31"/>
        <v>5528284.2251959993</v>
      </c>
      <c r="M359" s="4">
        <v>8.48E-2</v>
      </c>
      <c r="N359" s="5">
        <v>-1.1024000000000006E-2</v>
      </c>
      <c r="O359" s="6">
        <v>0.86999999999999988</v>
      </c>
      <c r="P359" s="9">
        <f t="shared" si="33"/>
        <v>66339410.702351995</v>
      </c>
      <c r="Q359">
        <f t="shared" si="34"/>
        <v>-9912785.5072480049</v>
      </c>
      <c r="R359" s="29">
        <f t="shared" si="35"/>
        <v>782304371.48999989</v>
      </c>
    </row>
    <row r="360" spans="1:18" x14ac:dyDescent="0.35">
      <c r="A360" s="26">
        <v>45813</v>
      </c>
      <c r="B360" t="s">
        <v>16</v>
      </c>
      <c r="C360" t="s">
        <v>24</v>
      </c>
      <c r="D360" t="s">
        <v>58</v>
      </c>
      <c r="E360">
        <v>2</v>
      </c>
      <c r="F360" t="s">
        <v>19</v>
      </c>
      <c r="G360">
        <v>1</v>
      </c>
      <c r="H360">
        <v>23881704.349547129</v>
      </c>
      <c r="I360">
        <f t="shared" si="32"/>
        <v>458521559</v>
      </c>
      <c r="J360" s="3">
        <v>3.5096000000000002E-2</v>
      </c>
      <c r="K360" s="14">
        <f t="shared" si="30"/>
        <v>69846.024654308843</v>
      </c>
      <c r="L360" s="15">
        <f t="shared" si="31"/>
        <v>1341022.7195553335</v>
      </c>
      <c r="M360" s="4">
        <v>4.2800000000000005E-2</v>
      </c>
      <c r="N360" s="5">
        <v>-7.7040000000000025E-3</v>
      </c>
      <c r="O360" s="6">
        <v>0.82</v>
      </c>
      <c r="P360" s="9">
        <f t="shared" si="33"/>
        <v>16092272.634664001</v>
      </c>
      <c r="Q360">
        <f t="shared" si="34"/>
        <v>-3532450.0905360011</v>
      </c>
      <c r="R360" s="29">
        <f t="shared" si="35"/>
        <v>375987678.38</v>
      </c>
    </row>
    <row r="361" spans="1:18" x14ac:dyDescent="0.35">
      <c r="A361" s="26">
        <v>45813</v>
      </c>
      <c r="B361" t="s">
        <v>23</v>
      </c>
      <c r="C361" t="s">
        <v>20</v>
      </c>
      <c r="D361" t="s">
        <v>36</v>
      </c>
      <c r="E361">
        <v>4</v>
      </c>
      <c r="F361" t="s">
        <v>19</v>
      </c>
      <c r="G361">
        <v>1</v>
      </c>
      <c r="H361">
        <v>534500248</v>
      </c>
      <c r="I361">
        <f t="shared" si="32"/>
        <v>534500248</v>
      </c>
      <c r="J361" s="3">
        <v>3.9855999999999996E-2</v>
      </c>
      <c r="K361" s="14">
        <f t="shared" si="30"/>
        <v>1775253.4903573331</v>
      </c>
      <c r="L361" s="15">
        <f t="shared" si="31"/>
        <v>1775253.4903573331</v>
      </c>
      <c r="M361" s="4">
        <v>8.48E-2</v>
      </c>
      <c r="N361" s="5">
        <v>-4.4944000000000005E-2</v>
      </c>
      <c r="O361" s="6">
        <v>0.47</v>
      </c>
      <c r="P361" s="9">
        <f t="shared" si="33"/>
        <v>21303041.884287998</v>
      </c>
      <c r="Q361">
        <f t="shared" si="34"/>
        <v>-24022579.146112002</v>
      </c>
      <c r="R361" s="29">
        <f t="shared" si="35"/>
        <v>251215116.55999997</v>
      </c>
    </row>
    <row r="362" spans="1:18" x14ac:dyDescent="0.35">
      <c r="A362" s="26">
        <v>45813</v>
      </c>
      <c r="B362" t="s">
        <v>23</v>
      </c>
      <c r="C362" t="s">
        <v>24</v>
      </c>
      <c r="D362" t="s">
        <v>70</v>
      </c>
      <c r="E362">
        <v>1</v>
      </c>
      <c r="F362" t="s">
        <v>29</v>
      </c>
      <c r="G362">
        <v>51</v>
      </c>
      <c r="H362">
        <v>238318197</v>
      </c>
      <c r="I362">
        <f t="shared" si="32"/>
        <v>238318197</v>
      </c>
      <c r="J362" s="3">
        <v>7.4623999999999996E-2</v>
      </c>
      <c r="K362" s="14">
        <f t="shared" si="30"/>
        <v>1482021.427744</v>
      </c>
      <c r="L362" s="15">
        <f t="shared" si="31"/>
        <v>1482021.427744</v>
      </c>
      <c r="M362" s="4">
        <v>8.48E-2</v>
      </c>
      <c r="N362" s="5">
        <v>-1.0176000000000004E-2</v>
      </c>
      <c r="O362" s="6">
        <v>0.87999999999999989</v>
      </c>
      <c r="P362" s="9">
        <f t="shared" si="33"/>
        <v>17784257.132927999</v>
      </c>
      <c r="Q362">
        <f t="shared" si="34"/>
        <v>-2425125.972672001</v>
      </c>
      <c r="R362" s="29">
        <f t="shared" si="35"/>
        <v>209720013.35999998</v>
      </c>
    </row>
    <row r="363" spans="1:18" x14ac:dyDescent="0.35">
      <c r="A363" s="26">
        <v>45813</v>
      </c>
      <c r="B363" t="s">
        <v>16</v>
      </c>
      <c r="C363" t="s">
        <v>20</v>
      </c>
      <c r="D363" t="s">
        <v>30</v>
      </c>
      <c r="E363">
        <v>5</v>
      </c>
      <c r="F363" t="s">
        <v>19</v>
      </c>
      <c r="G363">
        <v>1</v>
      </c>
      <c r="H363">
        <v>77080971.681849197</v>
      </c>
      <c r="I363">
        <f t="shared" si="32"/>
        <v>1479931532</v>
      </c>
      <c r="J363" s="3">
        <v>2.7392000000000003E-2</v>
      </c>
      <c r="K363" s="14">
        <f t="shared" si="30"/>
        <v>175950.16469243445</v>
      </c>
      <c r="L363" s="15">
        <f t="shared" si="31"/>
        <v>3378190.3770453339</v>
      </c>
      <c r="M363" s="4">
        <v>4.2800000000000005E-2</v>
      </c>
      <c r="N363" s="5">
        <v>-1.5408000000000002E-2</v>
      </c>
      <c r="O363" s="6">
        <v>0.64</v>
      </c>
      <c r="P363" s="9">
        <f t="shared" si="33"/>
        <v>40538284.524544008</v>
      </c>
      <c r="Q363">
        <f t="shared" si="34"/>
        <v>-22802785.045056004</v>
      </c>
      <c r="R363" s="29">
        <f t="shared" si="35"/>
        <v>947156180.48000002</v>
      </c>
    </row>
    <row r="364" spans="1:18" x14ac:dyDescent="0.35">
      <c r="A364" s="26">
        <v>45813</v>
      </c>
      <c r="B364" t="s">
        <v>23</v>
      </c>
      <c r="C364" t="s">
        <v>20</v>
      </c>
      <c r="D364" t="s">
        <v>70</v>
      </c>
      <c r="E364">
        <v>2</v>
      </c>
      <c r="F364" t="s">
        <v>29</v>
      </c>
      <c r="G364">
        <v>51</v>
      </c>
      <c r="H364">
        <v>1899036866</v>
      </c>
      <c r="I364">
        <f t="shared" si="32"/>
        <v>1899036866</v>
      </c>
      <c r="J364" s="3">
        <v>6.1904000000000001E-2</v>
      </c>
      <c r="K364" s="14">
        <f t="shared" si="30"/>
        <v>9796498.1794053316</v>
      </c>
      <c r="L364" s="15">
        <f t="shared" si="31"/>
        <v>9796498.1794053316</v>
      </c>
      <c r="M364" s="4">
        <v>8.48E-2</v>
      </c>
      <c r="N364" s="5">
        <v>-2.2896E-2</v>
      </c>
      <c r="O364" s="6">
        <v>0.73</v>
      </c>
      <c r="P364" s="9">
        <f t="shared" si="33"/>
        <v>117557978.15286399</v>
      </c>
      <c r="Q364">
        <f t="shared" si="34"/>
        <v>-43480348.083935998</v>
      </c>
      <c r="R364" s="29">
        <f t="shared" si="35"/>
        <v>1386296912.1800001</v>
      </c>
    </row>
    <row r="365" spans="1:18" x14ac:dyDescent="0.35">
      <c r="A365" s="26">
        <v>45813</v>
      </c>
      <c r="B365" t="s">
        <v>23</v>
      </c>
      <c r="C365" t="s">
        <v>17</v>
      </c>
      <c r="D365" t="s">
        <v>58</v>
      </c>
      <c r="E365">
        <v>3</v>
      </c>
      <c r="F365" t="s">
        <v>19</v>
      </c>
      <c r="G365">
        <v>1</v>
      </c>
      <c r="H365">
        <v>1218375776</v>
      </c>
      <c r="I365">
        <f t="shared" si="32"/>
        <v>1218375776</v>
      </c>
      <c r="J365" s="3">
        <v>5.3423999999999999E-2</v>
      </c>
      <c r="K365" s="14">
        <f t="shared" si="30"/>
        <v>5424208.954752</v>
      </c>
      <c r="L365" s="15">
        <f t="shared" si="31"/>
        <v>5424208.954752</v>
      </c>
      <c r="M365" s="4">
        <v>8.48E-2</v>
      </c>
      <c r="N365" s="5">
        <v>-3.1376000000000001E-2</v>
      </c>
      <c r="O365" s="6">
        <v>0.63</v>
      </c>
      <c r="P365" s="9">
        <f t="shared" si="33"/>
        <v>65090507.457024001</v>
      </c>
      <c r="Q365">
        <f t="shared" si="34"/>
        <v>-38227758.347776003</v>
      </c>
      <c r="R365" s="29">
        <f t="shared" si="35"/>
        <v>767576738.88</v>
      </c>
    </row>
    <row r="366" spans="1:18" x14ac:dyDescent="0.35">
      <c r="A366" s="26">
        <v>45813</v>
      </c>
      <c r="B366" t="s">
        <v>23</v>
      </c>
      <c r="C366" t="s">
        <v>24</v>
      </c>
      <c r="D366" t="s">
        <v>56</v>
      </c>
      <c r="E366">
        <v>2</v>
      </c>
      <c r="F366" t="s">
        <v>29</v>
      </c>
      <c r="G366">
        <v>27</v>
      </c>
      <c r="H366">
        <v>1691892423</v>
      </c>
      <c r="I366">
        <f t="shared" si="32"/>
        <v>1691892423</v>
      </c>
      <c r="J366" s="3">
        <v>8.3951999999999999E-2</v>
      </c>
      <c r="K366" s="14">
        <f t="shared" si="30"/>
        <v>11836479.391308</v>
      </c>
      <c r="L366" s="15">
        <f t="shared" si="31"/>
        <v>11836479.391308</v>
      </c>
      <c r="M366" s="4">
        <v>8.48E-2</v>
      </c>
      <c r="N366" s="5">
        <v>-8.4800000000000153E-4</v>
      </c>
      <c r="O366" s="6">
        <v>0.99</v>
      </c>
      <c r="P366" s="9">
        <f t="shared" si="33"/>
        <v>142037752.695696</v>
      </c>
      <c r="Q366">
        <f t="shared" si="34"/>
        <v>-1434724.7747040025</v>
      </c>
      <c r="R366" s="29">
        <f t="shared" si="35"/>
        <v>1674973498.77</v>
      </c>
    </row>
    <row r="367" spans="1:18" x14ac:dyDescent="0.35">
      <c r="A367" s="26">
        <v>45813</v>
      </c>
      <c r="B367" t="s">
        <v>23</v>
      </c>
      <c r="C367" t="s">
        <v>24</v>
      </c>
      <c r="D367" t="s">
        <v>40</v>
      </c>
      <c r="E367">
        <v>2</v>
      </c>
      <c r="F367" t="s">
        <v>19</v>
      </c>
      <c r="G367">
        <v>1</v>
      </c>
      <c r="H367">
        <v>546543086</v>
      </c>
      <c r="I367">
        <f t="shared" si="32"/>
        <v>546543086</v>
      </c>
      <c r="J367" s="3">
        <v>7.8864000000000004E-2</v>
      </c>
      <c r="K367" s="14">
        <f t="shared" si="30"/>
        <v>3591881.1611919999</v>
      </c>
      <c r="L367" s="15">
        <f t="shared" si="31"/>
        <v>3591881.1611919999</v>
      </c>
      <c r="M367" s="4">
        <v>8.48E-2</v>
      </c>
      <c r="N367" s="5">
        <v>-5.9359999999999968E-3</v>
      </c>
      <c r="O367" s="6">
        <v>0.93</v>
      </c>
      <c r="P367" s="9">
        <f t="shared" si="33"/>
        <v>43102573.934303999</v>
      </c>
      <c r="Q367">
        <f t="shared" si="34"/>
        <v>-3244279.7584959981</v>
      </c>
      <c r="R367" s="29">
        <f t="shared" si="35"/>
        <v>508285069.98000002</v>
      </c>
    </row>
    <row r="368" spans="1:18" x14ac:dyDescent="0.35">
      <c r="A368" s="26">
        <v>45813</v>
      </c>
      <c r="B368" t="s">
        <v>16</v>
      </c>
      <c r="C368" t="s">
        <v>17</v>
      </c>
      <c r="D368" t="s">
        <v>39</v>
      </c>
      <c r="E368">
        <v>2</v>
      </c>
      <c r="F368" t="s">
        <v>29</v>
      </c>
      <c r="G368">
        <v>58</v>
      </c>
      <c r="H368">
        <v>17184351.161736902</v>
      </c>
      <c r="I368">
        <f t="shared" si="32"/>
        <v>329934387</v>
      </c>
      <c r="J368" s="3">
        <v>2.9960000000000001E-2</v>
      </c>
      <c r="K368" s="14">
        <f t="shared" si="30"/>
        <v>42903.596733803133</v>
      </c>
      <c r="L368" s="15">
        <f t="shared" si="31"/>
        <v>823736.18621000007</v>
      </c>
      <c r="M368" s="4">
        <v>4.2800000000000005E-2</v>
      </c>
      <c r="N368" s="5">
        <v>-1.2840000000000004E-2</v>
      </c>
      <c r="O368" s="6">
        <v>0.7</v>
      </c>
      <c r="P368" s="9">
        <f t="shared" si="33"/>
        <v>9884834.2345199995</v>
      </c>
      <c r="Q368">
        <f t="shared" si="34"/>
        <v>-4236357.5290800016</v>
      </c>
      <c r="R368" s="29">
        <f t="shared" si="35"/>
        <v>230954070.89999998</v>
      </c>
    </row>
    <row r="369" spans="1:18" x14ac:dyDescent="0.35">
      <c r="A369" s="26">
        <v>45813</v>
      </c>
      <c r="B369" t="s">
        <v>23</v>
      </c>
      <c r="C369" t="s">
        <v>20</v>
      </c>
      <c r="D369" t="s">
        <v>68</v>
      </c>
      <c r="E369">
        <v>2</v>
      </c>
      <c r="F369" t="s">
        <v>19</v>
      </c>
      <c r="G369">
        <v>1</v>
      </c>
      <c r="H369">
        <v>163513728</v>
      </c>
      <c r="I369">
        <f t="shared" si="32"/>
        <v>163513728</v>
      </c>
      <c r="J369" s="3">
        <v>3.0528E-2</v>
      </c>
      <c r="K369" s="14">
        <f t="shared" si="30"/>
        <v>415978.92403199995</v>
      </c>
      <c r="L369" s="15">
        <f t="shared" si="31"/>
        <v>415978.92403199995</v>
      </c>
      <c r="M369" s="4">
        <v>8.48E-2</v>
      </c>
      <c r="N369" s="5">
        <v>-5.4272000000000001E-2</v>
      </c>
      <c r="O369" s="6">
        <v>0.36</v>
      </c>
      <c r="P369" s="9">
        <f t="shared" si="33"/>
        <v>4991747.0883839997</v>
      </c>
      <c r="Q369">
        <f t="shared" si="34"/>
        <v>-8874217.0460160002</v>
      </c>
      <c r="R369" s="29">
        <f t="shared" si="35"/>
        <v>58864942.079999998</v>
      </c>
    </row>
    <row r="370" spans="1:18" x14ac:dyDescent="0.35">
      <c r="A370" s="26">
        <v>45813</v>
      </c>
      <c r="B370" t="s">
        <v>23</v>
      </c>
      <c r="C370" t="s">
        <v>17</v>
      </c>
      <c r="D370" t="s">
        <v>61</v>
      </c>
      <c r="E370">
        <v>3</v>
      </c>
      <c r="F370" t="s">
        <v>19</v>
      </c>
      <c r="G370">
        <v>1</v>
      </c>
      <c r="H370">
        <v>1074591421</v>
      </c>
      <c r="I370">
        <f t="shared" si="32"/>
        <v>1074591421</v>
      </c>
      <c r="J370" s="3">
        <v>3.6463999999999996E-2</v>
      </c>
      <c r="K370" s="14">
        <f t="shared" si="30"/>
        <v>3265325.1312786662</v>
      </c>
      <c r="L370" s="15">
        <f t="shared" si="31"/>
        <v>3265325.1312786662</v>
      </c>
      <c r="M370" s="4">
        <v>8.48E-2</v>
      </c>
      <c r="N370" s="5">
        <v>-4.8336000000000004E-2</v>
      </c>
      <c r="O370" s="6">
        <v>0.42999999999999994</v>
      </c>
      <c r="P370" s="9">
        <f t="shared" si="33"/>
        <v>39183901.575343996</v>
      </c>
      <c r="Q370">
        <f t="shared" si="34"/>
        <v>-51941450.925456002</v>
      </c>
      <c r="R370" s="29">
        <f t="shared" si="35"/>
        <v>462074311.02999991</v>
      </c>
    </row>
    <row r="371" spans="1:18" x14ac:dyDescent="0.35">
      <c r="A371" s="26">
        <v>45813</v>
      </c>
      <c r="B371" t="s">
        <v>23</v>
      </c>
      <c r="C371" t="s">
        <v>20</v>
      </c>
      <c r="D371" t="s">
        <v>48</v>
      </c>
      <c r="E371">
        <v>5</v>
      </c>
      <c r="F371" t="s">
        <v>19</v>
      </c>
      <c r="G371">
        <v>1</v>
      </c>
      <c r="H371">
        <v>1469606433</v>
      </c>
      <c r="I371">
        <f t="shared" si="32"/>
        <v>1469606433</v>
      </c>
      <c r="J371" s="3">
        <v>2.5440000000000001E-2</v>
      </c>
      <c r="K371" s="14">
        <f t="shared" si="30"/>
        <v>3115565.63796</v>
      </c>
      <c r="L371" s="15">
        <f t="shared" si="31"/>
        <v>3115565.63796</v>
      </c>
      <c r="M371" s="4">
        <v>8.48E-2</v>
      </c>
      <c r="N371" s="5">
        <v>-5.9359999999999996E-2</v>
      </c>
      <c r="O371" s="6">
        <v>0.3</v>
      </c>
      <c r="P371" s="9">
        <f t="shared" si="33"/>
        <v>37386787.65552</v>
      </c>
      <c r="Q371">
        <f t="shared" si="34"/>
        <v>-87235837.862879992</v>
      </c>
      <c r="R371" s="29">
        <f t="shared" si="35"/>
        <v>440881929.89999998</v>
      </c>
    </row>
    <row r="372" spans="1:18" x14ac:dyDescent="0.35">
      <c r="A372" s="26">
        <v>45813</v>
      </c>
      <c r="B372" t="s">
        <v>23</v>
      </c>
      <c r="C372" t="s">
        <v>17</v>
      </c>
      <c r="D372" t="s">
        <v>69</v>
      </c>
      <c r="E372">
        <v>2</v>
      </c>
      <c r="F372" t="s">
        <v>19</v>
      </c>
      <c r="G372">
        <v>1</v>
      </c>
      <c r="H372">
        <v>340605286</v>
      </c>
      <c r="I372">
        <f t="shared" si="32"/>
        <v>340605286</v>
      </c>
      <c r="J372" s="3">
        <v>3.0528E-2</v>
      </c>
      <c r="K372" s="14">
        <f t="shared" si="30"/>
        <v>866499.84758400009</v>
      </c>
      <c r="L372" s="15">
        <f t="shared" si="31"/>
        <v>866499.84758400009</v>
      </c>
      <c r="M372" s="4">
        <v>8.48E-2</v>
      </c>
      <c r="N372" s="5">
        <v>-5.4272000000000001E-2</v>
      </c>
      <c r="O372" s="6">
        <v>0.36</v>
      </c>
      <c r="P372" s="9">
        <f t="shared" si="33"/>
        <v>10397998.171008</v>
      </c>
      <c r="Q372">
        <f t="shared" si="34"/>
        <v>-18485330.081792001</v>
      </c>
      <c r="R372" s="29">
        <f t="shared" si="35"/>
        <v>122617902.95999999</v>
      </c>
    </row>
    <row r="373" spans="1:18" x14ac:dyDescent="0.35">
      <c r="A373" s="26">
        <v>45813</v>
      </c>
      <c r="B373" t="s">
        <v>23</v>
      </c>
      <c r="C373" t="s">
        <v>17</v>
      </c>
      <c r="D373" t="s">
        <v>47</v>
      </c>
      <c r="E373">
        <v>1</v>
      </c>
      <c r="F373" t="s">
        <v>19</v>
      </c>
      <c r="G373">
        <v>1</v>
      </c>
      <c r="H373">
        <v>101012604</v>
      </c>
      <c r="I373">
        <f t="shared" si="32"/>
        <v>101012604</v>
      </c>
      <c r="J373" s="3">
        <v>7.5471999999999997E-2</v>
      </c>
      <c r="K373" s="14">
        <f t="shared" si="30"/>
        <v>635301.937424</v>
      </c>
      <c r="L373" s="15">
        <f t="shared" si="31"/>
        <v>635301.937424</v>
      </c>
      <c r="M373" s="4">
        <v>8.48E-2</v>
      </c>
      <c r="N373" s="5">
        <v>-9.328000000000003E-3</v>
      </c>
      <c r="O373" s="6">
        <v>0.89</v>
      </c>
      <c r="P373" s="9">
        <f t="shared" si="33"/>
        <v>7623623.2490879996</v>
      </c>
      <c r="Q373">
        <f t="shared" si="34"/>
        <v>-942245.57011200034</v>
      </c>
      <c r="R373" s="29">
        <f t="shared" si="35"/>
        <v>89901217.560000002</v>
      </c>
    </row>
    <row r="374" spans="1:18" x14ac:dyDescent="0.35">
      <c r="A374" s="26">
        <v>45813</v>
      </c>
      <c r="B374" t="s">
        <v>16</v>
      </c>
      <c r="C374" t="s">
        <v>24</v>
      </c>
      <c r="D374" t="s">
        <v>37</v>
      </c>
      <c r="E374">
        <v>5</v>
      </c>
      <c r="F374" t="s">
        <v>19</v>
      </c>
      <c r="G374">
        <v>1</v>
      </c>
      <c r="H374">
        <v>45028772.376651719</v>
      </c>
      <c r="I374">
        <f t="shared" si="32"/>
        <v>864538921</v>
      </c>
      <c r="J374" s="3">
        <v>3.2528000000000001E-2</v>
      </c>
      <c r="K374" s="14">
        <f t="shared" si="30"/>
        <v>122057.99232231059</v>
      </c>
      <c r="L374" s="15">
        <f t="shared" si="31"/>
        <v>2343476.8351906664</v>
      </c>
      <c r="M374" s="4">
        <v>4.2800000000000005E-2</v>
      </c>
      <c r="N374" s="5">
        <v>-1.0272000000000003E-2</v>
      </c>
      <c r="O374" s="6">
        <v>0.7599999999999999</v>
      </c>
      <c r="P374" s="9">
        <f t="shared" si="33"/>
        <v>28121722.022288002</v>
      </c>
      <c r="Q374">
        <f t="shared" si="34"/>
        <v>-8880543.7965120021</v>
      </c>
      <c r="R374" s="29">
        <f t="shared" si="35"/>
        <v>657049579.95999992</v>
      </c>
    </row>
    <row r="375" spans="1:18" x14ac:dyDescent="0.35">
      <c r="A375" s="26">
        <v>45813</v>
      </c>
      <c r="B375" t="s">
        <v>23</v>
      </c>
      <c r="C375" t="s">
        <v>20</v>
      </c>
      <c r="D375" t="s">
        <v>56</v>
      </c>
      <c r="E375">
        <v>3</v>
      </c>
      <c r="F375" t="s">
        <v>19</v>
      </c>
      <c r="G375">
        <v>1</v>
      </c>
      <c r="H375">
        <v>1323864478</v>
      </c>
      <c r="I375">
        <f t="shared" si="32"/>
        <v>1323864478</v>
      </c>
      <c r="J375" s="3">
        <v>4.4096000000000003E-2</v>
      </c>
      <c r="K375" s="14">
        <f t="shared" si="30"/>
        <v>4864760.6684906669</v>
      </c>
      <c r="L375" s="15">
        <f t="shared" si="31"/>
        <v>4864760.6684906669</v>
      </c>
      <c r="M375" s="4">
        <v>8.48E-2</v>
      </c>
      <c r="N375" s="5">
        <v>-4.0703999999999997E-2</v>
      </c>
      <c r="O375" s="6">
        <v>0.52</v>
      </c>
      <c r="P375" s="9">
        <f t="shared" si="33"/>
        <v>58377128.021888003</v>
      </c>
      <c r="Q375">
        <f t="shared" si="34"/>
        <v>-53886579.712511994</v>
      </c>
      <c r="R375" s="29">
        <f t="shared" si="35"/>
        <v>688409528.56000006</v>
      </c>
    </row>
    <row r="376" spans="1:18" x14ac:dyDescent="0.35">
      <c r="A376" s="26">
        <v>45813</v>
      </c>
      <c r="B376" t="s">
        <v>23</v>
      </c>
      <c r="C376" t="s">
        <v>17</v>
      </c>
      <c r="D376" t="s">
        <v>59</v>
      </c>
      <c r="E376">
        <v>1</v>
      </c>
      <c r="F376" t="s">
        <v>19</v>
      </c>
      <c r="G376">
        <v>1</v>
      </c>
      <c r="H376">
        <v>89793164</v>
      </c>
      <c r="I376">
        <f t="shared" si="32"/>
        <v>89793164</v>
      </c>
      <c r="J376" s="3">
        <v>3.1376000000000001E-2</v>
      </c>
      <c r="K376" s="14">
        <f t="shared" si="30"/>
        <v>234779.19280533332</v>
      </c>
      <c r="L376" s="15">
        <f t="shared" si="31"/>
        <v>234779.19280533332</v>
      </c>
      <c r="M376" s="4">
        <v>8.48E-2</v>
      </c>
      <c r="N376" s="5">
        <v>-5.3423999999999999E-2</v>
      </c>
      <c r="O376" s="6">
        <v>0.37</v>
      </c>
      <c r="P376" s="9">
        <f t="shared" si="33"/>
        <v>2817350.313664</v>
      </c>
      <c r="Q376">
        <f t="shared" si="34"/>
        <v>-4797109.9935360001</v>
      </c>
      <c r="R376" s="29">
        <f t="shared" si="35"/>
        <v>33223470.68</v>
      </c>
    </row>
    <row r="377" spans="1:18" x14ac:dyDescent="0.35">
      <c r="A377" s="26">
        <v>45813</v>
      </c>
      <c r="B377" t="s">
        <v>23</v>
      </c>
      <c r="C377" t="s">
        <v>20</v>
      </c>
      <c r="D377" t="s">
        <v>26</v>
      </c>
      <c r="E377">
        <v>4</v>
      </c>
      <c r="F377" t="s">
        <v>19</v>
      </c>
      <c r="G377">
        <v>1</v>
      </c>
      <c r="H377">
        <v>751760280</v>
      </c>
      <c r="I377">
        <f t="shared" si="32"/>
        <v>751760280</v>
      </c>
      <c r="J377" s="3">
        <v>7.3775999999999994E-2</v>
      </c>
      <c r="K377" s="14">
        <f t="shared" si="30"/>
        <v>4621822.201439999</v>
      </c>
      <c r="L377" s="15">
        <f t="shared" si="31"/>
        <v>4621822.201439999</v>
      </c>
      <c r="M377" s="4">
        <v>8.48E-2</v>
      </c>
      <c r="N377" s="5">
        <v>-1.1024000000000006E-2</v>
      </c>
      <c r="O377" s="6">
        <v>0.86999999999999988</v>
      </c>
      <c r="P377" s="9">
        <f t="shared" si="33"/>
        <v>55461866.417279996</v>
      </c>
      <c r="Q377">
        <f t="shared" si="34"/>
        <v>-8287405.3267200049</v>
      </c>
      <c r="R377" s="29">
        <f t="shared" si="35"/>
        <v>654031443.5999999</v>
      </c>
    </row>
    <row r="378" spans="1:18" x14ac:dyDescent="0.35">
      <c r="A378" s="26">
        <v>45813</v>
      </c>
      <c r="B378" t="s">
        <v>16</v>
      </c>
      <c r="C378" t="s">
        <v>24</v>
      </c>
      <c r="D378" t="s">
        <v>63</v>
      </c>
      <c r="E378">
        <v>2</v>
      </c>
      <c r="F378" t="s">
        <v>29</v>
      </c>
      <c r="G378">
        <v>47</v>
      </c>
      <c r="H378">
        <v>81841917.321624815</v>
      </c>
      <c r="I378">
        <f t="shared" si="32"/>
        <v>1571340260</v>
      </c>
      <c r="J378" s="3">
        <v>3.6380000000000003E-2</v>
      </c>
      <c r="K378" s="14">
        <f t="shared" si="30"/>
        <v>248117.41268005923</v>
      </c>
      <c r="L378" s="15">
        <f t="shared" si="31"/>
        <v>4763779.8882333329</v>
      </c>
      <c r="M378" s="4">
        <v>4.2800000000000005E-2</v>
      </c>
      <c r="N378" s="5">
        <v>-6.4200000000000021E-3</v>
      </c>
      <c r="O378" s="6">
        <v>0.85</v>
      </c>
      <c r="P378" s="9">
        <f t="shared" si="33"/>
        <v>57165358.658800006</v>
      </c>
      <c r="Q378">
        <f t="shared" si="34"/>
        <v>-10088004.469200004</v>
      </c>
      <c r="R378" s="29">
        <f t="shared" si="35"/>
        <v>1335639221</v>
      </c>
    </row>
    <row r="379" spans="1:18" x14ac:dyDescent="0.35">
      <c r="A379" s="26">
        <v>45813</v>
      </c>
      <c r="B379" t="s">
        <v>23</v>
      </c>
      <c r="C379" t="s">
        <v>20</v>
      </c>
      <c r="D379" t="s">
        <v>72</v>
      </c>
      <c r="E379">
        <v>1</v>
      </c>
      <c r="F379" t="s">
        <v>19</v>
      </c>
      <c r="G379">
        <v>1</v>
      </c>
      <c r="H379">
        <v>156870435</v>
      </c>
      <c r="I379">
        <f t="shared" si="32"/>
        <v>156870435</v>
      </c>
      <c r="J379" s="3">
        <v>8.2255999999999996E-2</v>
      </c>
      <c r="K379" s="14">
        <f t="shared" si="30"/>
        <v>1075294.5417800001</v>
      </c>
      <c r="L379" s="15">
        <f t="shared" si="31"/>
        <v>1075294.5417800001</v>
      </c>
      <c r="M379" s="4">
        <v>8.48E-2</v>
      </c>
      <c r="N379" s="5">
        <v>-2.5440000000000046E-3</v>
      </c>
      <c r="O379" s="6">
        <v>0.97</v>
      </c>
      <c r="P379" s="9">
        <f t="shared" si="33"/>
        <v>12903534.501359999</v>
      </c>
      <c r="Q379">
        <f t="shared" si="34"/>
        <v>-399078.38664000074</v>
      </c>
      <c r="R379" s="29">
        <f t="shared" si="35"/>
        <v>152164321.94999999</v>
      </c>
    </row>
    <row r="380" spans="1:18" x14ac:dyDescent="0.35">
      <c r="A380" s="26">
        <v>45813</v>
      </c>
      <c r="B380" t="s">
        <v>23</v>
      </c>
      <c r="C380" t="s">
        <v>20</v>
      </c>
      <c r="D380" t="s">
        <v>55</v>
      </c>
      <c r="E380">
        <v>3</v>
      </c>
      <c r="F380" t="s">
        <v>19</v>
      </c>
      <c r="G380">
        <v>1</v>
      </c>
      <c r="H380">
        <v>1337128143</v>
      </c>
      <c r="I380">
        <f t="shared" si="32"/>
        <v>1337128143</v>
      </c>
      <c r="J380" s="3">
        <v>5.1727999999999996E-2</v>
      </c>
      <c r="K380" s="14">
        <f t="shared" si="30"/>
        <v>5763913.7150919996</v>
      </c>
      <c r="L380" s="15">
        <f t="shared" si="31"/>
        <v>5763913.7150919996</v>
      </c>
      <c r="M380" s="4">
        <v>8.48E-2</v>
      </c>
      <c r="N380" s="5">
        <v>-3.3072000000000004E-2</v>
      </c>
      <c r="O380" s="6">
        <v>0.61</v>
      </c>
      <c r="P380" s="9">
        <f t="shared" si="33"/>
        <v>69166964.581103995</v>
      </c>
      <c r="Q380">
        <f t="shared" si="34"/>
        <v>-44221501.945296004</v>
      </c>
      <c r="R380" s="29">
        <f t="shared" si="35"/>
        <v>815648167.23000002</v>
      </c>
    </row>
    <row r="381" spans="1:18" x14ac:dyDescent="0.35">
      <c r="A381" s="26">
        <v>45813</v>
      </c>
      <c r="B381" t="s">
        <v>16</v>
      </c>
      <c r="C381" t="s">
        <v>17</v>
      </c>
      <c r="D381" t="s">
        <v>66</v>
      </c>
      <c r="E381">
        <v>3</v>
      </c>
      <c r="F381" t="s">
        <v>19</v>
      </c>
      <c r="G381">
        <v>1</v>
      </c>
      <c r="H381">
        <v>68834755.699307799</v>
      </c>
      <c r="I381">
        <f t="shared" si="32"/>
        <v>1321606659</v>
      </c>
      <c r="J381" s="3">
        <v>4.1944000000000002E-2</v>
      </c>
      <c r="K381" s="14">
        <f t="shared" si="30"/>
        <v>240600.4160876472</v>
      </c>
      <c r="L381" s="15">
        <f t="shared" si="31"/>
        <v>4619455.8087579999</v>
      </c>
      <c r="M381" s="4">
        <v>4.2800000000000005E-2</v>
      </c>
      <c r="N381" s="5">
        <v>-8.5600000000000259E-4</v>
      </c>
      <c r="O381" s="6">
        <v>0.98</v>
      </c>
      <c r="P381" s="9">
        <f t="shared" si="33"/>
        <v>55433469.705096006</v>
      </c>
      <c r="Q381">
        <f t="shared" si="34"/>
        <v>-1131295.3001040034</v>
      </c>
      <c r="R381" s="29">
        <f t="shared" si="35"/>
        <v>1295174525.8199999</v>
      </c>
    </row>
    <row r="382" spans="1:18" x14ac:dyDescent="0.35">
      <c r="A382" s="26">
        <v>45813</v>
      </c>
      <c r="B382" t="s">
        <v>23</v>
      </c>
      <c r="C382" t="s">
        <v>17</v>
      </c>
      <c r="D382" t="s">
        <v>61</v>
      </c>
      <c r="E382">
        <v>1</v>
      </c>
      <c r="F382" t="s">
        <v>29</v>
      </c>
      <c r="G382">
        <v>28</v>
      </c>
      <c r="H382">
        <v>923719600</v>
      </c>
      <c r="I382">
        <f t="shared" si="32"/>
        <v>923719600</v>
      </c>
      <c r="J382" s="3">
        <v>6.0207999999999998E-2</v>
      </c>
      <c r="K382" s="14">
        <f t="shared" si="30"/>
        <v>4634609.1397333331</v>
      </c>
      <c r="L382" s="15">
        <f t="shared" si="31"/>
        <v>4634609.1397333331</v>
      </c>
      <c r="M382" s="4">
        <v>8.48E-2</v>
      </c>
      <c r="N382" s="5">
        <v>-2.4592000000000003E-2</v>
      </c>
      <c r="O382" s="6">
        <v>0.71</v>
      </c>
      <c r="P382" s="9">
        <f t="shared" si="33"/>
        <v>55615309.676799998</v>
      </c>
      <c r="Q382">
        <f t="shared" si="34"/>
        <v>-22716112.403200004</v>
      </c>
      <c r="R382" s="29">
        <f t="shared" si="35"/>
        <v>655840916</v>
      </c>
    </row>
    <row r="383" spans="1:18" x14ac:dyDescent="0.35">
      <c r="A383" s="26">
        <v>45813</v>
      </c>
      <c r="B383" t="s">
        <v>23</v>
      </c>
      <c r="C383" t="s">
        <v>20</v>
      </c>
      <c r="D383" t="s">
        <v>32</v>
      </c>
      <c r="E383">
        <v>5</v>
      </c>
      <c r="F383" t="s">
        <v>19</v>
      </c>
      <c r="G383">
        <v>1</v>
      </c>
      <c r="H383">
        <v>810952042</v>
      </c>
      <c r="I383">
        <f t="shared" si="32"/>
        <v>810952042</v>
      </c>
      <c r="J383" s="3">
        <v>8.2255999999999996E-2</v>
      </c>
      <c r="K383" s="14">
        <f t="shared" si="30"/>
        <v>5558805.9305626666</v>
      </c>
      <c r="L383" s="15">
        <f t="shared" si="31"/>
        <v>5558805.9305626666</v>
      </c>
      <c r="M383" s="4">
        <v>8.48E-2</v>
      </c>
      <c r="N383" s="5">
        <v>-2.5440000000000046E-3</v>
      </c>
      <c r="O383" s="6">
        <v>0.97</v>
      </c>
      <c r="P383" s="9">
        <f t="shared" si="33"/>
        <v>66705671.166751996</v>
      </c>
      <c r="Q383">
        <f t="shared" si="34"/>
        <v>-2063061.9948480036</v>
      </c>
      <c r="R383" s="29">
        <f t="shared" si="35"/>
        <v>786623480.74000001</v>
      </c>
    </row>
    <row r="384" spans="1:18" x14ac:dyDescent="0.35">
      <c r="A384" s="26">
        <v>45813</v>
      </c>
      <c r="B384" t="s">
        <v>23</v>
      </c>
      <c r="C384" t="s">
        <v>24</v>
      </c>
      <c r="D384" t="s">
        <v>62</v>
      </c>
      <c r="E384">
        <v>3</v>
      </c>
      <c r="F384" t="s">
        <v>19</v>
      </c>
      <c r="G384">
        <v>1</v>
      </c>
      <c r="H384">
        <v>592405930</v>
      </c>
      <c r="I384">
        <f t="shared" si="32"/>
        <v>592405930</v>
      </c>
      <c r="J384" s="3">
        <v>6.8687999999999999E-2</v>
      </c>
      <c r="K384" s="14">
        <f t="shared" si="30"/>
        <v>3390931.5433200002</v>
      </c>
      <c r="L384" s="15">
        <f t="shared" si="31"/>
        <v>3390931.5433200002</v>
      </c>
      <c r="M384" s="4">
        <v>8.48E-2</v>
      </c>
      <c r="N384" s="5">
        <v>-1.6112000000000001E-2</v>
      </c>
      <c r="O384" s="6">
        <v>0.80999999999999994</v>
      </c>
      <c r="P384" s="9">
        <f t="shared" si="33"/>
        <v>40691178.519840002</v>
      </c>
      <c r="Q384">
        <f t="shared" si="34"/>
        <v>-9544844.3441599999</v>
      </c>
      <c r="R384" s="29">
        <f t="shared" si="35"/>
        <v>479848803.29999995</v>
      </c>
    </row>
    <row r="385" spans="1:18" x14ac:dyDescent="0.35">
      <c r="A385" s="26">
        <v>45813</v>
      </c>
      <c r="B385" t="s">
        <v>23</v>
      </c>
      <c r="C385" t="s">
        <v>24</v>
      </c>
      <c r="D385" t="s">
        <v>54</v>
      </c>
      <c r="E385">
        <v>2</v>
      </c>
      <c r="F385" t="s">
        <v>19</v>
      </c>
      <c r="G385">
        <v>1</v>
      </c>
      <c r="H385">
        <v>1458891734</v>
      </c>
      <c r="I385">
        <f t="shared" si="32"/>
        <v>1458891734</v>
      </c>
      <c r="J385" s="3">
        <v>5.5120000000000002E-2</v>
      </c>
      <c r="K385" s="14">
        <f t="shared" si="30"/>
        <v>6701176.0315066678</v>
      </c>
      <c r="L385" s="15">
        <f t="shared" si="31"/>
        <v>6701176.0315066678</v>
      </c>
      <c r="M385" s="4">
        <v>8.48E-2</v>
      </c>
      <c r="N385" s="5">
        <v>-2.9679999999999998E-2</v>
      </c>
      <c r="O385" s="6">
        <v>0.65</v>
      </c>
      <c r="P385" s="9">
        <f t="shared" si="33"/>
        <v>80414112.37808001</v>
      </c>
      <c r="Q385">
        <f t="shared" si="34"/>
        <v>-43299906.665119998</v>
      </c>
      <c r="R385" s="29">
        <f t="shared" si="35"/>
        <v>948279627.10000002</v>
      </c>
    </row>
    <row r="386" spans="1:18" x14ac:dyDescent="0.35">
      <c r="A386" s="26">
        <v>45813</v>
      </c>
      <c r="B386" t="s">
        <v>23</v>
      </c>
      <c r="C386" t="s">
        <v>24</v>
      </c>
      <c r="D386" t="s">
        <v>34</v>
      </c>
      <c r="E386">
        <v>2</v>
      </c>
      <c r="F386" t="s">
        <v>19</v>
      </c>
      <c r="G386">
        <v>1</v>
      </c>
      <c r="H386">
        <v>452210919</v>
      </c>
      <c r="I386">
        <f t="shared" si="32"/>
        <v>452210919</v>
      </c>
      <c r="J386" s="3">
        <v>6.8687999999999999E-2</v>
      </c>
      <c r="K386" s="14">
        <f t="shared" si="30"/>
        <v>2588455.3003560002</v>
      </c>
      <c r="L386" s="15">
        <f t="shared" si="31"/>
        <v>2588455.3003560002</v>
      </c>
      <c r="M386" s="4">
        <v>8.48E-2</v>
      </c>
      <c r="N386" s="5">
        <v>-1.6112000000000001E-2</v>
      </c>
      <c r="O386" s="6">
        <v>0.80999999999999994</v>
      </c>
      <c r="P386" s="9">
        <f t="shared" si="33"/>
        <v>31061463.604272</v>
      </c>
      <c r="Q386">
        <f t="shared" si="34"/>
        <v>-7286022.3269280009</v>
      </c>
      <c r="R386" s="29">
        <f t="shared" si="35"/>
        <v>366290844.38999999</v>
      </c>
    </row>
    <row r="387" spans="1:18" x14ac:dyDescent="0.35">
      <c r="A387" s="26">
        <v>45813</v>
      </c>
      <c r="B387" t="s">
        <v>23</v>
      </c>
      <c r="C387" t="s">
        <v>17</v>
      </c>
      <c r="D387" t="s">
        <v>48</v>
      </c>
      <c r="E387">
        <v>1</v>
      </c>
      <c r="F387" t="s">
        <v>29</v>
      </c>
      <c r="G387">
        <v>13</v>
      </c>
      <c r="H387">
        <v>489413862</v>
      </c>
      <c r="I387">
        <f t="shared" si="32"/>
        <v>489413862</v>
      </c>
      <c r="J387" s="3">
        <v>5.9359999999999996E-2</v>
      </c>
      <c r="K387" s="14">
        <f t="shared" ref="K387:K450" si="36">(H387*J387/360)*30</f>
        <v>2420967.2373599997</v>
      </c>
      <c r="L387" s="15">
        <f t="shared" ref="L387:L450" si="37">IF(B387="MXN",K387,K387*$V$2)</f>
        <v>2420967.2373599997</v>
      </c>
      <c r="M387" s="4">
        <v>8.48E-2</v>
      </c>
      <c r="N387" s="5">
        <v>-2.5440000000000004E-2</v>
      </c>
      <c r="O387" s="6">
        <v>0.7</v>
      </c>
      <c r="P387" s="9">
        <f t="shared" si="33"/>
        <v>29051606.84832</v>
      </c>
      <c r="Q387">
        <f t="shared" si="34"/>
        <v>-12450688.649280002</v>
      </c>
      <c r="R387" s="29">
        <f t="shared" si="35"/>
        <v>342589703.39999998</v>
      </c>
    </row>
    <row r="388" spans="1:18" x14ac:dyDescent="0.35">
      <c r="A388" s="26">
        <v>45813</v>
      </c>
      <c r="B388" t="s">
        <v>23</v>
      </c>
      <c r="C388" t="s">
        <v>17</v>
      </c>
      <c r="D388" t="s">
        <v>53</v>
      </c>
      <c r="E388">
        <v>1</v>
      </c>
      <c r="F388" t="s">
        <v>22</v>
      </c>
      <c r="G388">
        <v>227</v>
      </c>
      <c r="H388">
        <v>1869379887</v>
      </c>
      <c r="I388">
        <f t="shared" si="32"/>
        <v>1869379887</v>
      </c>
      <c r="J388" s="3">
        <v>8.988800000000001E-2</v>
      </c>
      <c r="K388" s="14">
        <f t="shared" si="36"/>
        <v>14002901.606888002</v>
      </c>
      <c r="L388" s="15">
        <f t="shared" si="37"/>
        <v>14002901.606888002</v>
      </c>
      <c r="M388" s="4">
        <v>8.48E-2</v>
      </c>
      <c r="N388" s="5">
        <v>5.0880000000000092E-3</v>
      </c>
      <c r="O388" s="6">
        <v>1.06</v>
      </c>
      <c r="P388" s="9">
        <f t="shared" si="33"/>
        <v>168034819.28265601</v>
      </c>
      <c r="Q388">
        <f t="shared" si="34"/>
        <v>9511404.8650560174</v>
      </c>
      <c r="R388" s="29">
        <f t="shared" si="35"/>
        <v>1981542680.22</v>
      </c>
    </row>
    <row r="389" spans="1:18" x14ac:dyDescent="0.35">
      <c r="A389" s="26">
        <v>45813</v>
      </c>
      <c r="B389" t="s">
        <v>16</v>
      </c>
      <c r="C389" t="s">
        <v>17</v>
      </c>
      <c r="D389" t="s">
        <v>41</v>
      </c>
      <c r="E389">
        <v>1</v>
      </c>
      <c r="F389" t="s">
        <v>22</v>
      </c>
      <c r="G389">
        <v>165</v>
      </c>
      <c r="H389">
        <v>96021835.705766231</v>
      </c>
      <c r="I389">
        <f t="shared" si="32"/>
        <v>1843590439</v>
      </c>
      <c r="J389" s="3">
        <v>4.4512000000000003E-2</v>
      </c>
      <c r="K389" s="14">
        <f t="shared" si="36"/>
        <v>356176.99591125554</v>
      </c>
      <c r="L389" s="15">
        <f t="shared" si="37"/>
        <v>6838491.4683973333</v>
      </c>
      <c r="M389" s="4">
        <v>4.2800000000000005E-2</v>
      </c>
      <c r="N389" s="5">
        <v>1.7119999999999982E-3</v>
      </c>
      <c r="O389" s="6">
        <v>1.04</v>
      </c>
      <c r="P389" s="9">
        <f t="shared" si="33"/>
        <v>82061897.620768011</v>
      </c>
      <c r="Q389">
        <f t="shared" si="34"/>
        <v>3156226.8315679966</v>
      </c>
      <c r="R389" s="29">
        <f t="shared" si="35"/>
        <v>1917334056.5600002</v>
      </c>
    </row>
    <row r="390" spans="1:18" x14ac:dyDescent="0.35">
      <c r="A390" s="26">
        <v>45813</v>
      </c>
      <c r="B390" t="s">
        <v>23</v>
      </c>
      <c r="C390" t="s">
        <v>17</v>
      </c>
      <c r="D390" t="s">
        <v>44</v>
      </c>
      <c r="E390">
        <v>3</v>
      </c>
      <c r="F390" t="s">
        <v>19</v>
      </c>
      <c r="G390">
        <v>1</v>
      </c>
      <c r="H390">
        <v>1001822572</v>
      </c>
      <c r="I390">
        <f t="shared" si="32"/>
        <v>1001822572</v>
      </c>
      <c r="J390" s="3">
        <v>4.1551999999999999E-2</v>
      </c>
      <c r="K390" s="14">
        <f t="shared" si="36"/>
        <v>3468977.6259786664</v>
      </c>
      <c r="L390" s="15">
        <f t="shared" si="37"/>
        <v>3468977.6259786664</v>
      </c>
      <c r="M390" s="4">
        <v>8.48E-2</v>
      </c>
      <c r="N390" s="5">
        <v>-4.3248000000000002E-2</v>
      </c>
      <c r="O390" s="6">
        <v>0.49</v>
      </c>
      <c r="P390" s="9">
        <f t="shared" si="33"/>
        <v>41627731.511744</v>
      </c>
      <c r="Q390">
        <f t="shared" si="34"/>
        <v>-43326822.593855999</v>
      </c>
      <c r="R390" s="29">
        <f t="shared" si="35"/>
        <v>490893060.27999997</v>
      </c>
    </row>
    <row r="391" spans="1:18" x14ac:dyDescent="0.35">
      <c r="A391" s="26">
        <v>45813</v>
      </c>
      <c r="B391" t="s">
        <v>23</v>
      </c>
      <c r="C391" t="s">
        <v>17</v>
      </c>
      <c r="D391" t="s">
        <v>72</v>
      </c>
      <c r="E391">
        <v>2</v>
      </c>
      <c r="F391" t="s">
        <v>19</v>
      </c>
      <c r="G391">
        <v>1</v>
      </c>
      <c r="H391">
        <v>94935061</v>
      </c>
      <c r="I391">
        <f t="shared" si="32"/>
        <v>94935061</v>
      </c>
      <c r="J391" s="3">
        <v>3.2224000000000003E-2</v>
      </c>
      <c r="K391" s="14">
        <f t="shared" si="36"/>
        <v>254932.28380533337</v>
      </c>
      <c r="L391" s="15">
        <f t="shared" si="37"/>
        <v>254932.28380533337</v>
      </c>
      <c r="M391" s="4">
        <v>8.48E-2</v>
      </c>
      <c r="N391" s="5">
        <v>-5.2575999999999998E-2</v>
      </c>
      <c r="O391" s="6">
        <v>0.38</v>
      </c>
      <c r="P391" s="9">
        <f t="shared" si="33"/>
        <v>3059187.4056640002</v>
      </c>
      <c r="Q391">
        <f t="shared" si="34"/>
        <v>-4991305.7671360001</v>
      </c>
      <c r="R391" s="29">
        <f t="shared" si="35"/>
        <v>36075323.18</v>
      </c>
    </row>
    <row r="392" spans="1:18" x14ac:dyDescent="0.35">
      <c r="A392" s="26">
        <v>45813</v>
      </c>
      <c r="B392" t="s">
        <v>23</v>
      </c>
      <c r="C392" t="s">
        <v>24</v>
      </c>
      <c r="D392" t="s">
        <v>49</v>
      </c>
      <c r="E392">
        <v>3</v>
      </c>
      <c r="F392" t="s">
        <v>19</v>
      </c>
      <c r="G392">
        <v>1</v>
      </c>
      <c r="H392">
        <v>1201440132</v>
      </c>
      <c r="I392">
        <f t="shared" si="32"/>
        <v>1201440132</v>
      </c>
      <c r="J392" s="3">
        <v>5.8511999999999995E-2</v>
      </c>
      <c r="K392" s="14">
        <f t="shared" si="36"/>
        <v>5858222.0836319998</v>
      </c>
      <c r="L392" s="15">
        <f t="shared" si="37"/>
        <v>5858222.0836319998</v>
      </c>
      <c r="M392" s="4">
        <v>8.48E-2</v>
      </c>
      <c r="N392" s="5">
        <v>-2.6288000000000006E-2</v>
      </c>
      <c r="O392" s="6">
        <v>0.69</v>
      </c>
      <c r="P392" s="9">
        <f t="shared" si="33"/>
        <v>70298665.003583997</v>
      </c>
      <c r="Q392">
        <f t="shared" si="34"/>
        <v>-31583458.190016005</v>
      </c>
      <c r="R392" s="29">
        <f t="shared" si="35"/>
        <v>828993691.07999992</v>
      </c>
    </row>
    <row r="393" spans="1:18" x14ac:dyDescent="0.35">
      <c r="A393" s="26">
        <v>45813</v>
      </c>
      <c r="B393" t="s">
        <v>16</v>
      </c>
      <c r="C393" t="s">
        <v>17</v>
      </c>
      <c r="D393" t="s">
        <v>56</v>
      </c>
      <c r="E393">
        <v>4</v>
      </c>
      <c r="F393" t="s">
        <v>19</v>
      </c>
      <c r="G393">
        <v>1</v>
      </c>
      <c r="H393">
        <v>10039917.290374329</v>
      </c>
      <c r="I393">
        <f t="shared" si="32"/>
        <v>192763400</v>
      </c>
      <c r="J393" s="3">
        <v>2.8248000000000006E-2</v>
      </c>
      <c r="K393" s="14">
        <f t="shared" si="36"/>
        <v>23633.965301541175</v>
      </c>
      <c r="L393" s="15">
        <f t="shared" si="37"/>
        <v>453765.04360000009</v>
      </c>
      <c r="M393" s="4">
        <v>4.2800000000000005E-2</v>
      </c>
      <c r="N393" s="5">
        <v>-1.4551999999999999E-2</v>
      </c>
      <c r="O393" s="6">
        <v>0.66</v>
      </c>
      <c r="P393" s="9">
        <f t="shared" si="33"/>
        <v>5445180.5232000016</v>
      </c>
      <c r="Q393">
        <f t="shared" si="34"/>
        <v>-2805092.9967999998</v>
      </c>
      <c r="R393" s="29">
        <f t="shared" si="35"/>
        <v>127223844</v>
      </c>
    </row>
    <row r="394" spans="1:18" x14ac:dyDescent="0.35">
      <c r="A394" s="26">
        <v>45813</v>
      </c>
      <c r="B394" t="s">
        <v>23</v>
      </c>
      <c r="C394" t="s">
        <v>17</v>
      </c>
      <c r="D394" t="s">
        <v>27</v>
      </c>
      <c r="E394">
        <v>2</v>
      </c>
      <c r="F394" t="s">
        <v>29</v>
      </c>
      <c r="G394">
        <v>60</v>
      </c>
      <c r="H394">
        <v>1604694669</v>
      </c>
      <c r="I394">
        <f t="shared" ref="I394:I457" si="38">IF(B394="MXN",H394,H394*$V$2)</f>
        <v>1604694669</v>
      </c>
      <c r="J394" s="3">
        <v>7.1232000000000004E-2</v>
      </c>
      <c r="K394" s="14">
        <f t="shared" si="36"/>
        <v>9525467.5551839992</v>
      </c>
      <c r="L394" s="15">
        <f t="shared" si="37"/>
        <v>9525467.5551839992</v>
      </c>
      <c r="M394" s="4">
        <v>8.48E-2</v>
      </c>
      <c r="N394" s="5">
        <v>-1.3567999999999997E-2</v>
      </c>
      <c r="O394" s="6">
        <v>0.84000000000000008</v>
      </c>
      <c r="P394" s="9">
        <f t="shared" ref="P394:P399" si="39">+I394*J394</f>
        <v>114305610.66220801</v>
      </c>
      <c r="Q394">
        <f t="shared" ref="Q394:Q399" si="40">+I394*N394</f>
        <v>-21772497.268991996</v>
      </c>
      <c r="R394" s="29">
        <f t="shared" ref="R394:R399" si="41">+O394*I394</f>
        <v>1347943521.96</v>
      </c>
    </row>
    <row r="395" spans="1:18" x14ac:dyDescent="0.35">
      <c r="A395" s="26">
        <v>45813</v>
      </c>
      <c r="B395" t="s">
        <v>23</v>
      </c>
      <c r="C395" t="s">
        <v>20</v>
      </c>
      <c r="D395" t="s">
        <v>71</v>
      </c>
      <c r="E395">
        <v>1</v>
      </c>
      <c r="F395" t="s">
        <v>19</v>
      </c>
      <c r="G395">
        <v>1</v>
      </c>
      <c r="H395">
        <v>429750623</v>
      </c>
      <c r="I395">
        <f t="shared" si="38"/>
        <v>429750623</v>
      </c>
      <c r="J395" s="3">
        <v>6.8687999999999999E-2</v>
      </c>
      <c r="K395" s="14">
        <f t="shared" si="36"/>
        <v>2459892.566052</v>
      </c>
      <c r="L395" s="15">
        <f t="shared" si="37"/>
        <v>2459892.566052</v>
      </c>
      <c r="M395" s="4">
        <v>8.48E-2</v>
      </c>
      <c r="N395" s="5">
        <v>-1.6112000000000001E-2</v>
      </c>
      <c r="O395" s="6">
        <v>0.80999999999999994</v>
      </c>
      <c r="P395" s="9">
        <f t="shared" si="39"/>
        <v>29518710.792624</v>
      </c>
      <c r="Q395">
        <f t="shared" si="40"/>
        <v>-6924142.0377760008</v>
      </c>
      <c r="R395" s="29">
        <f t="shared" si="41"/>
        <v>348098004.63</v>
      </c>
    </row>
    <row r="396" spans="1:18" x14ac:dyDescent="0.35">
      <c r="A396" s="26">
        <v>45813</v>
      </c>
      <c r="B396" t="s">
        <v>23</v>
      </c>
      <c r="C396" t="s">
        <v>20</v>
      </c>
      <c r="D396" t="s">
        <v>41</v>
      </c>
      <c r="E396">
        <v>1</v>
      </c>
      <c r="F396" t="s">
        <v>29</v>
      </c>
      <c r="G396">
        <v>40</v>
      </c>
      <c r="H396">
        <v>862132982</v>
      </c>
      <c r="I396">
        <f t="shared" si="38"/>
        <v>862132982</v>
      </c>
      <c r="J396" s="3">
        <v>7.6319999999999999E-2</v>
      </c>
      <c r="K396" s="14">
        <f t="shared" si="36"/>
        <v>5483165.7655200008</v>
      </c>
      <c r="L396" s="15">
        <f t="shared" si="37"/>
        <v>5483165.7655200008</v>
      </c>
      <c r="M396" s="4">
        <v>8.48E-2</v>
      </c>
      <c r="N396" s="5">
        <v>-8.4800000000000014E-3</v>
      </c>
      <c r="O396" s="6">
        <v>0.9</v>
      </c>
      <c r="P396" s="9">
        <f t="shared" si="39"/>
        <v>65797989.186240003</v>
      </c>
      <c r="Q396">
        <f t="shared" si="40"/>
        <v>-7310887.6873600008</v>
      </c>
      <c r="R396" s="29">
        <f t="shared" si="41"/>
        <v>775919683.80000007</v>
      </c>
    </row>
    <row r="397" spans="1:18" x14ac:dyDescent="0.35">
      <c r="A397" s="26">
        <v>45813</v>
      </c>
      <c r="B397" t="s">
        <v>23</v>
      </c>
      <c r="C397" t="s">
        <v>20</v>
      </c>
      <c r="D397" t="s">
        <v>43</v>
      </c>
      <c r="E397">
        <v>3</v>
      </c>
      <c r="F397" t="s">
        <v>19</v>
      </c>
      <c r="G397">
        <v>1</v>
      </c>
      <c r="H397">
        <v>817624474</v>
      </c>
      <c r="I397">
        <f t="shared" si="38"/>
        <v>817624474</v>
      </c>
      <c r="J397" s="3">
        <v>3.9008000000000001E-2</v>
      </c>
      <c r="K397" s="14">
        <f t="shared" si="36"/>
        <v>2657824.6234826664</v>
      </c>
      <c r="L397" s="15">
        <f t="shared" si="37"/>
        <v>2657824.6234826664</v>
      </c>
      <c r="M397" s="4">
        <v>8.48E-2</v>
      </c>
      <c r="N397" s="5">
        <v>-4.5791999999999999E-2</v>
      </c>
      <c r="O397" s="6">
        <v>0.46</v>
      </c>
      <c r="P397" s="9">
        <f t="shared" si="39"/>
        <v>31893895.481791999</v>
      </c>
      <c r="Q397">
        <f t="shared" si="40"/>
        <v>-37440659.913407996</v>
      </c>
      <c r="R397" s="29">
        <f t="shared" si="41"/>
        <v>376107258.04000002</v>
      </c>
    </row>
    <row r="398" spans="1:18" x14ac:dyDescent="0.35">
      <c r="A398" s="26">
        <v>45813</v>
      </c>
      <c r="B398" t="s">
        <v>16</v>
      </c>
      <c r="C398" t="s">
        <v>17</v>
      </c>
      <c r="D398" t="s">
        <v>38</v>
      </c>
      <c r="E398">
        <v>4</v>
      </c>
      <c r="F398" t="s">
        <v>19</v>
      </c>
      <c r="G398">
        <v>1</v>
      </c>
      <c r="H398">
        <v>65912224.513924696</v>
      </c>
      <c r="I398">
        <f t="shared" si="38"/>
        <v>1265494937</v>
      </c>
      <c r="J398" s="3">
        <v>1.6264000000000001E-2</v>
      </c>
      <c r="K398" s="14">
        <f t="shared" si="36"/>
        <v>89333.034957872602</v>
      </c>
      <c r="L398" s="15">
        <f t="shared" si="37"/>
        <v>1715167.4712806665</v>
      </c>
      <c r="M398" s="4">
        <v>4.2800000000000005E-2</v>
      </c>
      <c r="N398" s="5">
        <v>-2.6536000000000004E-2</v>
      </c>
      <c r="O398" s="6">
        <v>0.37999999999999995</v>
      </c>
      <c r="P398" s="9">
        <f t="shared" si="39"/>
        <v>20582009.655368</v>
      </c>
      <c r="Q398">
        <f t="shared" si="40"/>
        <v>-33581173.648232006</v>
      </c>
      <c r="R398" s="29">
        <f t="shared" si="41"/>
        <v>480888076.05999994</v>
      </c>
    </row>
    <row r="399" spans="1:18" ht="15" thickBot="1" x14ac:dyDescent="0.4">
      <c r="A399" s="26">
        <v>45813</v>
      </c>
      <c r="B399" s="10" t="s">
        <v>23</v>
      </c>
      <c r="C399" s="10" t="s">
        <v>24</v>
      </c>
      <c r="D399" s="10" t="s">
        <v>31</v>
      </c>
      <c r="E399" s="10">
        <v>3</v>
      </c>
      <c r="F399" s="10" t="s">
        <v>19</v>
      </c>
      <c r="G399" s="10">
        <v>1</v>
      </c>
      <c r="H399">
        <v>1357873054</v>
      </c>
      <c r="I399">
        <f t="shared" si="38"/>
        <v>1357873054</v>
      </c>
      <c r="J399" s="12">
        <v>6.5296000000000007E-2</v>
      </c>
      <c r="K399" s="14">
        <f t="shared" si="36"/>
        <v>7388639.9111653343</v>
      </c>
      <c r="L399" s="15">
        <f t="shared" si="37"/>
        <v>7388639.9111653343</v>
      </c>
      <c r="M399" s="4">
        <v>8.48E-2</v>
      </c>
      <c r="N399" s="5">
        <v>-1.9503999999999994E-2</v>
      </c>
      <c r="O399" s="6">
        <v>0.77000000000000013</v>
      </c>
      <c r="P399" s="13">
        <f t="shared" si="39"/>
        <v>88663678.933984011</v>
      </c>
      <c r="Q399" s="10">
        <f t="shared" si="40"/>
        <v>-26483956.04521599</v>
      </c>
      <c r="R399" s="10">
        <f t="shared" si="41"/>
        <v>1045562251.5800002</v>
      </c>
    </row>
    <row r="400" spans="1:18" x14ac:dyDescent="0.35">
      <c r="A400" s="26">
        <v>45814</v>
      </c>
      <c r="B400" t="s">
        <v>16</v>
      </c>
      <c r="C400" t="s">
        <v>17</v>
      </c>
      <c r="D400" t="s">
        <v>18</v>
      </c>
      <c r="E400">
        <v>1</v>
      </c>
      <c r="F400" t="s">
        <v>19</v>
      </c>
      <c r="G400">
        <v>1</v>
      </c>
      <c r="H400">
        <v>28649029.307749599</v>
      </c>
      <c r="I400">
        <f t="shared" si="38"/>
        <v>550052768</v>
      </c>
      <c r="J400" s="3">
        <v>3.6380000000000003E-2</v>
      </c>
      <c r="K400" s="14">
        <f t="shared" si="36"/>
        <v>86854.307184660865</v>
      </c>
      <c r="L400" s="15">
        <f t="shared" si="37"/>
        <v>1667576.6416533333</v>
      </c>
      <c r="M400" s="4">
        <v>4.2800000000000005E-2</v>
      </c>
      <c r="N400" s="5">
        <v>-6.4200000000000021E-3</v>
      </c>
      <c r="O400" s="6">
        <v>0.85</v>
      </c>
      <c r="P400" s="7">
        <f>+I400*J400</f>
        <v>20010919.699840002</v>
      </c>
      <c r="Q400" s="8">
        <f>+I400*N400</f>
        <v>-3531338.770560001</v>
      </c>
      <c r="R400" s="28">
        <f>+O400*I400</f>
        <v>467544852.80000001</v>
      </c>
    </row>
    <row r="401" spans="1:18" x14ac:dyDescent="0.35">
      <c r="A401" s="26">
        <v>45814</v>
      </c>
      <c r="B401" t="s">
        <v>16</v>
      </c>
      <c r="C401" t="s">
        <v>20</v>
      </c>
      <c r="D401" t="s">
        <v>21</v>
      </c>
      <c r="E401">
        <v>1</v>
      </c>
      <c r="F401" t="s">
        <v>22</v>
      </c>
      <c r="G401">
        <v>245</v>
      </c>
      <c r="H401">
        <v>44976649.166393228</v>
      </c>
      <c r="I401">
        <f t="shared" si="38"/>
        <v>863538171</v>
      </c>
      <c r="J401" s="3">
        <v>4.579600000000001E-2</v>
      </c>
      <c r="K401" s="14">
        <f t="shared" si="36"/>
        <v>171645.88543534541</v>
      </c>
      <c r="L401" s="15">
        <f t="shared" si="37"/>
        <v>3295549.5065930011</v>
      </c>
      <c r="M401" s="4">
        <v>4.2800000000000005E-2</v>
      </c>
      <c r="N401" s="5">
        <v>2.9960000000000056E-3</v>
      </c>
      <c r="O401" s="6">
        <v>1.07</v>
      </c>
      <c r="P401" s="9">
        <f t="shared" ref="P401:P464" si="42">+I401*J401</f>
        <v>39546594.079116009</v>
      </c>
      <c r="Q401">
        <f t="shared" ref="Q401:Q464" si="43">+I401*N401</f>
        <v>2587160.3603160051</v>
      </c>
      <c r="R401" s="29">
        <f t="shared" ref="R401:R464" si="44">+O401*I401</f>
        <v>923985842.97000003</v>
      </c>
    </row>
    <row r="402" spans="1:18" x14ac:dyDescent="0.35">
      <c r="A402" s="26">
        <v>45814</v>
      </c>
      <c r="B402" t="s">
        <v>23</v>
      </c>
      <c r="C402" t="s">
        <v>24</v>
      </c>
      <c r="D402" t="s">
        <v>25</v>
      </c>
      <c r="E402">
        <v>1</v>
      </c>
      <c r="F402" t="s">
        <v>19</v>
      </c>
      <c r="G402">
        <v>1</v>
      </c>
      <c r="H402">
        <v>462481563</v>
      </c>
      <c r="I402">
        <f t="shared" si="38"/>
        <v>462481563</v>
      </c>
      <c r="J402" s="3">
        <v>4.3248000000000002E-2</v>
      </c>
      <c r="K402" s="14">
        <f t="shared" si="36"/>
        <v>1666783.553052</v>
      </c>
      <c r="L402" s="15">
        <f t="shared" si="37"/>
        <v>1666783.553052</v>
      </c>
      <c r="M402" s="4">
        <v>8.48E-2</v>
      </c>
      <c r="N402" s="5">
        <v>-4.1551999999999999E-2</v>
      </c>
      <c r="O402" s="6">
        <v>0.51</v>
      </c>
      <c r="P402" s="9">
        <f t="shared" si="42"/>
        <v>20001402.636624001</v>
      </c>
      <c r="Q402">
        <f t="shared" si="43"/>
        <v>-19217033.905775998</v>
      </c>
      <c r="R402" s="29">
        <f t="shared" si="44"/>
        <v>235865597.13</v>
      </c>
    </row>
    <row r="403" spans="1:18" x14ac:dyDescent="0.35">
      <c r="A403" s="26">
        <v>45814</v>
      </c>
      <c r="B403" t="s">
        <v>23</v>
      </c>
      <c r="C403" t="s">
        <v>17</v>
      </c>
      <c r="D403" t="s">
        <v>26</v>
      </c>
      <c r="E403">
        <v>1</v>
      </c>
      <c r="F403" t="s">
        <v>19</v>
      </c>
      <c r="G403">
        <v>1</v>
      </c>
      <c r="H403">
        <v>1028683324</v>
      </c>
      <c r="I403">
        <f t="shared" si="38"/>
        <v>1028683324</v>
      </c>
      <c r="J403" s="3">
        <v>6.3600000000000004E-2</v>
      </c>
      <c r="K403" s="14">
        <f t="shared" si="36"/>
        <v>5452021.6172000002</v>
      </c>
      <c r="L403" s="15">
        <f t="shared" si="37"/>
        <v>5452021.6172000002</v>
      </c>
      <c r="M403" s="4">
        <v>8.48E-2</v>
      </c>
      <c r="N403" s="5">
        <v>-2.1199999999999997E-2</v>
      </c>
      <c r="O403" s="6">
        <v>0.75</v>
      </c>
      <c r="P403" s="9">
        <f t="shared" si="42"/>
        <v>65424259.406400003</v>
      </c>
      <c r="Q403">
        <f t="shared" si="43"/>
        <v>-21808086.468799997</v>
      </c>
      <c r="R403" s="29">
        <f t="shared" si="44"/>
        <v>771512493</v>
      </c>
    </row>
    <row r="404" spans="1:18" x14ac:dyDescent="0.35">
      <c r="A404" s="26">
        <v>45814</v>
      </c>
      <c r="B404" t="s">
        <v>16</v>
      </c>
      <c r="C404" t="s">
        <v>20</v>
      </c>
      <c r="D404" t="s">
        <v>27</v>
      </c>
      <c r="E404">
        <v>1</v>
      </c>
      <c r="F404" t="s">
        <v>19</v>
      </c>
      <c r="G404">
        <v>1</v>
      </c>
      <c r="H404">
        <v>15450669.697964031</v>
      </c>
      <c r="I404">
        <f t="shared" si="38"/>
        <v>296648223</v>
      </c>
      <c r="J404" s="3">
        <v>2.3540000000000005E-2</v>
      </c>
      <c r="K404" s="14">
        <f t="shared" si="36"/>
        <v>30309.063724172782</v>
      </c>
      <c r="L404" s="15">
        <f t="shared" si="37"/>
        <v>581924.93078500021</v>
      </c>
      <c r="M404" s="4">
        <v>4.2800000000000005E-2</v>
      </c>
      <c r="N404" s="5">
        <v>-1.9259999999999999E-2</v>
      </c>
      <c r="O404" s="6">
        <v>0.55000000000000004</v>
      </c>
      <c r="P404" s="9">
        <f t="shared" si="42"/>
        <v>6983099.169420002</v>
      </c>
      <c r="Q404">
        <f t="shared" si="43"/>
        <v>-5713444.7749800002</v>
      </c>
      <c r="R404" s="29">
        <f t="shared" si="44"/>
        <v>163156522.65000001</v>
      </c>
    </row>
    <row r="405" spans="1:18" x14ac:dyDescent="0.35">
      <c r="A405" s="26">
        <v>45814</v>
      </c>
      <c r="B405" t="s">
        <v>23</v>
      </c>
      <c r="C405" t="s">
        <v>17</v>
      </c>
      <c r="D405" t="s">
        <v>28</v>
      </c>
      <c r="E405">
        <v>1</v>
      </c>
      <c r="F405" t="s">
        <v>29</v>
      </c>
      <c r="G405">
        <v>34</v>
      </c>
      <c r="H405">
        <v>204685877</v>
      </c>
      <c r="I405">
        <f t="shared" si="38"/>
        <v>204685877</v>
      </c>
      <c r="J405" s="3">
        <v>7.5471999999999997E-2</v>
      </c>
      <c r="K405" s="14">
        <f t="shared" si="36"/>
        <v>1287337.7090786665</v>
      </c>
      <c r="L405" s="15">
        <f t="shared" si="37"/>
        <v>1287337.7090786665</v>
      </c>
      <c r="M405" s="4">
        <v>8.48E-2</v>
      </c>
      <c r="N405" s="5">
        <v>-9.328000000000003E-3</v>
      </c>
      <c r="O405" s="6">
        <v>0.89</v>
      </c>
      <c r="P405" s="9">
        <f t="shared" si="42"/>
        <v>15448052.508943999</v>
      </c>
      <c r="Q405">
        <f t="shared" si="43"/>
        <v>-1909309.8606560007</v>
      </c>
      <c r="R405" s="29">
        <f t="shared" si="44"/>
        <v>182170430.53</v>
      </c>
    </row>
    <row r="406" spans="1:18" x14ac:dyDescent="0.35">
      <c r="A406" s="26">
        <v>45814</v>
      </c>
      <c r="B406" t="s">
        <v>23</v>
      </c>
      <c r="C406" t="s">
        <v>20</v>
      </c>
      <c r="D406" t="s">
        <v>30</v>
      </c>
      <c r="E406">
        <v>1</v>
      </c>
      <c r="F406" t="s">
        <v>19</v>
      </c>
      <c r="G406">
        <v>1</v>
      </c>
      <c r="H406">
        <v>234454723</v>
      </c>
      <c r="I406">
        <f t="shared" si="38"/>
        <v>234454723</v>
      </c>
      <c r="J406" s="3">
        <v>4.4096000000000003E-2</v>
      </c>
      <c r="K406" s="14">
        <f t="shared" si="36"/>
        <v>861542.95545066684</v>
      </c>
      <c r="L406" s="15">
        <f t="shared" si="37"/>
        <v>861542.95545066684</v>
      </c>
      <c r="M406" s="4">
        <v>8.48E-2</v>
      </c>
      <c r="N406" s="5">
        <v>-4.0703999999999997E-2</v>
      </c>
      <c r="O406" s="6">
        <v>0.52</v>
      </c>
      <c r="P406" s="9">
        <f t="shared" si="42"/>
        <v>10338515.465408001</v>
      </c>
      <c r="Q406">
        <f t="shared" si="43"/>
        <v>-9543245.0449919999</v>
      </c>
      <c r="R406" s="29">
        <f t="shared" si="44"/>
        <v>121916455.96000001</v>
      </c>
    </row>
    <row r="407" spans="1:18" x14ac:dyDescent="0.35">
      <c r="A407" s="26">
        <v>45814</v>
      </c>
      <c r="B407" t="s">
        <v>23</v>
      </c>
      <c r="C407" t="s">
        <v>20</v>
      </c>
      <c r="D407" t="s">
        <v>31</v>
      </c>
      <c r="E407">
        <v>1</v>
      </c>
      <c r="F407" t="s">
        <v>29</v>
      </c>
      <c r="G407">
        <v>14</v>
      </c>
      <c r="H407">
        <v>156006812</v>
      </c>
      <c r="I407">
        <f t="shared" si="38"/>
        <v>156006812</v>
      </c>
      <c r="J407" s="3">
        <v>8.3103999999999997E-2</v>
      </c>
      <c r="K407" s="14">
        <f t="shared" si="36"/>
        <v>1080399.1753706667</v>
      </c>
      <c r="L407" s="15">
        <f t="shared" si="37"/>
        <v>1080399.1753706667</v>
      </c>
      <c r="M407" s="4">
        <v>8.48E-2</v>
      </c>
      <c r="N407" s="5">
        <v>-1.6960000000000031E-3</v>
      </c>
      <c r="O407" s="6">
        <v>0.98</v>
      </c>
      <c r="P407" s="9">
        <f t="shared" si="42"/>
        <v>12964790.104448</v>
      </c>
      <c r="Q407">
        <f t="shared" si="43"/>
        <v>-264587.55315200047</v>
      </c>
      <c r="R407" s="29">
        <f t="shared" si="44"/>
        <v>152886675.75999999</v>
      </c>
    </row>
    <row r="408" spans="1:18" x14ac:dyDescent="0.35">
      <c r="A408" s="26">
        <v>45814</v>
      </c>
      <c r="B408" t="s">
        <v>23</v>
      </c>
      <c r="C408" t="s">
        <v>24</v>
      </c>
      <c r="D408" t="s">
        <v>32</v>
      </c>
      <c r="E408">
        <v>1</v>
      </c>
      <c r="F408" t="s">
        <v>19</v>
      </c>
      <c r="G408">
        <v>1</v>
      </c>
      <c r="H408">
        <v>132414103</v>
      </c>
      <c r="I408">
        <f t="shared" si="38"/>
        <v>132414103</v>
      </c>
      <c r="J408" s="3">
        <v>5.0880000000000002E-2</v>
      </c>
      <c r="K408" s="14">
        <f t="shared" si="36"/>
        <v>561435.79671999998</v>
      </c>
      <c r="L408" s="15">
        <f t="shared" si="37"/>
        <v>561435.79671999998</v>
      </c>
      <c r="M408" s="4">
        <v>8.48E-2</v>
      </c>
      <c r="N408" s="5">
        <v>-3.3919999999999999E-2</v>
      </c>
      <c r="O408" s="6">
        <v>0.6</v>
      </c>
      <c r="P408" s="9">
        <f t="shared" si="42"/>
        <v>6737229.5606399998</v>
      </c>
      <c r="Q408">
        <f t="shared" si="43"/>
        <v>-4491486.3737599999</v>
      </c>
      <c r="R408" s="29">
        <f t="shared" si="44"/>
        <v>79448461.799999997</v>
      </c>
    </row>
    <row r="409" spans="1:18" x14ac:dyDescent="0.35">
      <c r="A409" s="26">
        <v>45814</v>
      </c>
      <c r="B409" t="s">
        <v>23</v>
      </c>
      <c r="C409" t="s">
        <v>24</v>
      </c>
      <c r="D409" t="s">
        <v>33</v>
      </c>
      <c r="E409">
        <v>1</v>
      </c>
      <c r="F409" t="s">
        <v>19</v>
      </c>
      <c r="G409">
        <v>1</v>
      </c>
      <c r="H409">
        <v>155039403</v>
      </c>
      <c r="I409">
        <f t="shared" si="38"/>
        <v>155039403</v>
      </c>
      <c r="J409" s="3">
        <v>2.6287999999999999E-2</v>
      </c>
      <c r="K409" s="14">
        <f t="shared" si="36"/>
        <v>339639.65217200003</v>
      </c>
      <c r="L409" s="15">
        <f t="shared" si="37"/>
        <v>339639.65217200003</v>
      </c>
      <c r="M409" s="4">
        <v>8.48E-2</v>
      </c>
      <c r="N409" s="5">
        <v>-5.8512000000000002E-2</v>
      </c>
      <c r="O409" s="6">
        <v>0.31</v>
      </c>
      <c r="P409" s="9">
        <f t="shared" si="42"/>
        <v>4075675.8260639999</v>
      </c>
      <c r="Q409">
        <f t="shared" si="43"/>
        <v>-9071665.5483360011</v>
      </c>
      <c r="R409" s="29">
        <f t="shared" si="44"/>
        <v>48062214.93</v>
      </c>
    </row>
    <row r="410" spans="1:18" x14ac:dyDescent="0.35">
      <c r="A410" s="26">
        <v>45814</v>
      </c>
      <c r="B410" t="s">
        <v>16</v>
      </c>
      <c r="C410" t="s">
        <v>24</v>
      </c>
      <c r="D410" t="s">
        <v>18</v>
      </c>
      <c r="E410">
        <v>2</v>
      </c>
      <c r="F410" t="s">
        <v>19</v>
      </c>
      <c r="G410">
        <v>1</v>
      </c>
      <c r="H410">
        <v>43422764.001520857</v>
      </c>
      <c r="I410">
        <f t="shared" si="38"/>
        <v>833704042</v>
      </c>
      <c r="J410" s="3">
        <v>3.3812000000000002E-2</v>
      </c>
      <c r="K410" s="14">
        <f t="shared" si="36"/>
        <v>122350.87470161861</v>
      </c>
      <c r="L410" s="15">
        <f t="shared" si="37"/>
        <v>2349100.089008667</v>
      </c>
      <c r="M410" s="4">
        <v>4.2800000000000005E-2</v>
      </c>
      <c r="N410" s="5">
        <v>-8.9880000000000029E-3</v>
      </c>
      <c r="O410" s="6">
        <v>0.78999999999999992</v>
      </c>
      <c r="P410" s="9">
        <f t="shared" si="42"/>
        <v>28189201.068104003</v>
      </c>
      <c r="Q410">
        <f t="shared" si="43"/>
        <v>-7493331.9294960024</v>
      </c>
      <c r="R410" s="29">
        <f t="shared" si="44"/>
        <v>658626193.17999995</v>
      </c>
    </row>
    <row r="411" spans="1:18" x14ac:dyDescent="0.35">
      <c r="A411" s="26">
        <v>45814</v>
      </c>
      <c r="B411" t="s">
        <v>23</v>
      </c>
      <c r="C411" t="s">
        <v>20</v>
      </c>
      <c r="D411" t="s">
        <v>34</v>
      </c>
      <c r="E411">
        <v>1</v>
      </c>
      <c r="F411" t="s">
        <v>19</v>
      </c>
      <c r="G411">
        <v>1</v>
      </c>
      <c r="H411">
        <v>782745192</v>
      </c>
      <c r="I411">
        <f t="shared" si="38"/>
        <v>782745192</v>
      </c>
      <c r="J411" s="3">
        <v>5.2575999999999998E-2</v>
      </c>
      <c r="K411" s="14">
        <f t="shared" si="36"/>
        <v>3429467.6012159996</v>
      </c>
      <c r="L411" s="15">
        <f t="shared" si="37"/>
        <v>3429467.6012159996</v>
      </c>
      <c r="M411" s="4">
        <v>8.48E-2</v>
      </c>
      <c r="N411" s="5">
        <v>-3.2224000000000003E-2</v>
      </c>
      <c r="O411" s="6">
        <v>0.62</v>
      </c>
      <c r="P411" s="9">
        <f t="shared" si="42"/>
        <v>41153611.214591995</v>
      </c>
      <c r="Q411">
        <f t="shared" si="43"/>
        <v>-25223181.067008004</v>
      </c>
      <c r="R411" s="29">
        <f t="shared" si="44"/>
        <v>485302019.04000002</v>
      </c>
    </row>
    <row r="412" spans="1:18" x14ac:dyDescent="0.35">
      <c r="A412" s="26">
        <v>45814</v>
      </c>
      <c r="B412" t="s">
        <v>23</v>
      </c>
      <c r="C412" t="s">
        <v>20</v>
      </c>
      <c r="D412" t="s">
        <v>35</v>
      </c>
      <c r="E412">
        <v>1</v>
      </c>
      <c r="F412" t="s">
        <v>19</v>
      </c>
      <c r="G412">
        <v>1</v>
      </c>
      <c r="H412">
        <v>1490947696</v>
      </c>
      <c r="I412">
        <f t="shared" si="38"/>
        <v>1490947696</v>
      </c>
      <c r="J412" s="3">
        <v>2.5440000000000001E-2</v>
      </c>
      <c r="K412" s="14">
        <f t="shared" si="36"/>
        <v>3160809.11552</v>
      </c>
      <c r="L412" s="15">
        <f t="shared" si="37"/>
        <v>3160809.11552</v>
      </c>
      <c r="M412" s="4">
        <v>8.48E-2</v>
      </c>
      <c r="N412" s="5">
        <v>-5.9359999999999996E-2</v>
      </c>
      <c r="O412" s="6">
        <v>0.3</v>
      </c>
      <c r="P412" s="9">
        <f t="shared" si="42"/>
        <v>37929709.386239998</v>
      </c>
      <c r="Q412">
        <f t="shared" si="43"/>
        <v>-88502655.234559998</v>
      </c>
      <c r="R412" s="29">
        <f t="shared" si="44"/>
        <v>447284308.80000001</v>
      </c>
    </row>
    <row r="413" spans="1:18" x14ac:dyDescent="0.35">
      <c r="A413" s="26">
        <v>45814</v>
      </c>
      <c r="B413" t="s">
        <v>23</v>
      </c>
      <c r="C413" t="s">
        <v>17</v>
      </c>
      <c r="D413" t="s">
        <v>36</v>
      </c>
      <c r="E413">
        <v>1</v>
      </c>
      <c r="F413" t="s">
        <v>19</v>
      </c>
      <c r="G413">
        <v>1</v>
      </c>
      <c r="H413">
        <v>1028347763</v>
      </c>
      <c r="I413">
        <f t="shared" si="38"/>
        <v>1028347763</v>
      </c>
      <c r="J413" s="3">
        <v>3.4768E-2</v>
      </c>
      <c r="K413" s="14">
        <f t="shared" si="36"/>
        <v>2979466.2519986667</v>
      </c>
      <c r="L413" s="15">
        <f t="shared" si="37"/>
        <v>2979466.2519986667</v>
      </c>
      <c r="M413" s="4">
        <v>8.48E-2</v>
      </c>
      <c r="N413" s="5">
        <v>-5.0032E-2</v>
      </c>
      <c r="O413" s="6">
        <v>0.41</v>
      </c>
      <c r="P413" s="9">
        <f t="shared" si="42"/>
        <v>35753595.023984</v>
      </c>
      <c r="Q413">
        <f t="shared" si="43"/>
        <v>-51450295.278416</v>
      </c>
      <c r="R413" s="29">
        <f t="shared" si="44"/>
        <v>421622582.82999998</v>
      </c>
    </row>
    <row r="414" spans="1:18" x14ac:dyDescent="0.35">
      <c r="A414" s="26">
        <v>45814</v>
      </c>
      <c r="B414" t="s">
        <v>16</v>
      </c>
      <c r="C414" t="s">
        <v>20</v>
      </c>
      <c r="D414" t="s">
        <v>37</v>
      </c>
      <c r="E414">
        <v>1</v>
      </c>
      <c r="F414" t="s">
        <v>22</v>
      </c>
      <c r="G414">
        <v>112</v>
      </c>
      <c r="H414">
        <v>22963256.873805318</v>
      </c>
      <c r="I414">
        <f t="shared" si="38"/>
        <v>440887642.99999994</v>
      </c>
      <c r="J414" s="3">
        <v>4.3656000000000007E-2</v>
      </c>
      <c r="K414" s="14">
        <f t="shared" si="36"/>
        <v>83540.328506903767</v>
      </c>
      <c r="L414" s="15">
        <f t="shared" si="37"/>
        <v>1603949.2452340003</v>
      </c>
      <c r="M414" s="4">
        <v>4.2800000000000005E-2</v>
      </c>
      <c r="N414" s="5">
        <v>8.5600000000000259E-4</v>
      </c>
      <c r="O414" s="6">
        <v>1.02</v>
      </c>
      <c r="P414" s="9">
        <f t="shared" si="42"/>
        <v>19247390.942808002</v>
      </c>
      <c r="Q414">
        <f t="shared" si="43"/>
        <v>377399.82240800111</v>
      </c>
      <c r="R414" s="29">
        <f t="shared" si="44"/>
        <v>449705395.85999995</v>
      </c>
    </row>
    <row r="415" spans="1:18" x14ac:dyDescent="0.35">
      <c r="A415" s="26">
        <v>45814</v>
      </c>
      <c r="B415" t="s">
        <v>23</v>
      </c>
      <c r="C415" t="s">
        <v>17</v>
      </c>
      <c r="D415" t="s">
        <v>38</v>
      </c>
      <c r="E415">
        <v>1</v>
      </c>
      <c r="F415" t="s">
        <v>19</v>
      </c>
      <c r="G415">
        <v>1</v>
      </c>
      <c r="H415">
        <v>1100603299</v>
      </c>
      <c r="I415">
        <f t="shared" si="38"/>
        <v>1100603299</v>
      </c>
      <c r="J415" s="3">
        <v>3.0528E-2</v>
      </c>
      <c r="K415" s="14">
        <f t="shared" si="36"/>
        <v>2799934.7926560002</v>
      </c>
      <c r="L415" s="15">
        <f t="shared" si="37"/>
        <v>2799934.7926560002</v>
      </c>
      <c r="M415" s="4">
        <v>8.48E-2</v>
      </c>
      <c r="N415" s="5">
        <v>-5.4272000000000001E-2</v>
      </c>
      <c r="O415" s="6">
        <v>0.36</v>
      </c>
      <c r="P415" s="9">
        <f t="shared" si="42"/>
        <v>33599217.511872001</v>
      </c>
      <c r="Q415">
        <f t="shared" si="43"/>
        <v>-59731942.243327998</v>
      </c>
      <c r="R415" s="29">
        <f t="shared" si="44"/>
        <v>396217187.63999999</v>
      </c>
    </row>
    <row r="416" spans="1:18" x14ac:dyDescent="0.35">
      <c r="A416" s="26">
        <v>45814</v>
      </c>
      <c r="B416" t="s">
        <v>16</v>
      </c>
      <c r="C416" t="s">
        <v>17</v>
      </c>
      <c r="D416" t="s">
        <v>33</v>
      </c>
      <c r="E416">
        <v>2</v>
      </c>
      <c r="F416" t="s">
        <v>19</v>
      </c>
      <c r="G416">
        <v>1</v>
      </c>
      <c r="H416">
        <v>43807764.027562931</v>
      </c>
      <c r="I416">
        <f t="shared" si="38"/>
        <v>841095927</v>
      </c>
      <c r="J416" s="3">
        <v>2.3540000000000005E-2</v>
      </c>
      <c r="K416" s="14">
        <f t="shared" si="36"/>
        <v>85936.230434069308</v>
      </c>
      <c r="L416" s="15">
        <f t="shared" si="37"/>
        <v>1649949.8434650004</v>
      </c>
      <c r="M416" s="4">
        <v>4.2800000000000005E-2</v>
      </c>
      <c r="N416" s="5">
        <v>-1.9259999999999999E-2</v>
      </c>
      <c r="O416" s="6">
        <v>0.55000000000000004</v>
      </c>
      <c r="P416" s="9">
        <f t="shared" si="42"/>
        <v>19799398.121580005</v>
      </c>
      <c r="Q416">
        <f t="shared" si="43"/>
        <v>-16199507.554019999</v>
      </c>
      <c r="R416" s="29">
        <f t="shared" si="44"/>
        <v>462602759.85000002</v>
      </c>
    </row>
    <row r="417" spans="1:18" x14ac:dyDescent="0.35">
      <c r="A417" s="26">
        <v>45814</v>
      </c>
      <c r="B417" t="s">
        <v>23</v>
      </c>
      <c r="C417" t="s">
        <v>24</v>
      </c>
      <c r="D417" t="s">
        <v>39</v>
      </c>
      <c r="E417">
        <v>1</v>
      </c>
      <c r="F417" t="s">
        <v>29</v>
      </c>
      <c r="G417">
        <v>46</v>
      </c>
      <c r="H417">
        <v>105628500</v>
      </c>
      <c r="I417">
        <f t="shared" si="38"/>
        <v>105628500</v>
      </c>
      <c r="J417" s="3">
        <v>7.8016000000000002E-2</v>
      </c>
      <c r="K417" s="14">
        <f t="shared" si="36"/>
        <v>686726.08799999999</v>
      </c>
      <c r="L417" s="15">
        <f t="shared" si="37"/>
        <v>686726.08799999999</v>
      </c>
      <c r="M417" s="4">
        <v>8.48E-2</v>
      </c>
      <c r="N417" s="5">
        <v>-6.7839999999999984E-3</v>
      </c>
      <c r="O417" s="6">
        <v>0.92</v>
      </c>
      <c r="P417" s="9">
        <f t="shared" si="42"/>
        <v>8240713.0559999999</v>
      </c>
      <c r="Q417">
        <f t="shared" si="43"/>
        <v>-716583.74399999983</v>
      </c>
      <c r="R417" s="29">
        <f t="shared" si="44"/>
        <v>97178220</v>
      </c>
    </row>
    <row r="418" spans="1:18" x14ac:dyDescent="0.35">
      <c r="A418" s="26">
        <v>45814</v>
      </c>
      <c r="B418" t="s">
        <v>23</v>
      </c>
      <c r="C418" t="s">
        <v>20</v>
      </c>
      <c r="D418" t="s">
        <v>40</v>
      </c>
      <c r="E418">
        <v>1</v>
      </c>
      <c r="F418" t="s">
        <v>29</v>
      </c>
      <c r="G418">
        <v>56</v>
      </c>
      <c r="H418">
        <v>280226009</v>
      </c>
      <c r="I418">
        <f t="shared" si="38"/>
        <v>280226009</v>
      </c>
      <c r="J418" s="3">
        <v>8.3103999999999997E-2</v>
      </c>
      <c r="K418" s="14">
        <f t="shared" si="36"/>
        <v>1940658.5209946667</v>
      </c>
      <c r="L418" s="15">
        <f t="shared" si="37"/>
        <v>1940658.5209946667</v>
      </c>
      <c r="M418" s="4">
        <v>8.48E-2</v>
      </c>
      <c r="N418" s="5">
        <v>-1.6960000000000031E-3</v>
      </c>
      <c r="O418" s="6">
        <v>0.98</v>
      </c>
      <c r="P418" s="9">
        <f t="shared" si="42"/>
        <v>23287902.251936</v>
      </c>
      <c r="Q418">
        <f t="shared" si="43"/>
        <v>-475263.31126400083</v>
      </c>
      <c r="R418" s="29">
        <f t="shared" si="44"/>
        <v>274621488.81999999</v>
      </c>
    </row>
    <row r="419" spans="1:18" x14ac:dyDescent="0.35">
      <c r="A419" s="26">
        <v>45814</v>
      </c>
      <c r="B419" t="s">
        <v>23</v>
      </c>
      <c r="C419" t="s">
        <v>20</v>
      </c>
      <c r="D419" t="s">
        <v>41</v>
      </c>
      <c r="E419">
        <v>1</v>
      </c>
      <c r="F419" t="s">
        <v>19</v>
      </c>
      <c r="G419">
        <v>1</v>
      </c>
      <c r="H419">
        <v>1360451955</v>
      </c>
      <c r="I419">
        <f t="shared" si="38"/>
        <v>1360451955</v>
      </c>
      <c r="J419" s="3">
        <v>4.0703999999999997E-2</v>
      </c>
      <c r="K419" s="14">
        <f t="shared" si="36"/>
        <v>4614653.0313600004</v>
      </c>
      <c r="L419" s="15">
        <f t="shared" si="37"/>
        <v>4614653.0313600004</v>
      </c>
      <c r="M419" s="4">
        <v>8.48E-2</v>
      </c>
      <c r="N419" s="5">
        <v>-4.4096000000000003E-2</v>
      </c>
      <c r="O419" s="6">
        <v>0.48</v>
      </c>
      <c r="P419" s="9">
        <f t="shared" si="42"/>
        <v>55375836.376319997</v>
      </c>
      <c r="Q419">
        <f t="shared" si="43"/>
        <v>-59990489.407680005</v>
      </c>
      <c r="R419" s="29">
        <f t="shared" si="44"/>
        <v>653016938.39999998</v>
      </c>
    </row>
    <row r="420" spans="1:18" x14ac:dyDescent="0.35">
      <c r="A420" s="26">
        <v>45814</v>
      </c>
      <c r="B420" t="s">
        <v>16</v>
      </c>
      <c r="C420" t="s">
        <v>20</v>
      </c>
      <c r="D420" t="s">
        <v>32</v>
      </c>
      <c r="E420">
        <v>2</v>
      </c>
      <c r="F420" t="s">
        <v>19</v>
      </c>
      <c r="G420">
        <v>1</v>
      </c>
      <c r="H420">
        <v>21352496.132752076</v>
      </c>
      <c r="I420">
        <f t="shared" si="38"/>
        <v>409961520</v>
      </c>
      <c r="J420" s="3">
        <v>1.6264000000000001E-2</v>
      </c>
      <c r="K420" s="14">
        <f t="shared" si="36"/>
        <v>28939.749758589984</v>
      </c>
      <c r="L420" s="15">
        <f t="shared" si="37"/>
        <v>555634.51344000013</v>
      </c>
      <c r="M420" s="4">
        <v>4.2800000000000005E-2</v>
      </c>
      <c r="N420" s="5">
        <v>-2.6536000000000004E-2</v>
      </c>
      <c r="O420" s="6">
        <v>0.37999999999999995</v>
      </c>
      <c r="P420" s="9">
        <f t="shared" si="42"/>
        <v>6667614.1612800006</v>
      </c>
      <c r="Q420">
        <f t="shared" si="43"/>
        <v>-10878738.894720001</v>
      </c>
      <c r="R420" s="29">
        <f t="shared" si="44"/>
        <v>155785377.59999996</v>
      </c>
    </row>
    <row r="421" spans="1:18" x14ac:dyDescent="0.35">
      <c r="A421" s="26">
        <v>45814</v>
      </c>
      <c r="B421" t="s">
        <v>23</v>
      </c>
      <c r="C421" t="s">
        <v>17</v>
      </c>
      <c r="D421" t="s">
        <v>33</v>
      </c>
      <c r="E421">
        <v>3</v>
      </c>
      <c r="F421" t="s">
        <v>19</v>
      </c>
      <c r="G421">
        <v>1</v>
      </c>
      <c r="H421">
        <v>1297842981</v>
      </c>
      <c r="I421">
        <f t="shared" si="38"/>
        <v>1297842981</v>
      </c>
      <c r="J421" s="3">
        <v>3.5616000000000002E-2</v>
      </c>
      <c r="K421" s="14">
        <f t="shared" si="36"/>
        <v>3851997.9676080002</v>
      </c>
      <c r="L421" s="15">
        <f t="shared" si="37"/>
        <v>3851997.9676080002</v>
      </c>
      <c r="M421" s="4">
        <v>8.48E-2</v>
      </c>
      <c r="N421" s="5">
        <v>-4.9183999999999999E-2</v>
      </c>
      <c r="O421" s="6">
        <v>0.42000000000000004</v>
      </c>
      <c r="P421" s="9">
        <f t="shared" si="42"/>
        <v>46223975.611296006</v>
      </c>
      <c r="Q421">
        <f t="shared" si="43"/>
        <v>-63833109.177503996</v>
      </c>
      <c r="R421" s="29">
        <f t="shared" si="44"/>
        <v>545094052.0200001</v>
      </c>
    </row>
    <row r="422" spans="1:18" x14ac:dyDescent="0.35">
      <c r="A422" s="26">
        <v>45814</v>
      </c>
      <c r="B422" t="s">
        <v>16</v>
      </c>
      <c r="C422" t="s">
        <v>17</v>
      </c>
      <c r="D422" t="s">
        <v>21</v>
      </c>
      <c r="E422">
        <v>1</v>
      </c>
      <c r="F422" t="s">
        <v>29</v>
      </c>
      <c r="G422">
        <v>1</v>
      </c>
      <c r="H422">
        <v>67844516.685156539</v>
      </c>
      <c r="I422">
        <f t="shared" si="38"/>
        <v>1302594367</v>
      </c>
      <c r="J422" s="3">
        <v>3.3384000000000004E-2</v>
      </c>
      <c r="K422" s="14">
        <f t="shared" si="36"/>
        <v>188743.44541810549</v>
      </c>
      <c r="L422" s="15">
        <f t="shared" si="37"/>
        <v>3623817.5289940001</v>
      </c>
      <c r="M422" s="4">
        <v>4.2800000000000005E-2</v>
      </c>
      <c r="N422" s="5">
        <v>-9.4160000000000008E-3</v>
      </c>
      <c r="O422" s="6">
        <v>0.78</v>
      </c>
      <c r="P422" s="9">
        <f t="shared" si="42"/>
        <v>43485810.347928002</v>
      </c>
      <c r="Q422">
        <f t="shared" si="43"/>
        <v>-12265228.559672002</v>
      </c>
      <c r="R422" s="29">
        <f t="shared" si="44"/>
        <v>1016023606.26</v>
      </c>
    </row>
    <row r="423" spans="1:18" x14ac:dyDescent="0.35">
      <c r="A423" s="26">
        <v>45814</v>
      </c>
      <c r="B423" t="s">
        <v>16</v>
      </c>
      <c r="C423" t="s">
        <v>24</v>
      </c>
      <c r="D423" t="s">
        <v>30</v>
      </c>
      <c r="E423">
        <v>2</v>
      </c>
      <c r="F423" t="s">
        <v>19</v>
      </c>
      <c r="G423">
        <v>1</v>
      </c>
      <c r="H423">
        <v>17431791.225904573</v>
      </c>
      <c r="I423">
        <f t="shared" si="38"/>
        <v>334685162</v>
      </c>
      <c r="J423" s="3">
        <v>3.5524E-2</v>
      </c>
      <c r="K423" s="14">
        <f t="shared" si="36"/>
        <v>51603.912625752841</v>
      </c>
      <c r="L423" s="15">
        <f t="shared" si="37"/>
        <v>990779.64124066685</v>
      </c>
      <c r="M423" s="4">
        <v>4.2800000000000005E-2</v>
      </c>
      <c r="N423" s="5">
        <v>-7.2760000000000047E-3</v>
      </c>
      <c r="O423" s="6">
        <v>0.83</v>
      </c>
      <c r="P423" s="9">
        <f t="shared" si="42"/>
        <v>11889355.694887999</v>
      </c>
      <c r="Q423">
        <f t="shared" si="43"/>
        <v>-2435169.2387120016</v>
      </c>
      <c r="R423" s="29">
        <f t="shared" si="44"/>
        <v>277788684.45999998</v>
      </c>
    </row>
    <row r="424" spans="1:18" x14ac:dyDescent="0.35">
      <c r="A424" s="26">
        <v>45814</v>
      </c>
      <c r="B424" t="s">
        <v>23</v>
      </c>
      <c r="C424" t="s">
        <v>20</v>
      </c>
      <c r="D424" t="s">
        <v>30</v>
      </c>
      <c r="E424">
        <v>3</v>
      </c>
      <c r="F424" t="s">
        <v>19</v>
      </c>
      <c r="G424">
        <v>1</v>
      </c>
      <c r="H424">
        <v>1242154194</v>
      </c>
      <c r="I424">
        <f t="shared" si="38"/>
        <v>1242154194</v>
      </c>
      <c r="J424" s="3">
        <v>5.7664000000000007E-2</v>
      </c>
      <c r="K424" s="14">
        <f t="shared" si="36"/>
        <v>5968964.9535680003</v>
      </c>
      <c r="L424" s="15">
        <f t="shared" si="37"/>
        <v>5968964.9535680003</v>
      </c>
      <c r="M424" s="4">
        <v>8.48E-2</v>
      </c>
      <c r="N424" s="5">
        <v>-2.7135999999999993E-2</v>
      </c>
      <c r="O424" s="6">
        <v>0.68</v>
      </c>
      <c r="P424" s="9">
        <f t="shared" si="42"/>
        <v>71627579.442816004</v>
      </c>
      <c r="Q424">
        <f t="shared" si="43"/>
        <v>-33707096.208383992</v>
      </c>
      <c r="R424" s="29">
        <f t="shared" si="44"/>
        <v>844664851.92000008</v>
      </c>
    </row>
    <row r="425" spans="1:18" x14ac:dyDescent="0.35">
      <c r="A425" s="26">
        <v>45814</v>
      </c>
      <c r="B425" t="s">
        <v>16</v>
      </c>
      <c r="C425" t="s">
        <v>20</v>
      </c>
      <c r="D425" t="s">
        <v>42</v>
      </c>
      <c r="E425">
        <v>1</v>
      </c>
      <c r="F425" t="s">
        <v>29</v>
      </c>
      <c r="G425">
        <v>42</v>
      </c>
      <c r="H425">
        <v>9156513.8517789338</v>
      </c>
      <c r="I425">
        <f t="shared" si="38"/>
        <v>175802319</v>
      </c>
      <c r="J425" s="3">
        <v>3.2100000000000004E-2</v>
      </c>
      <c r="K425" s="14">
        <f t="shared" si="36"/>
        <v>24493.674553508652</v>
      </c>
      <c r="L425" s="15">
        <f t="shared" si="37"/>
        <v>470271.20332500007</v>
      </c>
      <c r="M425" s="4">
        <v>4.2800000000000005E-2</v>
      </c>
      <c r="N425" s="5">
        <v>-1.0700000000000001E-2</v>
      </c>
      <c r="O425" s="6">
        <v>0.75</v>
      </c>
      <c r="P425" s="9">
        <f t="shared" si="42"/>
        <v>5643254.4399000006</v>
      </c>
      <c r="Q425">
        <f t="shared" si="43"/>
        <v>-1881084.8133000003</v>
      </c>
      <c r="R425" s="29">
        <f t="shared" si="44"/>
        <v>131851739.25</v>
      </c>
    </row>
    <row r="426" spans="1:18" x14ac:dyDescent="0.35">
      <c r="A426" s="26">
        <v>45814</v>
      </c>
      <c r="B426" t="s">
        <v>23</v>
      </c>
      <c r="C426" t="s">
        <v>24</v>
      </c>
      <c r="D426" t="s">
        <v>36</v>
      </c>
      <c r="E426">
        <v>2</v>
      </c>
      <c r="F426" t="s">
        <v>19</v>
      </c>
      <c r="G426">
        <v>1</v>
      </c>
      <c r="H426">
        <v>92264496</v>
      </c>
      <c r="I426">
        <f t="shared" si="38"/>
        <v>92264496</v>
      </c>
      <c r="J426" s="3">
        <v>3.0528E-2</v>
      </c>
      <c r="K426" s="14">
        <f t="shared" si="36"/>
        <v>234720.877824</v>
      </c>
      <c r="L426" s="15">
        <f t="shared" si="37"/>
        <v>234720.877824</v>
      </c>
      <c r="M426" s="4">
        <v>8.48E-2</v>
      </c>
      <c r="N426" s="5">
        <v>-5.4272000000000001E-2</v>
      </c>
      <c r="O426" s="6">
        <v>0.36</v>
      </c>
      <c r="P426" s="9">
        <f t="shared" si="42"/>
        <v>2816650.5338880001</v>
      </c>
      <c r="Q426">
        <f t="shared" si="43"/>
        <v>-5007378.7269120002</v>
      </c>
      <c r="R426" s="29">
        <f t="shared" si="44"/>
        <v>33215218.559999999</v>
      </c>
    </row>
    <row r="427" spans="1:18" x14ac:dyDescent="0.35">
      <c r="A427" s="26">
        <v>45814</v>
      </c>
      <c r="B427" t="s">
        <v>23</v>
      </c>
      <c r="C427" t="s">
        <v>24</v>
      </c>
      <c r="D427" t="s">
        <v>31</v>
      </c>
      <c r="E427">
        <v>1</v>
      </c>
      <c r="F427" t="s">
        <v>19</v>
      </c>
      <c r="G427">
        <v>1</v>
      </c>
      <c r="H427">
        <v>1014943035</v>
      </c>
      <c r="I427">
        <f t="shared" si="38"/>
        <v>1014943035</v>
      </c>
      <c r="J427" s="3">
        <v>4.3248000000000002E-2</v>
      </c>
      <c r="K427" s="14">
        <f t="shared" si="36"/>
        <v>3657854.6981400005</v>
      </c>
      <c r="L427" s="15">
        <f t="shared" si="37"/>
        <v>3657854.6981400005</v>
      </c>
      <c r="M427" s="4">
        <v>8.48E-2</v>
      </c>
      <c r="N427" s="5">
        <v>-4.1551999999999999E-2</v>
      </c>
      <c r="O427" s="6">
        <v>0.51</v>
      </c>
      <c r="P427" s="9">
        <f t="shared" si="42"/>
        <v>43894256.377680004</v>
      </c>
      <c r="Q427">
        <f t="shared" si="43"/>
        <v>-42172912.990319997</v>
      </c>
      <c r="R427" s="29">
        <f t="shared" si="44"/>
        <v>517620947.85000002</v>
      </c>
    </row>
    <row r="428" spans="1:18" x14ac:dyDescent="0.35">
      <c r="A428" s="26">
        <v>45814</v>
      </c>
      <c r="B428" t="s">
        <v>16</v>
      </c>
      <c r="C428" t="s">
        <v>24</v>
      </c>
      <c r="D428" t="s">
        <v>32</v>
      </c>
      <c r="E428">
        <v>3</v>
      </c>
      <c r="F428" t="s">
        <v>19</v>
      </c>
      <c r="G428">
        <v>1</v>
      </c>
      <c r="H428">
        <v>12993589.63942145</v>
      </c>
      <c r="I428">
        <f t="shared" si="38"/>
        <v>249473023</v>
      </c>
      <c r="J428" s="3">
        <v>1.7548000000000001E-2</v>
      </c>
      <c r="K428" s="14">
        <f t="shared" si="36"/>
        <v>19000.959249380634</v>
      </c>
      <c r="L428" s="15">
        <f t="shared" si="37"/>
        <v>364812.71730033337</v>
      </c>
      <c r="M428" s="4">
        <v>4.2800000000000005E-2</v>
      </c>
      <c r="N428" s="5">
        <v>-2.5252000000000004E-2</v>
      </c>
      <c r="O428" s="6">
        <v>0.41</v>
      </c>
      <c r="P428" s="9">
        <f t="shared" si="42"/>
        <v>4377752.6076040007</v>
      </c>
      <c r="Q428">
        <f t="shared" si="43"/>
        <v>-6299692.776796001</v>
      </c>
      <c r="R428" s="29">
        <f t="shared" si="44"/>
        <v>102283939.42999999</v>
      </c>
    </row>
    <row r="429" spans="1:18" x14ac:dyDescent="0.35">
      <c r="A429" s="26">
        <v>45814</v>
      </c>
      <c r="B429" t="s">
        <v>23</v>
      </c>
      <c r="C429" t="s">
        <v>24</v>
      </c>
      <c r="D429" t="s">
        <v>34</v>
      </c>
      <c r="E429">
        <v>1</v>
      </c>
      <c r="F429" t="s">
        <v>22</v>
      </c>
      <c r="G429">
        <v>274</v>
      </c>
      <c r="H429">
        <v>1619422776</v>
      </c>
      <c r="I429">
        <f t="shared" si="38"/>
        <v>1619422776</v>
      </c>
      <c r="J429" s="3">
        <v>8.48E-2</v>
      </c>
      <c r="K429" s="14">
        <f t="shared" si="36"/>
        <v>11443920.9504</v>
      </c>
      <c r="L429" s="15">
        <f t="shared" si="37"/>
        <v>11443920.9504</v>
      </c>
      <c r="M429" s="4">
        <v>8.48E-2</v>
      </c>
      <c r="N429" s="5">
        <v>0</v>
      </c>
      <c r="O429" s="6">
        <v>1</v>
      </c>
      <c r="P429" s="9">
        <f t="shared" si="42"/>
        <v>137327051.4048</v>
      </c>
      <c r="Q429">
        <f t="shared" si="43"/>
        <v>0</v>
      </c>
      <c r="R429" s="29">
        <f t="shared" si="44"/>
        <v>1619422776</v>
      </c>
    </row>
    <row r="430" spans="1:18" x14ac:dyDescent="0.35">
      <c r="A430" s="26">
        <v>45814</v>
      </c>
      <c r="B430" t="s">
        <v>23</v>
      </c>
      <c r="C430" t="s">
        <v>24</v>
      </c>
      <c r="D430" t="s">
        <v>43</v>
      </c>
      <c r="E430">
        <v>1</v>
      </c>
      <c r="F430" t="s">
        <v>22</v>
      </c>
      <c r="G430">
        <v>113</v>
      </c>
      <c r="H430">
        <v>570680865</v>
      </c>
      <c r="I430">
        <f t="shared" si="38"/>
        <v>570680865</v>
      </c>
      <c r="J430" s="3">
        <v>8.9040000000000008E-2</v>
      </c>
      <c r="K430" s="14">
        <f t="shared" si="36"/>
        <v>4234452.0183000006</v>
      </c>
      <c r="L430" s="15">
        <f t="shared" si="37"/>
        <v>4234452.0183000006</v>
      </c>
      <c r="M430" s="4">
        <v>8.48E-2</v>
      </c>
      <c r="N430" s="5">
        <v>4.2400000000000077E-3</v>
      </c>
      <c r="O430" s="6">
        <v>1.05</v>
      </c>
      <c r="P430" s="9">
        <f t="shared" si="42"/>
        <v>50813424.219600007</v>
      </c>
      <c r="Q430">
        <f t="shared" si="43"/>
        <v>2419686.8676000042</v>
      </c>
      <c r="R430" s="29">
        <f t="shared" si="44"/>
        <v>599214908.25</v>
      </c>
    </row>
    <row r="431" spans="1:18" x14ac:dyDescent="0.35">
      <c r="A431" s="26">
        <v>45814</v>
      </c>
      <c r="B431" t="s">
        <v>16</v>
      </c>
      <c r="C431" t="s">
        <v>17</v>
      </c>
      <c r="D431" t="s">
        <v>35</v>
      </c>
      <c r="E431">
        <v>1</v>
      </c>
      <c r="F431" t="s">
        <v>29</v>
      </c>
      <c r="G431">
        <v>52</v>
      </c>
      <c r="H431">
        <v>30612328.109293375</v>
      </c>
      <c r="I431">
        <f t="shared" si="38"/>
        <v>587747516</v>
      </c>
      <c r="J431" s="3">
        <v>3.8520000000000006E-2</v>
      </c>
      <c r="K431" s="14">
        <f t="shared" si="36"/>
        <v>98265.573230831753</v>
      </c>
      <c r="L431" s="15">
        <f t="shared" si="37"/>
        <v>1886669.5263600005</v>
      </c>
      <c r="M431" s="4">
        <v>4.2800000000000005E-2</v>
      </c>
      <c r="N431" s="5">
        <v>-4.2799999999999991E-3</v>
      </c>
      <c r="O431" s="6">
        <v>0.9</v>
      </c>
      <c r="P431" s="9">
        <f t="shared" si="42"/>
        <v>22640034.316320002</v>
      </c>
      <c r="Q431">
        <f t="shared" si="43"/>
        <v>-2515559.3684799992</v>
      </c>
      <c r="R431" s="29">
        <f t="shared" si="44"/>
        <v>528972764.40000004</v>
      </c>
    </row>
    <row r="432" spans="1:18" x14ac:dyDescent="0.35">
      <c r="A432" s="26">
        <v>45814</v>
      </c>
      <c r="B432" t="s">
        <v>16</v>
      </c>
      <c r="C432" t="s">
        <v>24</v>
      </c>
      <c r="D432" t="s">
        <v>33</v>
      </c>
      <c r="E432">
        <v>4</v>
      </c>
      <c r="F432" t="s">
        <v>19</v>
      </c>
      <c r="G432">
        <v>1</v>
      </c>
      <c r="H432">
        <v>73710453.079996035</v>
      </c>
      <c r="I432">
        <f t="shared" si="38"/>
        <v>1415218585.9999998</v>
      </c>
      <c r="J432" s="3">
        <v>4.1516000000000004E-2</v>
      </c>
      <c r="K432" s="14">
        <f t="shared" si="36"/>
        <v>255013.59750575962</v>
      </c>
      <c r="L432" s="15">
        <f t="shared" si="37"/>
        <v>4896184.5680313334</v>
      </c>
      <c r="M432" s="4">
        <v>4.2800000000000005E-2</v>
      </c>
      <c r="N432" s="5">
        <v>-1.2840000000000004E-3</v>
      </c>
      <c r="O432" s="6">
        <v>0.97</v>
      </c>
      <c r="P432" s="9">
        <f t="shared" si="42"/>
        <v>58754214.816375993</v>
      </c>
      <c r="Q432">
        <f t="shared" si="43"/>
        <v>-1817140.6644240003</v>
      </c>
      <c r="R432" s="29">
        <f t="shared" si="44"/>
        <v>1372762028.4199998</v>
      </c>
    </row>
    <row r="433" spans="1:18" x14ac:dyDescent="0.35">
      <c r="A433" s="26">
        <v>45814</v>
      </c>
      <c r="B433" t="s">
        <v>16</v>
      </c>
      <c r="C433" t="s">
        <v>20</v>
      </c>
      <c r="D433" t="s">
        <v>44</v>
      </c>
      <c r="E433">
        <v>1</v>
      </c>
      <c r="F433" t="s">
        <v>19</v>
      </c>
      <c r="G433">
        <v>1</v>
      </c>
      <c r="H433">
        <v>9930489.0701417215</v>
      </c>
      <c r="I433">
        <f t="shared" si="38"/>
        <v>190662411</v>
      </c>
      <c r="J433" s="3">
        <v>2.0544000000000003E-2</v>
      </c>
      <c r="K433" s="14">
        <f t="shared" si="36"/>
        <v>17000.997288082632</v>
      </c>
      <c r="L433" s="15">
        <f t="shared" si="37"/>
        <v>326414.04763200012</v>
      </c>
      <c r="M433" s="4">
        <v>4.2800000000000005E-2</v>
      </c>
      <c r="N433" s="5">
        <v>-2.2256000000000001E-2</v>
      </c>
      <c r="O433" s="6">
        <v>0.48000000000000004</v>
      </c>
      <c r="P433" s="9">
        <f t="shared" si="42"/>
        <v>3916968.5715840007</v>
      </c>
      <c r="Q433">
        <f t="shared" si="43"/>
        <v>-4243382.6192160007</v>
      </c>
      <c r="R433" s="29">
        <f t="shared" si="44"/>
        <v>91517957.280000001</v>
      </c>
    </row>
    <row r="434" spans="1:18" x14ac:dyDescent="0.35">
      <c r="A434" s="26">
        <v>45814</v>
      </c>
      <c r="B434" t="s">
        <v>16</v>
      </c>
      <c r="C434" t="s">
        <v>24</v>
      </c>
      <c r="D434" t="s">
        <v>37</v>
      </c>
      <c r="E434">
        <v>1</v>
      </c>
      <c r="F434" t="s">
        <v>19</v>
      </c>
      <c r="G434">
        <v>1</v>
      </c>
      <c r="H434">
        <v>34974767.105736025</v>
      </c>
      <c r="I434">
        <f t="shared" si="38"/>
        <v>671505036</v>
      </c>
      <c r="J434" s="3">
        <v>2.5252E-2</v>
      </c>
      <c r="K434" s="14">
        <f t="shared" si="36"/>
        <v>73598.568246170515</v>
      </c>
      <c r="L434" s="15">
        <f t="shared" si="37"/>
        <v>1413070.4307560001</v>
      </c>
      <c r="M434" s="4">
        <v>4.2800000000000005E-2</v>
      </c>
      <c r="N434" s="5">
        <v>-1.7548000000000005E-2</v>
      </c>
      <c r="O434" s="6">
        <v>0.59</v>
      </c>
      <c r="P434" s="9">
        <f t="shared" si="42"/>
        <v>16956845.169071998</v>
      </c>
      <c r="Q434">
        <f t="shared" si="43"/>
        <v>-11783570.371728003</v>
      </c>
      <c r="R434" s="29">
        <f t="shared" si="44"/>
        <v>396187971.23999995</v>
      </c>
    </row>
    <row r="435" spans="1:18" x14ac:dyDescent="0.35">
      <c r="A435" s="26">
        <v>45814</v>
      </c>
      <c r="B435" t="s">
        <v>23</v>
      </c>
      <c r="C435" t="s">
        <v>17</v>
      </c>
      <c r="D435" t="s">
        <v>45</v>
      </c>
      <c r="E435">
        <v>1</v>
      </c>
      <c r="F435" t="s">
        <v>19</v>
      </c>
      <c r="G435">
        <v>1</v>
      </c>
      <c r="H435">
        <v>442223798</v>
      </c>
      <c r="I435">
        <f t="shared" si="38"/>
        <v>442223798</v>
      </c>
      <c r="J435" s="3">
        <v>3.3919999999999999E-2</v>
      </c>
      <c r="K435" s="14">
        <f t="shared" si="36"/>
        <v>1250019.2690133331</v>
      </c>
      <c r="L435" s="15">
        <f t="shared" si="37"/>
        <v>1250019.2690133331</v>
      </c>
      <c r="M435" s="4">
        <v>8.48E-2</v>
      </c>
      <c r="N435" s="5">
        <v>-5.0880000000000002E-2</v>
      </c>
      <c r="O435" s="6">
        <v>0.39999999999999997</v>
      </c>
      <c r="P435" s="9">
        <f t="shared" si="42"/>
        <v>15000231.228159999</v>
      </c>
      <c r="Q435">
        <f t="shared" si="43"/>
        <v>-22500346.842240002</v>
      </c>
      <c r="R435" s="29">
        <f t="shared" si="44"/>
        <v>176889519.19999999</v>
      </c>
    </row>
    <row r="436" spans="1:18" x14ac:dyDescent="0.35">
      <c r="A436" s="26">
        <v>45814</v>
      </c>
      <c r="B436" t="s">
        <v>23</v>
      </c>
      <c r="C436" t="s">
        <v>17</v>
      </c>
      <c r="D436" t="s">
        <v>39</v>
      </c>
      <c r="E436">
        <v>1</v>
      </c>
      <c r="F436" t="s">
        <v>19</v>
      </c>
      <c r="G436">
        <v>1</v>
      </c>
      <c r="H436">
        <v>119463589</v>
      </c>
      <c r="I436">
        <f t="shared" si="38"/>
        <v>119463589</v>
      </c>
      <c r="J436" s="3">
        <v>6.4448000000000005E-2</v>
      </c>
      <c r="K436" s="14">
        <f t="shared" si="36"/>
        <v>641599.11532266671</v>
      </c>
      <c r="L436" s="15">
        <f t="shared" si="37"/>
        <v>641599.11532266671</v>
      </c>
      <c r="M436" s="4">
        <v>8.48E-2</v>
      </c>
      <c r="N436" s="5">
        <v>-2.0351999999999995E-2</v>
      </c>
      <c r="O436" s="6">
        <v>0.76</v>
      </c>
      <c r="P436" s="9">
        <f t="shared" si="42"/>
        <v>7699189.3838720005</v>
      </c>
      <c r="Q436">
        <f t="shared" si="43"/>
        <v>-2431322.9633279992</v>
      </c>
      <c r="R436" s="29">
        <f t="shared" si="44"/>
        <v>90792327.640000001</v>
      </c>
    </row>
    <row r="437" spans="1:18" x14ac:dyDescent="0.35">
      <c r="A437" s="26">
        <v>45814</v>
      </c>
      <c r="B437" t="s">
        <v>23</v>
      </c>
      <c r="C437" t="s">
        <v>20</v>
      </c>
      <c r="D437" t="s">
        <v>46</v>
      </c>
      <c r="E437">
        <v>1</v>
      </c>
      <c r="F437" t="s">
        <v>19</v>
      </c>
      <c r="G437">
        <v>1</v>
      </c>
      <c r="H437">
        <v>955581733</v>
      </c>
      <c r="I437">
        <f t="shared" si="38"/>
        <v>955581733</v>
      </c>
      <c r="J437" s="3">
        <v>3.9008000000000001E-2</v>
      </c>
      <c r="K437" s="14">
        <f t="shared" si="36"/>
        <v>3106277.6867386671</v>
      </c>
      <c r="L437" s="15">
        <f t="shared" si="37"/>
        <v>3106277.6867386671</v>
      </c>
      <c r="M437" s="4">
        <v>8.48E-2</v>
      </c>
      <c r="N437" s="5">
        <v>-4.5791999999999999E-2</v>
      </c>
      <c r="O437" s="6">
        <v>0.46</v>
      </c>
      <c r="P437" s="9">
        <f t="shared" si="42"/>
        <v>37275332.240864001</v>
      </c>
      <c r="Q437">
        <f t="shared" si="43"/>
        <v>-43757998.717536002</v>
      </c>
      <c r="R437" s="29">
        <f t="shared" si="44"/>
        <v>439567597.18000001</v>
      </c>
    </row>
    <row r="438" spans="1:18" x14ac:dyDescent="0.35">
      <c r="A438" s="26">
        <v>45814</v>
      </c>
      <c r="B438" t="s">
        <v>23</v>
      </c>
      <c r="C438" t="s">
        <v>20</v>
      </c>
      <c r="D438" t="s">
        <v>33</v>
      </c>
      <c r="E438">
        <v>5</v>
      </c>
      <c r="F438" t="s">
        <v>19</v>
      </c>
      <c r="G438">
        <v>1</v>
      </c>
      <c r="H438">
        <v>612832742</v>
      </c>
      <c r="I438">
        <f t="shared" si="38"/>
        <v>612832742</v>
      </c>
      <c r="J438" s="3">
        <v>6.2752000000000002E-2</v>
      </c>
      <c r="K438" s="14">
        <f t="shared" si="36"/>
        <v>3204706.6854986669</v>
      </c>
      <c r="L438" s="15">
        <f t="shared" si="37"/>
        <v>3204706.6854986669</v>
      </c>
      <c r="M438" s="4">
        <v>8.48E-2</v>
      </c>
      <c r="N438" s="5">
        <v>-2.2047999999999998E-2</v>
      </c>
      <c r="O438" s="6">
        <v>0.74</v>
      </c>
      <c r="P438" s="9">
        <f t="shared" si="42"/>
        <v>38456480.225984</v>
      </c>
      <c r="Q438">
        <f t="shared" si="43"/>
        <v>-13511736.295615999</v>
      </c>
      <c r="R438" s="29">
        <f t="shared" si="44"/>
        <v>453496229.07999998</v>
      </c>
    </row>
    <row r="439" spans="1:18" x14ac:dyDescent="0.35">
      <c r="A439" s="26">
        <v>45814</v>
      </c>
      <c r="B439" t="s">
        <v>23</v>
      </c>
      <c r="C439" t="s">
        <v>24</v>
      </c>
      <c r="D439" t="s">
        <v>47</v>
      </c>
      <c r="E439">
        <v>1</v>
      </c>
      <c r="F439" t="s">
        <v>29</v>
      </c>
      <c r="G439">
        <v>3</v>
      </c>
      <c r="H439">
        <v>1539488781</v>
      </c>
      <c r="I439">
        <f t="shared" si="38"/>
        <v>1539488781</v>
      </c>
      <c r="J439" s="3">
        <v>6.4448000000000005E-2</v>
      </c>
      <c r="K439" s="14">
        <f t="shared" si="36"/>
        <v>8268081.0798240006</v>
      </c>
      <c r="L439" s="15">
        <f t="shared" si="37"/>
        <v>8268081.0798240006</v>
      </c>
      <c r="M439" s="4">
        <v>8.48E-2</v>
      </c>
      <c r="N439" s="5">
        <v>-2.0351999999999995E-2</v>
      </c>
      <c r="O439" s="6">
        <v>0.76</v>
      </c>
      <c r="P439" s="9">
        <f t="shared" si="42"/>
        <v>99216972.957888007</v>
      </c>
      <c r="Q439">
        <f t="shared" si="43"/>
        <v>-31331675.670911994</v>
      </c>
      <c r="R439" s="29">
        <f t="shared" si="44"/>
        <v>1170011473.5599999</v>
      </c>
    </row>
    <row r="440" spans="1:18" x14ac:dyDescent="0.35">
      <c r="A440" s="26">
        <v>45814</v>
      </c>
      <c r="B440" t="s">
        <v>16</v>
      </c>
      <c r="C440" t="s">
        <v>17</v>
      </c>
      <c r="D440" t="s">
        <v>48</v>
      </c>
      <c r="E440">
        <v>1</v>
      </c>
      <c r="F440" t="s">
        <v>19</v>
      </c>
      <c r="G440">
        <v>1</v>
      </c>
      <c r="H440">
        <v>45555432.845304877</v>
      </c>
      <c r="I440">
        <f t="shared" si="38"/>
        <v>874650644</v>
      </c>
      <c r="J440" s="3">
        <v>1.6264000000000001E-2</v>
      </c>
      <c r="K440" s="14">
        <f t="shared" si="36"/>
        <v>61742.796649669879</v>
      </c>
      <c r="L440" s="15">
        <f t="shared" si="37"/>
        <v>1185443.1728346667</v>
      </c>
      <c r="M440" s="4">
        <v>4.2800000000000005E-2</v>
      </c>
      <c r="N440" s="5">
        <v>-2.6536000000000004E-2</v>
      </c>
      <c r="O440" s="6">
        <v>0.37999999999999995</v>
      </c>
      <c r="P440" s="9">
        <f t="shared" si="42"/>
        <v>14225318.074016001</v>
      </c>
      <c r="Q440">
        <f t="shared" si="43"/>
        <v>-23209729.489184003</v>
      </c>
      <c r="R440" s="29">
        <f t="shared" si="44"/>
        <v>332367244.71999997</v>
      </c>
    </row>
    <row r="441" spans="1:18" x14ac:dyDescent="0.35">
      <c r="A441" s="26">
        <v>45814</v>
      </c>
      <c r="B441" t="s">
        <v>16</v>
      </c>
      <c r="C441" t="s">
        <v>17</v>
      </c>
      <c r="D441" t="s">
        <v>46</v>
      </c>
      <c r="E441">
        <v>2</v>
      </c>
      <c r="F441" t="s">
        <v>19</v>
      </c>
      <c r="G441">
        <v>1</v>
      </c>
      <c r="H441">
        <v>34606746.042906918</v>
      </c>
      <c r="I441">
        <f t="shared" si="38"/>
        <v>664439142</v>
      </c>
      <c r="J441" s="3">
        <v>1.498E-2</v>
      </c>
      <c r="K441" s="14">
        <f t="shared" si="36"/>
        <v>43200.754643562133</v>
      </c>
      <c r="L441" s="15">
        <f t="shared" si="37"/>
        <v>829441.52892999991</v>
      </c>
      <c r="M441" s="4">
        <v>4.2800000000000005E-2</v>
      </c>
      <c r="N441" s="5">
        <v>-2.7820000000000004E-2</v>
      </c>
      <c r="O441" s="6">
        <v>0.35</v>
      </c>
      <c r="P441" s="9">
        <f t="shared" si="42"/>
        <v>9953298.3471600004</v>
      </c>
      <c r="Q441">
        <f t="shared" si="43"/>
        <v>-18484696.930440001</v>
      </c>
      <c r="R441" s="29">
        <f t="shared" si="44"/>
        <v>232553699.69999999</v>
      </c>
    </row>
    <row r="442" spans="1:18" x14ac:dyDescent="0.35">
      <c r="A442" s="26">
        <v>45814</v>
      </c>
      <c r="B442" t="s">
        <v>16</v>
      </c>
      <c r="C442" t="s">
        <v>17</v>
      </c>
      <c r="D442" t="s">
        <v>48</v>
      </c>
      <c r="E442">
        <v>1</v>
      </c>
      <c r="F442" t="s">
        <v>22</v>
      </c>
      <c r="G442">
        <v>124</v>
      </c>
      <c r="H442">
        <v>54660457.923821725</v>
      </c>
      <c r="I442">
        <f t="shared" si="38"/>
        <v>1049464394</v>
      </c>
      <c r="J442" s="3">
        <v>4.4940000000000008E-2</v>
      </c>
      <c r="K442" s="14">
        <f t="shared" si="36"/>
        <v>204703.41492471239</v>
      </c>
      <c r="L442" s="15">
        <f t="shared" si="37"/>
        <v>3930244.1555300006</v>
      </c>
      <c r="M442" s="4">
        <v>4.2800000000000005E-2</v>
      </c>
      <c r="N442" s="5">
        <v>2.140000000000003E-3</v>
      </c>
      <c r="O442" s="6">
        <v>1.05</v>
      </c>
      <c r="P442" s="9">
        <f t="shared" si="42"/>
        <v>47162929.866360009</v>
      </c>
      <c r="Q442">
        <f t="shared" si="43"/>
        <v>2245853.8031600034</v>
      </c>
      <c r="R442" s="29">
        <f t="shared" si="44"/>
        <v>1101937613.7</v>
      </c>
    </row>
    <row r="443" spans="1:18" x14ac:dyDescent="0.35">
      <c r="A443" s="26">
        <v>45814</v>
      </c>
      <c r="B443" t="s">
        <v>23</v>
      </c>
      <c r="C443" t="s">
        <v>20</v>
      </c>
      <c r="D443" t="s">
        <v>49</v>
      </c>
      <c r="E443">
        <v>1</v>
      </c>
      <c r="F443" t="s">
        <v>19</v>
      </c>
      <c r="G443">
        <v>1</v>
      </c>
      <c r="H443">
        <v>1365787656</v>
      </c>
      <c r="I443">
        <f t="shared" si="38"/>
        <v>1365787656</v>
      </c>
      <c r="J443" s="3">
        <v>3.3919999999999999E-2</v>
      </c>
      <c r="K443" s="14">
        <f t="shared" si="36"/>
        <v>3860626.4409599998</v>
      </c>
      <c r="L443" s="15">
        <f t="shared" si="37"/>
        <v>3860626.4409599998</v>
      </c>
      <c r="M443" s="4">
        <v>8.48E-2</v>
      </c>
      <c r="N443" s="5">
        <v>-5.0880000000000002E-2</v>
      </c>
      <c r="O443" s="6">
        <v>0.39999999999999997</v>
      </c>
      <c r="P443" s="9">
        <f t="shared" si="42"/>
        <v>46327517.29152</v>
      </c>
      <c r="Q443">
        <f t="shared" si="43"/>
        <v>-69491275.937279999</v>
      </c>
      <c r="R443" s="29">
        <f t="shared" si="44"/>
        <v>546315062.39999998</v>
      </c>
    </row>
    <row r="444" spans="1:18" x14ac:dyDescent="0.35">
      <c r="A444" s="26">
        <v>45814</v>
      </c>
      <c r="B444" t="s">
        <v>23</v>
      </c>
      <c r="C444" t="s">
        <v>20</v>
      </c>
      <c r="D444" t="s">
        <v>50</v>
      </c>
      <c r="E444">
        <v>1</v>
      </c>
      <c r="F444" t="s">
        <v>19</v>
      </c>
      <c r="G444">
        <v>1</v>
      </c>
      <c r="H444">
        <v>675570210</v>
      </c>
      <c r="I444">
        <f t="shared" si="38"/>
        <v>675570210</v>
      </c>
      <c r="J444" s="3">
        <v>4.6640000000000001E-2</v>
      </c>
      <c r="K444" s="14">
        <f t="shared" si="36"/>
        <v>2625716.2161999997</v>
      </c>
      <c r="L444" s="15">
        <f t="shared" si="37"/>
        <v>2625716.2161999997</v>
      </c>
      <c r="M444" s="4">
        <v>8.48E-2</v>
      </c>
      <c r="N444" s="5">
        <v>-3.8159999999999999E-2</v>
      </c>
      <c r="O444" s="6">
        <v>0.55000000000000004</v>
      </c>
      <c r="P444" s="9">
        <f t="shared" si="42"/>
        <v>31508594.5944</v>
      </c>
      <c r="Q444">
        <f t="shared" si="43"/>
        <v>-25779759.213599999</v>
      </c>
      <c r="R444" s="29">
        <f t="shared" si="44"/>
        <v>371563615.50000006</v>
      </c>
    </row>
    <row r="445" spans="1:18" x14ac:dyDescent="0.35">
      <c r="A445" s="26">
        <v>45814</v>
      </c>
      <c r="B445" t="s">
        <v>16</v>
      </c>
      <c r="C445" t="s">
        <v>17</v>
      </c>
      <c r="D445" t="s">
        <v>30</v>
      </c>
      <c r="E445">
        <v>4</v>
      </c>
      <c r="F445" t="s">
        <v>19</v>
      </c>
      <c r="G445">
        <v>1</v>
      </c>
      <c r="H445">
        <v>37600112.033000514</v>
      </c>
      <c r="I445">
        <f t="shared" si="38"/>
        <v>721910871</v>
      </c>
      <c r="J445" s="3">
        <v>2.2684000000000003E-2</v>
      </c>
      <c r="K445" s="14">
        <f t="shared" si="36"/>
        <v>71076.745113048644</v>
      </c>
      <c r="L445" s="15">
        <f t="shared" si="37"/>
        <v>1364652.1831470001</v>
      </c>
      <c r="M445" s="4">
        <v>4.2800000000000005E-2</v>
      </c>
      <c r="N445" s="5">
        <v>-2.0116000000000002E-2</v>
      </c>
      <c r="O445" s="6">
        <v>0.53</v>
      </c>
      <c r="P445" s="9">
        <f t="shared" si="42"/>
        <v>16375826.197764002</v>
      </c>
      <c r="Q445">
        <f t="shared" si="43"/>
        <v>-14521959.081036001</v>
      </c>
      <c r="R445" s="29">
        <f t="shared" si="44"/>
        <v>382612761.63</v>
      </c>
    </row>
    <row r="446" spans="1:18" x14ac:dyDescent="0.35">
      <c r="A446" s="26">
        <v>45814</v>
      </c>
      <c r="B446" t="s">
        <v>23</v>
      </c>
      <c r="C446" t="s">
        <v>20</v>
      </c>
      <c r="D446" t="s">
        <v>51</v>
      </c>
      <c r="E446">
        <v>1</v>
      </c>
      <c r="F446" t="s">
        <v>29</v>
      </c>
      <c r="G446">
        <v>5</v>
      </c>
      <c r="H446">
        <v>1107687943</v>
      </c>
      <c r="I446">
        <f t="shared" si="38"/>
        <v>1107687943</v>
      </c>
      <c r="J446" s="3">
        <v>7.8864000000000004E-2</v>
      </c>
      <c r="K446" s="14">
        <f t="shared" si="36"/>
        <v>7279725.1613960005</v>
      </c>
      <c r="L446" s="15">
        <f t="shared" si="37"/>
        <v>7279725.1613960005</v>
      </c>
      <c r="M446" s="4">
        <v>8.48E-2</v>
      </c>
      <c r="N446" s="5">
        <v>-5.9359999999999968E-3</v>
      </c>
      <c r="O446" s="6">
        <v>0.93</v>
      </c>
      <c r="P446" s="9">
        <f t="shared" si="42"/>
        <v>87356701.936752006</v>
      </c>
      <c r="Q446">
        <f t="shared" si="43"/>
        <v>-6575235.6296479963</v>
      </c>
      <c r="R446" s="29">
        <f t="shared" si="44"/>
        <v>1030149786.99</v>
      </c>
    </row>
    <row r="447" spans="1:18" x14ac:dyDescent="0.35">
      <c r="A447" s="26">
        <v>45814</v>
      </c>
      <c r="B447" t="s">
        <v>23</v>
      </c>
      <c r="C447" t="s">
        <v>24</v>
      </c>
      <c r="D447" t="s">
        <v>52</v>
      </c>
      <c r="E447">
        <v>1</v>
      </c>
      <c r="F447" t="s">
        <v>19</v>
      </c>
      <c r="G447">
        <v>1</v>
      </c>
      <c r="H447">
        <v>897293330</v>
      </c>
      <c r="I447">
        <f t="shared" si="38"/>
        <v>897293330</v>
      </c>
      <c r="J447" s="3">
        <v>7.8864000000000004E-2</v>
      </c>
      <c r="K447" s="14">
        <f t="shared" si="36"/>
        <v>5897011.7647600006</v>
      </c>
      <c r="L447" s="15">
        <f t="shared" si="37"/>
        <v>5897011.7647600006</v>
      </c>
      <c r="M447" s="4">
        <v>8.48E-2</v>
      </c>
      <c r="N447" s="5">
        <v>-5.9359999999999968E-3</v>
      </c>
      <c r="O447" s="6">
        <v>0.93</v>
      </c>
      <c r="P447" s="9">
        <f t="shared" si="42"/>
        <v>70764141.17712</v>
      </c>
      <c r="Q447">
        <f t="shared" si="43"/>
        <v>-5326333.2068799967</v>
      </c>
      <c r="R447" s="29">
        <f t="shared" si="44"/>
        <v>834482796.9000001</v>
      </c>
    </row>
    <row r="448" spans="1:18" x14ac:dyDescent="0.35">
      <c r="A448" s="26">
        <v>45814</v>
      </c>
      <c r="B448" t="s">
        <v>23</v>
      </c>
      <c r="C448" t="s">
        <v>17</v>
      </c>
      <c r="D448" t="s">
        <v>51</v>
      </c>
      <c r="E448">
        <v>1</v>
      </c>
      <c r="F448" t="s">
        <v>22</v>
      </c>
      <c r="G448">
        <v>100</v>
      </c>
      <c r="H448">
        <v>1043996513</v>
      </c>
      <c r="I448">
        <f t="shared" si="38"/>
        <v>1043996513</v>
      </c>
      <c r="J448" s="3">
        <v>9.2432E-2</v>
      </c>
      <c r="K448" s="14">
        <f t="shared" si="36"/>
        <v>8041557.1408013338</v>
      </c>
      <c r="L448" s="15">
        <f t="shared" si="37"/>
        <v>8041557.1408013338</v>
      </c>
      <c r="M448" s="4">
        <v>8.48E-2</v>
      </c>
      <c r="N448" s="5">
        <v>7.6319999999999999E-3</v>
      </c>
      <c r="O448" s="6">
        <v>1.0900000000000001</v>
      </c>
      <c r="P448" s="9">
        <f t="shared" si="42"/>
        <v>96498685.689615995</v>
      </c>
      <c r="Q448">
        <f t="shared" si="43"/>
        <v>7967781.3872159999</v>
      </c>
      <c r="R448" s="29">
        <f t="shared" si="44"/>
        <v>1137956199.1700001</v>
      </c>
    </row>
    <row r="449" spans="1:18" x14ac:dyDescent="0.35">
      <c r="A449" s="26">
        <v>45814</v>
      </c>
      <c r="B449" t="s">
        <v>23</v>
      </c>
      <c r="C449" t="s">
        <v>20</v>
      </c>
      <c r="D449" t="s">
        <v>53</v>
      </c>
      <c r="E449">
        <v>1</v>
      </c>
      <c r="F449" t="s">
        <v>19</v>
      </c>
      <c r="G449">
        <v>1</v>
      </c>
      <c r="H449">
        <v>1345034677</v>
      </c>
      <c r="I449">
        <f t="shared" si="38"/>
        <v>1345034677</v>
      </c>
      <c r="J449" s="3">
        <v>3.3072000000000004E-2</v>
      </c>
      <c r="K449" s="14">
        <f t="shared" si="36"/>
        <v>3706915.5698120003</v>
      </c>
      <c r="L449" s="15">
        <f t="shared" si="37"/>
        <v>3706915.5698120003</v>
      </c>
      <c r="M449" s="4">
        <v>8.48E-2</v>
      </c>
      <c r="N449" s="5">
        <v>-5.1727999999999996E-2</v>
      </c>
      <c r="O449" s="6">
        <v>0.39000000000000007</v>
      </c>
      <c r="P449" s="9">
        <f t="shared" si="42"/>
        <v>44482986.837744005</v>
      </c>
      <c r="Q449">
        <f t="shared" si="43"/>
        <v>-69575953.771855995</v>
      </c>
      <c r="R449" s="29">
        <f t="shared" si="44"/>
        <v>524563524.03000009</v>
      </c>
    </row>
    <row r="450" spans="1:18" x14ac:dyDescent="0.35">
      <c r="A450" s="26">
        <v>45814</v>
      </c>
      <c r="B450" t="s">
        <v>16</v>
      </c>
      <c r="C450" t="s">
        <v>24</v>
      </c>
      <c r="D450" t="s">
        <v>48</v>
      </c>
      <c r="E450">
        <v>2</v>
      </c>
      <c r="F450" t="s">
        <v>19</v>
      </c>
      <c r="G450">
        <v>1</v>
      </c>
      <c r="H450">
        <v>30442315.713266354</v>
      </c>
      <c r="I450">
        <f t="shared" si="38"/>
        <v>584483329</v>
      </c>
      <c r="J450" s="3">
        <v>3.2956000000000006E-2</v>
      </c>
      <c r="K450" s="14">
        <f t="shared" si="36"/>
        <v>83604.746387200517</v>
      </c>
      <c r="L450" s="15">
        <f t="shared" si="37"/>
        <v>1605186.0492103337</v>
      </c>
      <c r="M450" s="4">
        <v>4.2800000000000005E-2</v>
      </c>
      <c r="N450" s="5">
        <v>-9.8439999999999986E-3</v>
      </c>
      <c r="O450" s="6">
        <v>0.77</v>
      </c>
      <c r="P450" s="9">
        <f t="shared" si="42"/>
        <v>19262232.590524003</v>
      </c>
      <c r="Q450">
        <f t="shared" si="43"/>
        <v>-5753653.8906759992</v>
      </c>
      <c r="R450" s="29">
        <f t="shared" si="44"/>
        <v>450052163.32999998</v>
      </c>
    </row>
    <row r="451" spans="1:18" x14ac:dyDescent="0.35">
      <c r="A451" s="26">
        <v>45814</v>
      </c>
      <c r="B451" t="s">
        <v>16</v>
      </c>
      <c r="C451" t="s">
        <v>20</v>
      </c>
      <c r="D451" t="s">
        <v>54</v>
      </c>
      <c r="E451">
        <v>1</v>
      </c>
      <c r="F451" t="s">
        <v>19</v>
      </c>
      <c r="G451">
        <v>1</v>
      </c>
      <c r="H451">
        <v>76091999.302072436</v>
      </c>
      <c r="I451">
        <f t="shared" si="38"/>
        <v>1460943559.0000002</v>
      </c>
      <c r="J451" s="3">
        <v>1.9688000000000004E-2</v>
      </c>
      <c r="K451" s="14">
        <f t="shared" ref="K451:K514" si="45">(H451*J451/360)*30</f>
        <v>124841.60685493352</v>
      </c>
      <c r="L451" s="15">
        <f t="shared" ref="L451:L514" si="46">IF(B451="MXN",K451,K451*$V$2)</f>
        <v>2396921.3991326671</v>
      </c>
      <c r="M451" s="4">
        <v>4.2800000000000005E-2</v>
      </c>
      <c r="N451" s="5">
        <v>-2.3112000000000001E-2</v>
      </c>
      <c r="O451" s="6">
        <v>0.46</v>
      </c>
      <c r="P451" s="9">
        <f t="shared" si="42"/>
        <v>28763056.789592009</v>
      </c>
      <c r="Q451">
        <f t="shared" si="43"/>
        <v>-33765327.535608009</v>
      </c>
      <c r="R451" s="29">
        <f t="shared" si="44"/>
        <v>672034037.1400001</v>
      </c>
    </row>
    <row r="452" spans="1:18" x14ac:dyDescent="0.35">
      <c r="A452" s="26">
        <v>45814</v>
      </c>
      <c r="B452" t="s">
        <v>23</v>
      </c>
      <c r="C452" t="s">
        <v>20</v>
      </c>
      <c r="D452" t="s">
        <v>55</v>
      </c>
      <c r="E452">
        <v>1</v>
      </c>
      <c r="F452" t="s">
        <v>19</v>
      </c>
      <c r="G452">
        <v>1</v>
      </c>
      <c r="H452">
        <v>616596100</v>
      </c>
      <c r="I452">
        <f t="shared" si="38"/>
        <v>616596100</v>
      </c>
      <c r="J452" s="3">
        <v>7.0384000000000002E-2</v>
      </c>
      <c r="K452" s="14">
        <f t="shared" si="45"/>
        <v>3616541.6585333338</v>
      </c>
      <c r="L452" s="15">
        <f t="shared" si="46"/>
        <v>3616541.6585333338</v>
      </c>
      <c r="M452" s="4">
        <v>8.48E-2</v>
      </c>
      <c r="N452" s="5">
        <v>-1.4415999999999998E-2</v>
      </c>
      <c r="O452" s="6">
        <v>0.83000000000000007</v>
      </c>
      <c r="P452" s="9">
        <f t="shared" si="42"/>
        <v>43398499.902400002</v>
      </c>
      <c r="Q452">
        <f t="shared" si="43"/>
        <v>-8888849.3775999993</v>
      </c>
      <c r="R452" s="29">
        <f t="shared" si="44"/>
        <v>511774763.00000006</v>
      </c>
    </row>
    <row r="453" spans="1:18" x14ac:dyDescent="0.35">
      <c r="A453" s="26">
        <v>45814</v>
      </c>
      <c r="B453" t="s">
        <v>23</v>
      </c>
      <c r="C453" t="s">
        <v>20</v>
      </c>
      <c r="D453" t="s">
        <v>51</v>
      </c>
      <c r="E453">
        <v>1</v>
      </c>
      <c r="F453" t="s">
        <v>19</v>
      </c>
      <c r="G453">
        <v>1</v>
      </c>
      <c r="H453">
        <v>1353603159</v>
      </c>
      <c r="I453">
        <f t="shared" si="38"/>
        <v>1353603159</v>
      </c>
      <c r="J453" s="3">
        <v>5.8511999999999995E-2</v>
      </c>
      <c r="K453" s="14">
        <f t="shared" si="45"/>
        <v>6600169.0032839999</v>
      </c>
      <c r="L453" s="15">
        <f t="shared" si="46"/>
        <v>6600169.0032839999</v>
      </c>
      <c r="M453" s="4">
        <v>8.48E-2</v>
      </c>
      <c r="N453" s="5">
        <v>-2.6288000000000006E-2</v>
      </c>
      <c r="O453" s="6">
        <v>0.69</v>
      </c>
      <c r="P453" s="9">
        <f t="shared" si="42"/>
        <v>79202028.039407998</v>
      </c>
      <c r="Q453">
        <f t="shared" si="43"/>
        <v>-35583519.843792006</v>
      </c>
      <c r="R453" s="29">
        <f t="shared" si="44"/>
        <v>933986179.70999992</v>
      </c>
    </row>
    <row r="454" spans="1:18" x14ac:dyDescent="0.35">
      <c r="A454" s="26">
        <v>45814</v>
      </c>
      <c r="B454" t="s">
        <v>23</v>
      </c>
      <c r="C454" t="s">
        <v>24</v>
      </c>
      <c r="D454" t="s">
        <v>56</v>
      </c>
      <c r="E454">
        <v>1</v>
      </c>
      <c r="F454" t="s">
        <v>29</v>
      </c>
      <c r="G454">
        <v>59</v>
      </c>
      <c r="H454">
        <v>1770738838</v>
      </c>
      <c r="I454">
        <f t="shared" si="38"/>
        <v>1770738838</v>
      </c>
      <c r="J454" s="3">
        <v>5.9359999999999996E-2</v>
      </c>
      <c r="K454" s="14">
        <f t="shared" si="45"/>
        <v>8759254.785306666</v>
      </c>
      <c r="L454" s="15">
        <f t="shared" si="46"/>
        <v>8759254.785306666</v>
      </c>
      <c r="M454" s="4">
        <v>8.48E-2</v>
      </c>
      <c r="N454" s="5">
        <v>-2.5440000000000004E-2</v>
      </c>
      <c r="O454" s="6">
        <v>0.7</v>
      </c>
      <c r="P454" s="9">
        <f t="shared" si="42"/>
        <v>105111057.42367999</v>
      </c>
      <c r="Q454">
        <f t="shared" si="43"/>
        <v>-45047596.038720004</v>
      </c>
      <c r="R454" s="29">
        <f t="shared" si="44"/>
        <v>1239517186.5999999</v>
      </c>
    </row>
    <row r="455" spans="1:18" x14ac:dyDescent="0.35">
      <c r="A455" s="26">
        <v>45814</v>
      </c>
      <c r="B455" t="s">
        <v>23</v>
      </c>
      <c r="C455" t="s">
        <v>17</v>
      </c>
      <c r="D455" t="s">
        <v>32</v>
      </c>
      <c r="E455">
        <v>1</v>
      </c>
      <c r="F455" t="s">
        <v>29</v>
      </c>
      <c r="G455">
        <v>7</v>
      </c>
      <c r="H455">
        <v>1064115144</v>
      </c>
      <c r="I455">
        <f t="shared" si="38"/>
        <v>1064115144</v>
      </c>
      <c r="J455" s="3">
        <v>5.9359999999999996E-2</v>
      </c>
      <c r="K455" s="14">
        <f t="shared" si="45"/>
        <v>5263822.9123200001</v>
      </c>
      <c r="L455" s="15">
        <f t="shared" si="46"/>
        <v>5263822.9123200001</v>
      </c>
      <c r="M455" s="4">
        <v>8.48E-2</v>
      </c>
      <c r="N455" s="5">
        <v>-2.5440000000000004E-2</v>
      </c>
      <c r="O455" s="6">
        <v>0.7</v>
      </c>
      <c r="P455" s="9">
        <f t="shared" si="42"/>
        <v>63165874.947839998</v>
      </c>
      <c r="Q455">
        <f t="shared" si="43"/>
        <v>-27071089.263360005</v>
      </c>
      <c r="R455" s="29">
        <f t="shared" si="44"/>
        <v>744880600.79999995</v>
      </c>
    </row>
    <row r="456" spans="1:18" x14ac:dyDescent="0.35">
      <c r="A456" s="26">
        <v>45814</v>
      </c>
      <c r="B456" t="s">
        <v>23</v>
      </c>
      <c r="C456" t="s">
        <v>17</v>
      </c>
      <c r="D456" t="s">
        <v>57</v>
      </c>
      <c r="E456">
        <v>1</v>
      </c>
      <c r="F456" t="s">
        <v>19</v>
      </c>
      <c r="G456">
        <v>1</v>
      </c>
      <c r="H456">
        <v>988689312</v>
      </c>
      <c r="I456">
        <f t="shared" si="38"/>
        <v>988689312</v>
      </c>
      <c r="J456" s="3">
        <v>7.8864000000000004E-2</v>
      </c>
      <c r="K456" s="14">
        <f t="shared" si="45"/>
        <v>6497666.1584640006</v>
      </c>
      <c r="L456" s="15">
        <f t="shared" si="46"/>
        <v>6497666.1584640006</v>
      </c>
      <c r="M456" s="4">
        <v>8.48E-2</v>
      </c>
      <c r="N456" s="5">
        <v>-5.9359999999999968E-3</v>
      </c>
      <c r="O456" s="6">
        <v>0.93</v>
      </c>
      <c r="P456" s="9">
        <f t="shared" si="42"/>
        <v>77971993.90156801</v>
      </c>
      <c r="Q456">
        <f t="shared" si="43"/>
        <v>-5868859.7560319966</v>
      </c>
      <c r="R456" s="29">
        <f t="shared" si="44"/>
        <v>919481060.16000009</v>
      </c>
    </row>
    <row r="457" spans="1:18" x14ac:dyDescent="0.35">
      <c r="A457" s="26">
        <v>45814</v>
      </c>
      <c r="B457" t="s">
        <v>23</v>
      </c>
      <c r="C457" t="s">
        <v>17</v>
      </c>
      <c r="D457" t="s">
        <v>46</v>
      </c>
      <c r="E457">
        <v>3</v>
      </c>
      <c r="F457" t="s">
        <v>19</v>
      </c>
      <c r="G457">
        <v>1</v>
      </c>
      <c r="H457">
        <v>134309609</v>
      </c>
      <c r="I457">
        <f t="shared" si="38"/>
        <v>134309609</v>
      </c>
      <c r="J457" s="3">
        <v>7.9711999999999991E-2</v>
      </c>
      <c r="K457" s="14">
        <f t="shared" si="45"/>
        <v>892173.96271733311</v>
      </c>
      <c r="L457" s="15">
        <f t="shared" si="46"/>
        <v>892173.96271733311</v>
      </c>
      <c r="M457" s="4">
        <v>8.48E-2</v>
      </c>
      <c r="N457" s="5">
        <v>-5.0880000000000092E-3</v>
      </c>
      <c r="O457" s="6">
        <v>0.94</v>
      </c>
      <c r="P457" s="9">
        <f t="shared" si="42"/>
        <v>10706087.552607998</v>
      </c>
      <c r="Q457">
        <f t="shared" si="43"/>
        <v>-683367.29059200129</v>
      </c>
      <c r="R457" s="29">
        <f t="shared" si="44"/>
        <v>126251032.45999999</v>
      </c>
    </row>
    <row r="458" spans="1:18" x14ac:dyDescent="0.35">
      <c r="A458" s="26">
        <v>45814</v>
      </c>
      <c r="B458" t="s">
        <v>23</v>
      </c>
      <c r="C458" t="s">
        <v>24</v>
      </c>
      <c r="D458" t="s">
        <v>37</v>
      </c>
      <c r="E458">
        <v>2</v>
      </c>
      <c r="F458" t="s">
        <v>19</v>
      </c>
      <c r="G458">
        <v>1</v>
      </c>
      <c r="H458">
        <v>509650676</v>
      </c>
      <c r="I458">
        <f t="shared" ref="I458:I521" si="47">IF(B458="MXN",H458,H458*$V$2)</f>
        <v>509650676</v>
      </c>
      <c r="J458" s="3">
        <v>6.5296000000000007E-2</v>
      </c>
      <c r="K458" s="14">
        <f t="shared" si="45"/>
        <v>2773179.211674667</v>
      </c>
      <c r="L458" s="15">
        <f t="shared" si="46"/>
        <v>2773179.211674667</v>
      </c>
      <c r="M458" s="4">
        <v>8.48E-2</v>
      </c>
      <c r="N458" s="5">
        <v>-1.9503999999999994E-2</v>
      </c>
      <c r="O458" s="6">
        <v>0.77000000000000013</v>
      </c>
      <c r="P458" s="9">
        <f t="shared" si="42"/>
        <v>33278150.540096004</v>
      </c>
      <c r="Q458">
        <f t="shared" si="43"/>
        <v>-9940226.784703996</v>
      </c>
      <c r="R458" s="29">
        <f t="shared" si="44"/>
        <v>392431020.52000004</v>
      </c>
    </row>
    <row r="459" spans="1:18" x14ac:dyDescent="0.35">
      <c r="A459" s="26">
        <v>45814</v>
      </c>
      <c r="B459" t="s">
        <v>23</v>
      </c>
      <c r="C459" t="s">
        <v>20</v>
      </c>
      <c r="D459" t="s">
        <v>28</v>
      </c>
      <c r="E459">
        <v>2</v>
      </c>
      <c r="F459" t="s">
        <v>29</v>
      </c>
      <c r="G459">
        <v>51</v>
      </c>
      <c r="H459">
        <v>538409017</v>
      </c>
      <c r="I459">
        <f t="shared" si="47"/>
        <v>538409017</v>
      </c>
      <c r="J459" s="3">
        <v>6.1055999999999999E-2</v>
      </c>
      <c r="K459" s="14">
        <f t="shared" si="45"/>
        <v>2739425.0784959998</v>
      </c>
      <c r="L459" s="15">
        <f t="shared" si="46"/>
        <v>2739425.0784959998</v>
      </c>
      <c r="M459" s="4">
        <v>8.48E-2</v>
      </c>
      <c r="N459" s="5">
        <v>-2.3744000000000001E-2</v>
      </c>
      <c r="O459" s="6">
        <v>0.72</v>
      </c>
      <c r="P459" s="9">
        <f t="shared" si="42"/>
        <v>32873100.941952001</v>
      </c>
      <c r="Q459">
        <f t="shared" si="43"/>
        <v>-12783983.699648</v>
      </c>
      <c r="R459" s="29">
        <f t="shared" si="44"/>
        <v>387654492.24000001</v>
      </c>
    </row>
    <row r="460" spans="1:18" x14ac:dyDescent="0.35">
      <c r="A460" s="26">
        <v>45814</v>
      </c>
      <c r="B460" t="s">
        <v>23</v>
      </c>
      <c r="C460" t="s">
        <v>24</v>
      </c>
      <c r="D460" t="s">
        <v>48</v>
      </c>
      <c r="E460">
        <v>3</v>
      </c>
      <c r="F460" t="s">
        <v>19</v>
      </c>
      <c r="G460">
        <v>1</v>
      </c>
      <c r="H460">
        <v>1108111028</v>
      </c>
      <c r="I460">
        <f t="shared" si="47"/>
        <v>1108111028</v>
      </c>
      <c r="J460" s="3">
        <v>7.6319999999999999E-2</v>
      </c>
      <c r="K460" s="14">
        <f t="shared" si="45"/>
        <v>7047586.138079999</v>
      </c>
      <c r="L460" s="15">
        <f t="shared" si="46"/>
        <v>7047586.138079999</v>
      </c>
      <c r="M460" s="4">
        <v>8.48E-2</v>
      </c>
      <c r="N460" s="5">
        <v>-8.4800000000000014E-3</v>
      </c>
      <c r="O460" s="6">
        <v>0.9</v>
      </c>
      <c r="P460" s="9">
        <f t="shared" si="42"/>
        <v>84571033.656959996</v>
      </c>
      <c r="Q460">
        <f t="shared" si="43"/>
        <v>-9396781.5174400024</v>
      </c>
      <c r="R460" s="29">
        <f t="shared" si="44"/>
        <v>997299925.20000005</v>
      </c>
    </row>
    <row r="461" spans="1:18" x14ac:dyDescent="0.35">
      <c r="A461" s="26">
        <v>45814</v>
      </c>
      <c r="B461" t="s">
        <v>23</v>
      </c>
      <c r="C461" t="s">
        <v>20</v>
      </c>
      <c r="D461" t="s">
        <v>44</v>
      </c>
      <c r="E461">
        <v>1</v>
      </c>
      <c r="F461" t="s">
        <v>22</v>
      </c>
      <c r="G461">
        <v>100</v>
      </c>
      <c r="H461">
        <v>184285724</v>
      </c>
      <c r="I461">
        <f t="shared" si="47"/>
        <v>184285724</v>
      </c>
      <c r="J461" s="3">
        <v>8.48E-2</v>
      </c>
      <c r="K461" s="14">
        <f t="shared" si="45"/>
        <v>1302285.7829333332</v>
      </c>
      <c r="L461" s="15">
        <f t="shared" si="46"/>
        <v>1302285.7829333332</v>
      </c>
      <c r="M461" s="4">
        <v>8.48E-2</v>
      </c>
      <c r="N461" s="5">
        <v>0</v>
      </c>
      <c r="O461" s="6">
        <v>1</v>
      </c>
      <c r="P461" s="9">
        <f t="shared" si="42"/>
        <v>15627429.395199999</v>
      </c>
      <c r="Q461">
        <f t="shared" si="43"/>
        <v>0</v>
      </c>
      <c r="R461" s="29">
        <f t="shared" si="44"/>
        <v>184285724</v>
      </c>
    </row>
    <row r="462" spans="1:18" x14ac:dyDescent="0.35">
      <c r="A462" s="26">
        <v>45814</v>
      </c>
      <c r="B462" t="s">
        <v>23</v>
      </c>
      <c r="C462" t="s">
        <v>20</v>
      </c>
      <c r="D462" t="s">
        <v>58</v>
      </c>
      <c r="E462">
        <v>1</v>
      </c>
      <c r="F462" t="s">
        <v>19</v>
      </c>
      <c r="G462">
        <v>1</v>
      </c>
      <c r="H462">
        <v>1040537635</v>
      </c>
      <c r="I462">
        <f t="shared" si="47"/>
        <v>1040537635</v>
      </c>
      <c r="J462" s="3">
        <v>6.699200000000001E-2</v>
      </c>
      <c r="K462" s="14">
        <f t="shared" si="45"/>
        <v>5808974.7703266684</v>
      </c>
      <c r="L462" s="15">
        <f t="shared" si="46"/>
        <v>5808974.7703266684</v>
      </c>
      <c r="M462" s="4">
        <v>8.48E-2</v>
      </c>
      <c r="N462" s="5">
        <v>-1.7807999999999991E-2</v>
      </c>
      <c r="O462" s="6">
        <v>0.79000000000000015</v>
      </c>
      <c r="P462" s="9">
        <f t="shared" si="42"/>
        <v>69707697.243920013</v>
      </c>
      <c r="Q462">
        <f t="shared" si="43"/>
        <v>-18529894.204079989</v>
      </c>
      <c r="R462" s="29">
        <f t="shared" si="44"/>
        <v>822024731.6500001</v>
      </c>
    </row>
    <row r="463" spans="1:18" x14ac:dyDescent="0.35">
      <c r="A463" s="26">
        <v>45814</v>
      </c>
      <c r="B463" t="s">
        <v>16</v>
      </c>
      <c r="C463" t="s">
        <v>20</v>
      </c>
      <c r="D463" t="s">
        <v>38</v>
      </c>
      <c r="E463">
        <v>2</v>
      </c>
      <c r="F463" t="s">
        <v>19</v>
      </c>
      <c r="G463">
        <v>1</v>
      </c>
      <c r="H463">
        <v>16115363.885894051</v>
      </c>
      <c r="I463">
        <f t="shared" si="47"/>
        <v>309410152</v>
      </c>
      <c r="J463" s="3">
        <v>2.8676000000000004E-2</v>
      </c>
      <c r="K463" s="14">
        <f t="shared" si="45"/>
        <v>38510.347899324821</v>
      </c>
      <c r="L463" s="15">
        <f t="shared" si="46"/>
        <v>739387.12656266673</v>
      </c>
      <c r="M463" s="4">
        <v>4.2800000000000005E-2</v>
      </c>
      <c r="N463" s="5">
        <v>-1.4124000000000001E-2</v>
      </c>
      <c r="O463" s="6">
        <v>0.67</v>
      </c>
      <c r="P463" s="9">
        <f t="shared" si="42"/>
        <v>8872645.5187520012</v>
      </c>
      <c r="Q463">
        <f t="shared" si="43"/>
        <v>-4370108.9868480004</v>
      </c>
      <c r="R463" s="29">
        <f t="shared" si="44"/>
        <v>207304801.84</v>
      </c>
    </row>
    <row r="464" spans="1:18" x14ac:dyDescent="0.35">
      <c r="A464" s="26">
        <v>45814</v>
      </c>
      <c r="B464" t="s">
        <v>23</v>
      </c>
      <c r="C464" t="s">
        <v>20</v>
      </c>
      <c r="D464" t="s">
        <v>21</v>
      </c>
      <c r="E464">
        <v>1</v>
      </c>
      <c r="F464" t="s">
        <v>19</v>
      </c>
      <c r="G464">
        <v>1</v>
      </c>
      <c r="H464">
        <v>893543966</v>
      </c>
      <c r="I464">
        <f t="shared" si="47"/>
        <v>893543966</v>
      </c>
      <c r="J464" s="3">
        <v>5.9359999999999996E-2</v>
      </c>
      <c r="K464" s="14">
        <f t="shared" si="45"/>
        <v>4420064.1518133339</v>
      </c>
      <c r="L464" s="15">
        <f t="shared" si="46"/>
        <v>4420064.1518133339</v>
      </c>
      <c r="M464" s="4">
        <v>8.48E-2</v>
      </c>
      <c r="N464" s="5">
        <v>-2.5440000000000004E-2</v>
      </c>
      <c r="O464" s="6">
        <v>0.7</v>
      </c>
      <c r="P464" s="9">
        <f t="shared" si="42"/>
        <v>53040769.821759999</v>
      </c>
      <c r="Q464">
        <f t="shared" si="43"/>
        <v>-22731758.495040003</v>
      </c>
      <c r="R464" s="29">
        <f t="shared" si="44"/>
        <v>625480776.19999993</v>
      </c>
    </row>
    <row r="465" spans="1:18" x14ac:dyDescent="0.35">
      <c r="A465" s="26">
        <v>45814</v>
      </c>
      <c r="B465" t="s">
        <v>16</v>
      </c>
      <c r="C465" t="s">
        <v>24</v>
      </c>
      <c r="D465" t="s">
        <v>55</v>
      </c>
      <c r="E465">
        <v>1</v>
      </c>
      <c r="F465" t="s">
        <v>29</v>
      </c>
      <c r="G465">
        <v>44</v>
      </c>
      <c r="H465">
        <v>31521396.792658217</v>
      </c>
      <c r="I465">
        <f t="shared" si="47"/>
        <v>605201362</v>
      </c>
      <c r="J465" s="3">
        <v>3.0388000000000002E-2</v>
      </c>
      <c r="K465" s="14">
        <f t="shared" si="45"/>
        <v>79822.683811274837</v>
      </c>
      <c r="L465" s="15">
        <f t="shared" si="46"/>
        <v>1532571.5823713334</v>
      </c>
      <c r="M465" s="4">
        <v>4.2800000000000005E-2</v>
      </c>
      <c r="N465" s="5">
        <v>-1.2412000000000003E-2</v>
      </c>
      <c r="O465" s="6">
        <v>0.71</v>
      </c>
      <c r="P465" s="9">
        <f t="shared" ref="P465:P528" si="48">+I465*J465</f>
        <v>18390858.988456</v>
      </c>
      <c r="Q465">
        <f t="shared" ref="Q465:Q528" si="49">+I465*N465</f>
        <v>-7511759.3051440017</v>
      </c>
      <c r="R465" s="29">
        <f t="shared" ref="R465:R528" si="50">+O465*I465</f>
        <v>429692967.01999998</v>
      </c>
    </row>
    <row r="466" spans="1:18" x14ac:dyDescent="0.35">
      <c r="A466" s="26">
        <v>45814</v>
      </c>
      <c r="B466" t="s">
        <v>16</v>
      </c>
      <c r="C466" t="s">
        <v>17</v>
      </c>
      <c r="D466" t="s">
        <v>49</v>
      </c>
      <c r="E466">
        <v>1</v>
      </c>
      <c r="F466" t="s">
        <v>29</v>
      </c>
      <c r="G466">
        <v>42</v>
      </c>
      <c r="H466">
        <v>44136697.604650073</v>
      </c>
      <c r="I466">
        <f t="shared" si="47"/>
        <v>847411353</v>
      </c>
      <c r="J466" s="3">
        <v>3.8092000000000008E-2</v>
      </c>
      <c r="K466" s="14">
        <f t="shared" si="45"/>
        <v>140104.59042969425</v>
      </c>
      <c r="L466" s="15">
        <f t="shared" si="46"/>
        <v>2689966.1048730006</v>
      </c>
      <c r="M466" s="4">
        <v>4.2800000000000005E-2</v>
      </c>
      <c r="N466" s="5">
        <v>-4.7079999999999969E-3</v>
      </c>
      <c r="O466" s="6">
        <v>0.89000000000000012</v>
      </c>
      <c r="P466" s="9">
        <f t="shared" si="48"/>
        <v>32279593.258476008</v>
      </c>
      <c r="Q466">
        <f t="shared" si="49"/>
        <v>-3989612.6499239975</v>
      </c>
      <c r="R466" s="29">
        <f t="shared" si="50"/>
        <v>754196104.17000008</v>
      </c>
    </row>
    <row r="467" spans="1:18" x14ac:dyDescent="0.35">
      <c r="A467" s="26">
        <v>45814</v>
      </c>
      <c r="B467" t="s">
        <v>23</v>
      </c>
      <c r="C467" t="s">
        <v>24</v>
      </c>
      <c r="D467" t="s">
        <v>21</v>
      </c>
      <c r="E467">
        <v>2</v>
      </c>
      <c r="F467" t="s">
        <v>19</v>
      </c>
      <c r="G467">
        <v>1</v>
      </c>
      <c r="H467">
        <v>757034136</v>
      </c>
      <c r="I467">
        <f t="shared" si="47"/>
        <v>757034136</v>
      </c>
      <c r="J467" s="3">
        <v>3.6463999999999996E-2</v>
      </c>
      <c r="K467" s="14">
        <f t="shared" si="45"/>
        <v>2300374.3945920002</v>
      </c>
      <c r="L467" s="15">
        <f t="shared" si="46"/>
        <v>2300374.3945920002</v>
      </c>
      <c r="M467" s="4">
        <v>8.48E-2</v>
      </c>
      <c r="N467" s="5">
        <v>-4.8336000000000004E-2</v>
      </c>
      <c r="O467" s="6">
        <v>0.42999999999999994</v>
      </c>
      <c r="P467" s="9">
        <f t="shared" si="48"/>
        <v>27604492.735103998</v>
      </c>
      <c r="Q467">
        <f t="shared" si="49"/>
        <v>-36592001.997696005</v>
      </c>
      <c r="R467" s="29">
        <f t="shared" si="50"/>
        <v>325524678.47999996</v>
      </c>
    </row>
    <row r="468" spans="1:18" x14ac:dyDescent="0.35">
      <c r="A468" s="26">
        <v>45814</v>
      </c>
      <c r="B468" t="s">
        <v>23</v>
      </c>
      <c r="C468" t="s">
        <v>24</v>
      </c>
      <c r="D468" t="s">
        <v>36</v>
      </c>
      <c r="E468">
        <v>3</v>
      </c>
      <c r="F468" t="s">
        <v>19</v>
      </c>
      <c r="G468">
        <v>1</v>
      </c>
      <c r="H468">
        <v>566129602</v>
      </c>
      <c r="I468">
        <f t="shared" si="47"/>
        <v>566129602</v>
      </c>
      <c r="J468" s="3">
        <v>5.9359999999999996E-2</v>
      </c>
      <c r="K468" s="14">
        <f t="shared" si="45"/>
        <v>2800454.4312266661</v>
      </c>
      <c r="L468" s="15">
        <f t="shared" si="46"/>
        <v>2800454.4312266661</v>
      </c>
      <c r="M468" s="4">
        <v>8.48E-2</v>
      </c>
      <c r="N468" s="5">
        <v>-2.5440000000000004E-2</v>
      </c>
      <c r="O468" s="6">
        <v>0.7</v>
      </c>
      <c r="P468" s="9">
        <f t="shared" si="48"/>
        <v>33605453.174719997</v>
      </c>
      <c r="Q468">
        <f t="shared" si="49"/>
        <v>-14402337.074880002</v>
      </c>
      <c r="R468" s="29">
        <f t="shared" si="50"/>
        <v>396290721.39999998</v>
      </c>
    </row>
    <row r="469" spans="1:18" x14ac:dyDescent="0.35">
      <c r="A469" s="26">
        <v>45814</v>
      </c>
      <c r="B469" t="s">
        <v>16</v>
      </c>
      <c r="C469" t="s">
        <v>17</v>
      </c>
      <c r="D469" t="s">
        <v>53</v>
      </c>
      <c r="E469">
        <v>2</v>
      </c>
      <c r="F469" t="s">
        <v>19</v>
      </c>
      <c r="G469">
        <v>1</v>
      </c>
      <c r="H469">
        <v>6590229.6390047763</v>
      </c>
      <c r="I469">
        <f t="shared" si="47"/>
        <v>126530432</v>
      </c>
      <c r="J469" s="3">
        <v>3.6380000000000003E-2</v>
      </c>
      <c r="K469" s="14">
        <f t="shared" si="45"/>
        <v>19979.379522249481</v>
      </c>
      <c r="L469" s="15">
        <f t="shared" si="46"/>
        <v>383598.09301333333</v>
      </c>
      <c r="M469" s="4">
        <v>4.2800000000000005E-2</v>
      </c>
      <c r="N469" s="5">
        <v>-6.4200000000000021E-3</v>
      </c>
      <c r="O469" s="6">
        <v>0.85</v>
      </c>
      <c r="P469" s="9">
        <f t="shared" si="48"/>
        <v>4603177.1161600007</v>
      </c>
      <c r="Q469">
        <f t="shared" si="49"/>
        <v>-812325.37344000023</v>
      </c>
      <c r="R469" s="29">
        <f t="shared" si="50"/>
        <v>107550867.2</v>
      </c>
    </row>
    <row r="470" spans="1:18" x14ac:dyDescent="0.35">
      <c r="A470" s="26">
        <v>45814</v>
      </c>
      <c r="B470" t="s">
        <v>23</v>
      </c>
      <c r="C470" t="s">
        <v>24</v>
      </c>
      <c r="D470" t="s">
        <v>57</v>
      </c>
      <c r="E470">
        <v>2</v>
      </c>
      <c r="F470" t="s">
        <v>19</v>
      </c>
      <c r="G470">
        <v>1</v>
      </c>
      <c r="H470">
        <v>1091607584</v>
      </c>
      <c r="I470">
        <f t="shared" si="47"/>
        <v>1091607584</v>
      </c>
      <c r="J470" s="3">
        <v>4.0703999999999997E-2</v>
      </c>
      <c r="K470" s="14">
        <f t="shared" si="45"/>
        <v>3702732.9249279993</v>
      </c>
      <c r="L470" s="15">
        <f t="shared" si="46"/>
        <v>3702732.9249279993</v>
      </c>
      <c r="M470" s="4">
        <v>8.48E-2</v>
      </c>
      <c r="N470" s="5">
        <v>-4.4096000000000003E-2</v>
      </c>
      <c r="O470" s="6">
        <v>0.48</v>
      </c>
      <c r="P470" s="9">
        <f t="shared" si="48"/>
        <v>44432795.099135995</v>
      </c>
      <c r="Q470">
        <f t="shared" si="49"/>
        <v>-48135528.024064004</v>
      </c>
      <c r="R470" s="29">
        <f t="shared" si="50"/>
        <v>523971640.31999999</v>
      </c>
    </row>
    <row r="471" spans="1:18" x14ac:dyDescent="0.35">
      <c r="A471" s="26">
        <v>45814</v>
      </c>
      <c r="B471" t="s">
        <v>23</v>
      </c>
      <c r="C471" t="s">
        <v>17</v>
      </c>
      <c r="D471" t="s">
        <v>39</v>
      </c>
      <c r="E471">
        <v>2</v>
      </c>
      <c r="F471" t="s">
        <v>19</v>
      </c>
      <c r="G471">
        <v>1</v>
      </c>
      <c r="H471">
        <v>1430899252</v>
      </c>
      <c r="I471">
        <f t="shared" si="47"/>
        <v>1430899252</v>
      </c>
      <c r="J471" s="3">
        <v>5.1727999999999996E-2</v>
      </c>
      <c r="K471" s="14">
        <f t="shared" si="45"/>
        <v>6168129.7089546658</v>
      </c>
      <c r="L471" s="15">
        <f t="shared" si="46"/>
        <v>6168129.7089546658</v>
      </c>
      <c r="M471" s="4">
        <v>8.48E-2</v>
      </c>
      <c r="N471" s="5">
        <v>-3.3072000000000004E-2</v>
      </c>
      <c r="O471" s="6">
        <v>0.61</v>
      </c>
      <c r="P471" s="9">
        <f t="shared" si="48"/>
        <v>74017556.50745599</v>
      </c>
      <c r="Q471">
        <f t="shared" si="49"/>
        <v>-47322700.062144004</v>
      </c>
      <c r="R471" s="29">
        <f t="shared" si="50"/>
        <v>872848543.72000003</v>
      </c>
    </row>
    <row r="472" spans="1:18" x14ac:dyDescent="0.35">
      <c r="A472" s="26">
        <v>45814</v>
      </c>
      <c r="B472" t="s">
        <v>16</v>
      </c>
      <c r="C472" t="s">
        <v>24</v>
      </c>
      <c r="D472" t="s">
        <v>33</v>
      </c>
      <c r="E472">
        <v>6</v>
      </c>
      <c r="F472" t="s">
        <v>19</v>
      </c>
      <c r="G472">
        <v>1</v>
      </c>
      <c r="H472">
        <v>7288185.8570706835</v>
      </c>
      <c r="I472">
        <f t="shared" si="47"/>
        <v>139930982</v>
      </c>
      <c r="J472" s="3">
        <v>2.0972000000000001E-2</v>
      </c>
      <c r="K472" s="14">
        <f t="shared" si="45"/>
        <v>12737.319482873867</v>
      </c>
      <c r="L472" s="15">
        <f t="shared" si="46"/>
        <v>244552.71287533338</v>
      </c>
      <c r="M472" s="4">
        <v>4.2800000000000005E-2</v>
      </c>
      <c r="N472" s="5">
        <v>-2.1828000000000004E-2</v>
      </c>
      <c r="O472" s="6">
        <v>0.49</v>
      </c>
      <c r="P472" s="9">
        <f t="shared" si="48"/>
        <v>2934632.5545040001</v>
      </c>
      <c r="Q472">
        <f t="shared" si="49"/>
        <v>-3054413.4750960004</v>
      </c>
      <c r="R472" s="29">
        <f t="shared" si="50"/>
        <v>68566181.179999992</v>
      </c>
    </row>
    <row r="473" spans="1:18" x14ac:dyDescent="0.35">
      <c r="A473" s="26">
        <v>45814</v>
      </c>
      <c r="B473" t="s">
        <v>23</v>
      </c>
      <c r="C473" t="s">
        <v>20</v>
      </c>
      <c r="D473" t="s">
        <v>59</v>
      </c>
      <c r="E473">
        <v>1</v>
      </c>
      <c r="F473" t="s">
        <v>22</v>
      </c>
      <c r="G473">
        <v>215</v>
      </c>
      <c r="H473">
        <v>832737204</v>
      </c>
      <c r="I473">
        <f t="shared" si="47"/>
        <v>832737204</v>
      </c>
      <c r="J473" s="3">
        <v>9.3280000000000002E-2</v>
      </c>
      <c r="K473" s="14">
        <f t="shared" si="45"/>
        <v>6473143.8657600004</v>
      </c>
      <c r="L473" s="15">
        <f t="shared" si="46"/>
        <v>6473143.8657600004</v>
      </c>
      <c r="M473" s="4">
        <v>8.48E-2</v>
      </c>
      <c r="N473" s="5">
        <v>8.4800000000000014E-3</v>
      </c>
      <c r="O473" s="6">
        <v>1.1000000000000001</v>
      </c>
      <c r="P473" s="9">
        <f t="shared" si="48"/>
        <v>77677726.389119998</v>
      </c>
      <c r="Q473">
        <f t="shared" si="49"/>
        <v>7061611.4899200015</v>
      </c>
      <c r="R473" s="29">
        <f t="shared" si="50"/>
        <v>916010924.4000001</v>
      </c>
    </row>
    <row r="474" spans="1:18" x14ac:dyDescent="0.35">
      <c r="A474" s="26">
        <v>45814</v>
      </c>
      <c r="B474" t="s">
        <v>23</v>
      </c>
      <c r="C474" t="s">
        <v>20</v>
      </c>
      <c r="D474" t="s">
        <v>39</v>
      </c>
      <c r="E474">
        <v>3</v>
      </c>
      <c r="F474" t="s">
        <v>19</v>
      </c>
      <c r="G474">
        <v>1</v>
      </c>
      <c r="H474">
        <v>513827788</v>
      </c>
      <c r="I474">
        <f t="shared" si="47"/>
        <v>513827788</v>
      </c>
      <c r="J474" s="3">
        <v>2.7136E-2</v>
      </c>
      <c r="K474" s="14">
        <f t="shared" si="45"/>
        <v>1161935.9045973334</v>
      </c>
      <c r="L474" s="15">
        <f t="shared" si="46"/>
        <v>1161935.9045973334</v>
      </c>
      <c r="M474" s="4">
        <v>8.48E-2</v>
      </c>
      <c r="N474" s="5">
        <v>-5.7664E-2</v>
      </c>
      <c r="O474" s="6">
        <v>0.32</v>
      </c>
      <c r="P474" s="9">
        <f t="shared" si="48"/>
        <v>13943230.855168</v>
      </c>
      <c r="Q474">
        <f t="shared" si="49"/>
        <v>-29629365.567232002</v>
      </c>
      <c r="R474" s="29">
        <f t="shared" si="50"/>
        <v>164424892.16</v>
      </c>
    </row>
    <row r="475" spans="1:18" x14ac:dyDescent="0.35">
      <c r="A475" s="26">
        <v>45814</v>
      </c>
      <c r="B475" t="s">
        <v>16</v>
      </c>
      <c r="C475" t="s">
        <v>17</v>
      </c>
      <c r="D475" t="s">
        <v>60</v>
      </c>
      <c r="E475">
        <v>1</v>
      </c>
      <c r="F475" t="s">
        <v>29</v>
      </c>
      <c r="G475">
        <v>38</v>
      </c>
      <c r="H475">
        <v>103411098.76716824</v>
      </c>
      <c r="I475">
        <f t="shared" si="47"/>
        <v>1985462073</v>
      </c>
      <c r="J475" s="3">
        <v>4.0232000000000004E-2</v>
      </c>
      <c r="K475" s="14">
        <f t="shared" si="45"/>
        <v>346702.94380005944</v>
      </c>
      <c r="L475" s="15">
        <f t="shared" si="46"/>
        <v>6656592.5100780008</v>
      </c>
      <c r="M475" s="4">
        <v>4.2800000000000005E-2</v>
      </c>
      <c r="N475" s="5">
        <v>-2.5680000000000008E-3</v>
      </c>
      <c r="O475" s="6">
        <v>0.94</v>
      </c>
      <c r="P475" s="9">
        <f t="shared" si="48"/>
        <v>79879110.120936006</v>
      </c>
      <c r="Q475">
        <f t="shared" si="49"/>
        <v>-5098666.6034640018</v>
      </c>
      <c r="R475" s="29">
        <f t="shared" si="50"/>
        <v>1866334348.6199999</v>
      </c>
    </row>
    <row r="476" spans="1:18" x14ac:dyDescent="0.35">
      <c r="A476" s="26">
        <v>45814</v>
      </c>
      <c r="B476" t="s">
        <v>23</v>
      </c>
      <c r="C476" t="s">
        <v>20</v>
      </c>
      <c r="D476" t="s">
        <v>61</v>
      </c>
      <c r="E476">
        <v>1</v>
      </c>
      <c r="F476" t="s">
        <v>19</v>
      </c>
      <c r="G476">
        <v>1</v>
      </c>
      <c r="H476">
        <v>975762214</v>
      </c>
      <c r="I476">
        <f t="shared" si="47"/>
        <v>975762214</v>
      </c>
      <c r="J476" s="3">
        <v>7.0384000000000002E-2</v>
      </c>
      <c r="K476" s="14">
        <f t="shared" si="45"/>
        <v>5723170.6391813327</v>
      </c>
      <c r="L476" s="15">
        <f t="shared" si="46"/>
        <v>5723170.6391813327</v>
      </c>
      <c r="M476" s="4">
        <v>8.48E-2</v>
      </c>
      <c r="N476" s="5">
        <v>-1.4415999999999998E-2</v>
      </c>
      <c r="O476" s="6">
        <v>0.83000000000000007</v>
      </c>
      <c r="P476" s="9">
        <f t="shared" si="48"/>
        <v>68678047.670175999</v>
      </c>
      <c r="Q476">
        <f t="shared" si="49"/>
        <v>-14066588.077023998</v>
      </c>
      <c r="R476" s="29">
        <f t="shared" si="50"/>
        <v>809882637.62000012</v>
      </c>
    </row>
    <row r="477" spans="1:18" x14ac:dyDescent="0.35">
      <c r="A477" s="26">
        <v>45814</v>
      </c>
      <c r="B477" t="s">
        <v>23</v>
      </c>
      <c r="C477" t="s">
        <v>17</v>
      </c>
      <c r="D477" t="s">
        <v>42</v>
      </c>
      <c r="E477">
        <v>2</v>
      </c>
      <c r="F477" t="s">
        <v>29</v>
      </c>
      <c r="G477">
        <v>13</v>
      </c>
      <c r="H477">
        <v>1042899332</v>
      </c>
      <c r="I477">
        <f t="shared" si="47"/>
        <v>1042899332</v>
      </c>
      <c r="J477" s="3">
        <v>6.1904000000000001E-2</v>
      </c>
      <c r="K477" s="14">
        <f t="shared" si="45"/>
        <v>5379970.0206773337</v>
      </c>
      <c r="L477" s="15">
        <f t="shared" si="46"/>
        <v>5379970.0206773337</v>
      </c>
      <c r="M477" s="4">
        <v>8.48E-2</v>
      </c>
      <c r="N477" s="5">
        <v>-2.2896E-2</v>
      </c>
      <c r="O477" s="6">
        <v>0.73</v>
      </c>
      <c r="P477" s="9">
        <f t="shared" si="48"/>
        <v>64559640.248128004</v>
      </c>
      <c r="Q477">
        <f t="shared" si="49"/>
        <v>-23878223.105471998</v>
      </c>
      <c r="R477" s="29">
        <f t="shared" si="50"/>
        <v>761316512.36000001</v>
      </c>
    </row>
    <row r="478" spans="1:18" x14ac:dyDescent="0.35">
      <c r="A478" s="26">
        <v>45814</v>
      </c>
      <c r="B478" t="s">
        <v>16</v>
      </c>
      <c r="C478" t="s">
        <v>24</v>
      </c>
      <c r="D478" t="s">
        <v>46</v>
      </c>
      <c r="E478">
        <v>4</v>
      </c>
      <c r="F478" t="s">
        <v>19</v>
      </c>
      <c r="G478">
        <v>1</v>
      </c>
      <c r="H478">
        <v>69212920.410214737</v>
      </c>
      <c r="I478">
        <f t="shared" si="47"/>
        <v>1328867308</v>
      </c>
      <c r="J478" s="3">
        <v>1.5836000000000003E-2</v>
      </c>
      <c r="K478" s="14">
        <f t="shared" si="45"/>
        <v>91337.983968013388</v>
      </c>
      <c r="L478" s="15">
        <f t="shared" si="46"/>
        <v>1753661.8907906667</v>
      </c>
      <c r="M478" s="4">
        <v>4.2800000000000005E-2</v>
      </c>
      <c r="N478" s="5">
        <v>-2.6964000000000002E-2</v>
      </c>
      <c r="O478" s="6">
        <v>0.37000000000000005</v>
      </c>
      <c r="P478" s="9">
        <f t="shared" si="48"/>
        <v>21043942.689488005</v>
      </c>
      <c r="Q478">
        <f t="shared" si="49"/>
        <v>-35831578.092912003</v>
      </c>
      <c r="R478" s="29">
        <f t="shared" si="50"/>
        <v>491680903.96000004</v>
      </c>
    </row>
    <row r="479" spans="1:18" x14ac:dyDescent="0.35">
      <c r="A479" s="26">
        <v>45814</v>
      </c>
      <c r="B479" t="s">
        <v>23</v>
      </c>
      <c r="C479" t="s">
        <v>20</v>
      </c>
      <c r="D479" t="s">
        <v>62</v>
      </c>
      <c r="E479">
        <v>1</v>
      </c>
      <c r="F479" t="s">
        <v>19</v>
      </c>
      <c r="G479">
        <v>1</v>
      </c>
      <c r="H479">
        <v>99061590</v>
      </c>
      <c r="I479">
        <f t="shared" si="47"/>
        <v>99061590</v>
      </c>
      <c r="J479" s="3">
        <v>6.4448000000000005E-2</v>
      </c>
      <c r="K479" s="14">
        <f t="shared" si="45"/>
        <v>532026.77936000004</v>
      </c>
      <c r="L479" s="15">
        <f t="shared" si="46"/>
        <v>532026.77936000004</v>
      </c>
      <c r="M479" s="4">
        <v>8.48E-2</v>
      </c>
      <c r="N479" s="5">
        <v>-2.0351999999999995E-2</v>
      </c>
      <c r="O479" s="6">
        <v>0.76</v>
      </c>
      <c r="P479" s="9">
        <f t="shared" si="48"/>
        <v>6384321.3523200005</v>
      </c>
      <c r="Q479">
        <f t="shared" si="49"/>
        <v>-2016101.4796799994</v>
      </c>
      <c r="R479" s="29">
        <f t="shared" si="50"/>
        <v>75286808.400000006</v>
      </c>
    </row>
    <row r="480" spans="1:18" x14ac:dyDescent="0.35">
      <c r="A480" s="26">
        <v>45814</v>
      </c>
      <c r="B480" t="s">
        <v>23</v>
      </c>
      <c r="C480" t="s">
        <v>17</v>
      </c>
      <c r="D480" t="s">
        <v>53</v>
      </c>
      <c r="E480">
        <v>2</v>
      </c>
      <c r="F480" t="s">
        <v>29</v>
      </c>
      <c r="G480">
        <v>4</v>
      </c>
      <c r="H480">
        <v>530308717</v>
      </c>
      <c r="I480">
        <f t="shared" si="47"/>
        <v>530308717</v>
      </c>
      <c r="J480" s="3">
        <v>6.7839999999999998E-2</v>
      </c>
      <c r="K480" s="14">
        <f t="shared" si="45"/>
        <v>2998011.9467733335</v>
      </c>
      <c r="L480" s="15">
        <f t="shared" si="46"/>
        <v>2998011.9467733335</v>
      </c>
      <c r="M480" s="4">
        <v>8.48E-2</v>
      </c>
      <c r="N480" s="5">
        <v>-1.6960000000000003E-2</v>
      </c>
      <c r="O480" s="6">
        <v>0.79999999999999993</v>
      </c>
      <c r="P480" s="9">
        <f t="shared" si="48"/>
        <v>35976143.361280002</v>
      </c>
      <c r="Q480">
        <f t="shared" si="49"/>
        <v>-8994035.8403200023</v>
      </c>
      <c r="R480" s="29">
        <f t="shared" si="50"/>
        <v>424246973.59999996</v>
      </c>
    </row>
    <row r="481" spans="1:18" x14ac:dyDescent="0.35">
      <c r="A481" s="26">
        <v>45814</v>
      </c>
      <c r="B481" t="s">
        <v>23</v>
      </c>
      <c r="C481" t="s">
        <v>17</v>
      </c>
      <c r="D481" t="s">
        <v>63</v>
      </c>
      <c r="E481">
        <v>1</v>
      </c>
      <c r="F481" t="s">
        <v>29</v>
      </c>
      <c r="G481">
        <v>55</v>
      </c>
      <c r="H481">
        <v>1087692601</v>
      </c>
      <c r="I481">
        <f t="shared" si="47"/>
        <v>1087692601</v>
      </c>
      <c r="J481" s="3">
        <v>6.1055999999999999E-2</v>
      </c>
      <c r="K481" s="14">
        <f t="shared" si="45"/>
        <v>5534179.9538879991</v>
      </c>
      <c r="L481" s="15">
        <f t="shared" si="46"/>
        <v>5534179.9538879991</v>
      </c>
      <c r="M481" s="4">
        <v>8.48E-2</v>
      </c>
      <c r="N481" s="5">
        <v>-2.3744000000000001E-2</v>
      </c>
      <c r="O481" s="6">
        <v>0.72</v>
      </c>
      <c r="P481" s="9">
        <f t="shared" si="48"/>
        <v>66410159.446655996</v>
      </c>
      <c r="Q481">
        <f t="shared" si="49"/>
        <v>-25826173.118144002</v>
      </c>
      <c r="R481" s="29">
        <f t="shared" si="50"/>
        <v>783138672.72000003</v>
      </c>
    </row>
    <row r="482" spans="1:18" x14ac:dyDescent="0.35">
      <c r="A482" s="26">
        <v>45814</v>
      </c>
      <c r="B482" t="s">
        <v>23</v>
      </c>
      <c r="C482" t="s">
        <v>24</v>
      </c>
      <c r="D482" t="s">
        <v>38</v>
      </c>
      <c r="E482">
        <v>3</v>
      </c>
      <c r="F482" t="s">
        <v>19</v>
      </c>
      <c r="G482">
        <v>1</v>
      </c>
      <c r="H482">
        <v>1246925004</v>
      </c>
      <c r="I482">
        <f t="shared" si="47"/>
        <v>1246925004</v>
      </c>
      <c r="J482" s="3">
        <v>5.8511999999999995E-2</v>
      </c>
      <c r="K482" s="14">
        <f t="shared" si="45"/>
        <v>6080006.3195039993</v>
      </c>
      <c r="L482" s="15">
        <f t="shared" si="46"/>
        <v>6080006.3195039993</v>
      </c>
      <c r="M482" s="4">
        <v>8.48E-2</v>
      </c>
      <c r="N482" s="5">
        <v>-2.6288000000000006E-2</v>
      </c>
      <c r="O482" s="6">
        <v>0.69</v>
      </c>
      <c r="P482" s="9">
        <f t="shared" si="48"/>
        <v>72960075.834047988</v>
      </c>
      <c r="Q482">
        <f t="shared" si="49"/>
        <v>-32779164.505152006</v>
      </c>
      <c r="R482" s="29">
        <f t="shared" si="50"/>
        <v>860378252.75999999</v>
      </c>
    </row>
    <row r="483" spans="1:18" x14ac:dyDescent="0.35">
      <c r="A483" s="26">
        <v>45814</v>
      </c>
      <c r="B483" t="s">
        <v>23</v>
      </c>
      <c r="C483" t="s">
        <v>20</v>
      </c>
      <c r="D483" t="s">
        <v>43</v>
      </c>
      <c r="E483">
        <v>1</v>
      </c>
      <c r="F483" t="s">
        <v>19</v>
      </c>
      <c r="G483">
        <v>1</v>
      </c>
      <c r="H483">
        <v>185052216</v>
      </c>
      <c r="I483">
        <f t="shared" si="47"/>
        <v>185052216</v>
      </c>
      <c r="J483" s="3">
        <v>4.0703999999999997E-2</v>
      </c>
      <c r="K483" s="14">
        <f t="shared" si="45"/>
        <v>627697.11667199992</v>
      </c>
      <c r="L483" s="15">
        <f t="shared" si="46"/>
        <v>627697.11667199992</v>
      </c>
      <c r="M483" s="4">
        <v>8.48E-2</v>
      </c>
      <c r="N483" s="5">
        <v>-4.4096000000000003E-2</v>
      </c>
      <c r="O483" s="6">
        <v>0.48</v>
      </c>
      <c r="P483" s="9">
        <f t="shared" si="48"/>
        <v>7532365.4000639999</v>
      </c>
      <c r="Q483">
        <f t="shared" si="49"/>
        <v>-8160062.5167360008</v>
      </c>
      <c r="R483" s="29">
        <f t="shared" si="50"/>
        <v>88825063.679999992</v>
      </c>
    </row>
    <row r="484" spans="1:18" x14ac:dyDescent="0.35">
      <c r="A484" s="26">
        <v>45814</v>
      </c>
      <c r="B484" t="s">
        <v>23</v>
      </c>
      <c r="C484" t="s">
        <v>24</v>
      </c>
      <c r="D484" t="s">
        <v>31</v>
      </c>
      <c r="E484">
        <v>2</v>
      </c>
      <c r="F484" t="s">
        <v>29</v>
      </c>
      <c r="G484">
        <v>43</v>
      </c>
      <c r="H484">
        <v>74393217</v>
      </c>
      <c r="I484">
        <f t="shared" si="47"/>
        <v>74393217</v>
      </c>
      <c r="J484" s="3">
        <v>6.1904000000000001E-2</v>
      </c>
      <c r="K484" s="14">
        <f t="shared" si="45"/>
        <v>383769.80876400002</v>
      </c>
      <c r="L484" s="15">
        <f t="shared" si="46"/>
        <v>383769.80876400002</v>
      </c>
      <c r="M484" s="4">
        <v>8.48E-2</v>
      </c>
      <c r="N484" s="5">
        <v>-2.2896E-2</v>
      </c>
      <c r="O484" s="6">
        <v>0.73</v>
      </c>
      <c r="P484" s="9">
        <f t="shared" si="48"/>
        <v>4605237.7051680004</v>
      </c>
      <c r="Q484">
        <f t="shared" si="49"/>
        <v>-1703307.0964319999</v>
      </c>
      <c r="R484" s="29">
        <f t="shared" si="50"/>
        <v>54307048.409999996</v>
      </c>
    </row>
    <row r="485" spans="1:18" x14ac:dyDescent="0.35">
      <c r="A485" s="26">
        <v>45814</v>
      </c>
      <c r="B485" t="s">
        <v>23</v>
      </c>
      <c r="C485" t="s">
        <v>17</v>
      </c>
      <c r="D485" t="s">
        <v>35</v>
      </c>
      <c r="E485">
        <v>2</v>
      </c>
      <c r="F485" t="s">
        <v>29</v>
      </c>
      <c r="G485">
        <v>46</v>
      </c>
      <c r="H485">
        <v>906634109</v>
      </c>
      <c r="I485">
        <f t="shared" si="47"/>
        <v>906634109</v>
      </c>
      <c r="J485" s="3">
        <v>7.6319999999999999E-2</v>
      </c>
      <c r="K485" s="14">
        <f t="shared" si="45"/>
        <v>5766192.9332400002</v>
      </c>
      <c r="L485" s="15">
        <f t="shared" si="46"/>
        <v>5766192.9332400002</v>
      </c>
      <c r="M485" s="4">
        <v>8.48E-2</v>
      </c>
      <c r="N485" s="5">
        <v>-8.4800000000000014E-3</v>
      </c>
      <c r="O485" s="6">
        <v>0.9</v>
      </c>
      <c r="P485" s="9">
        <f t="shared" si="48"/>
        <v>69194315.198880002</v>
      </c>
      <c r="Q485">
        <f t="shared" si="49"/>
        <v>-7688257.2443200015</v>
      </c>
      <c r="R485" s="29">
        <f t="shared" si="50"/>
        <v>815970698.10000002</v>
      </c>
    </row>
    <row r="486" spans="1:18" x14ac:dyDescent="0.35">
      <c r="A486" s="26">
        <v>45814</v>
      </c>
      <c r="B486" t="s">
        <v>23</v>
      </c>
      <c r="C486" t="s">
        <v>17</v>
      </c>
      <c r="D486" t="s">
        <v>26</v>
      </c>
      <c r="E486">
        <v>2</v>
      </c>
      <c r="F486" t="s">
        <v>19</v>
      </c>
      <c r="G486">
        <v>1</v>
      </c>
      <c r="H486">
        <v>1198444060</v>
      </c>
      <c r="I486">
        <f t="shared" si="47"/>
        <v>1198444060</v>
      </c>
      <c r="J486" s="3">
        <v>5.9359999999999996E-2</v>
      </c>
      <c r="K486" s="14">
        <f t="shared" si="45"/>
        <v>5928303.283466666</v>
      </c>
      <c r="L486" s="15">
        <f t="shared" si="46"/>
        <v>5928303.283466666</v>
      </c>
      <c r="M486" s="4">
        <v>8.48E-2</v>
      </c>
      <c r="N486" s="5">
        <v>-2.5440000000000004E-2</v>
      </c>
      <c r="O486" s="6">
        <v>0.7</v>
      </c>
      <c r="P486" s="9">
        <f t="shared" si="48"/>
        <v>71139639.401599988</v>
      </c>
      <c r="Q486">
        <f t="shared" si="49"/>
        <v>-30488416.886400007</v>
      </c>
      <c r="R486" s="29">
        <f t="shared" si="50"/>
        <v>838910842</v>
      </c>
    </row>
    <row r="487" spans="1:18" x14ac:dyDescent="0.35">
      <c r="A487" s="26">
        <v>45814</v>
      </c>
      <c r="B487" t="s">
        <v>23</v>
      </c>
      <c r="C487" t="s">
        <v>20</v>
      </c>
      <c r="D487" t="s">
        <v>37</v>
      </c>
      <c r="E487">
        <v>3</v>
      </c>
      <c r="F487" t="s">
        <v>19</v>
      </c>
      <c r="G487">
        <v>1</v>
      </c>
      <c r="H487">
        <v>457582755</v>
      </c>
      <c r="I487">
        <f t="shared" si="47"/>
        <v>457582755</v>
      </c>
      <c r="J487" s="3">
        <v>7.0384000000000002E-2</v>
      </c>
      <c r="K487" s="14">
        <f t="shared" si="45"/>
        <v>2683875.3856600001</v>
      </c>
      <c r="L487" s="15">
        <f t="shared" si="46"/>
        <v>2683875.3856600001</v>
      </c>
      <c r="M487" s="4">
        <v>8.48E-2</v>
      </c>
      <c r="N487" s="5">
        <v>-1.4415999999999998E-2</v>
      </c>
      <c r="O487" s="6">
        <v>0.83000000000000007</v>
      </c>
      <c r="P487" s="9">
        <f t="shared" si="48"/>
        <v>32206504.627920002</v>
      </c>
      <c r="Q487">
        <f t="shared" si="49"/>
        <v>-6596512.996079999</v>
      </c>
      <c r="R487" s="29">
        <f t="shared" si="50"/>
        <v>379793686.65000004</v>
      </c>
    </row>
    <row r="488" spans="1:18" x14ac:dyDescent="0.35">
      <c r="A488" s="26">
        <v>45814</v>
      </c>
      <c r="B488" t="s">
        <v>23</v>
      </c>
      <c r="C488" t="s">
        <v>24</v>
      </c>
      <c r="D488" t="s">
        <v>64</v>
      </c>
      <c r="E488">
        <v>1</v>
      </c>
      <c r="F488" t="s">
        <v>19</v>
      </c>
      <c r="G488">
        <v>1</v>
      </c>
      <c r="H488">
        <v>1338419508</v>
      </c>
      <c r="I488">
        <f t="shared" si="47"/>
        <v>1338419508</v>
      </c>
      <c r="J488" s="3">
        <v>6.1055999999999999E-2</v>
      </c>
      <c r="K488" s="14">
        <f t="shared" si="45"/>
        <v>6809878.4567039991</v>
      </c>
      <c r="L488" s="15">
        <f t="shared" si="46"/>
        <v>6809878.4567039991</v>
      </c>
      <c r="M488" s="4">
        <v>8.48E-2</v>
      </c>
      <c r="N488" s="5">
        <v>-2.3744000000000001E-2</v>
      </c>
      <c r="O488" s="6">
        <v>0.72</v>
      </c>
      <c r="P488" s="9">
        <f t="shared" si="48"/>
        <v>81718541.480447993</v>
      </c>
      <c r="Q488">
        <f t="shared" si="49"/>
        <v>-31779432.797952</v>
      </c>
      <c r="R488" s="29">
        <f t="shared" si="50"/>
        <v>963662045.75999999</v>
      </c>
    </row>
    <row r="489" spans="1:18" x14ac:dyDescent="0.35">
      <c r="A489" s="26">
        <v>45814</v>
      </c>
      <c r="B489" t="s">
        <v>23</v>
      </c>
      <c r="C489" t="s">
        <v>20</v>
      </c>
      <c r="D489" t="s">
        <v>52</v>
      </c>
      <c r="E489">
        <v>1</v>
      </c>
      <c r="F489" t="s">
        <v>29</v>
      </c>
      <c r="G489">
        <v>11</v>
      </c>
      <c r="H489">
        <v>1362274760</v>
      </c>
      <c r="I489">
        <f t="shared" si="47"/>
        <v>1362274760</v>
      </c>
      <c r="J489" s="3">
        <v>6.4448000000000005E-2</v>
      </c>
      <c r="K489" s="14">
        <f t="shared" si="45"/>
        <v>7316323.644373334</v>
      </c>
      <c r="L489" s="15">
        <f t="shared" si="46"/>
        <v>7316323.644373334</v>
      </c>
      <c r="M489" s="4">
        <v>8.48E-2</v>
      </c>
      <c r="N489" s="5">
        <v>-2.0351999999999995E-2</v>
      </c>
      <c r="O489" s="6">
        <v>0.76</v>
      </c>
      <c r="P489" s="9">
        <f t="shared" si="48"/>
        <v>87795883.732480004</v>
      </c>
      <c r="Q489">
        <f t="shared" si="49"/>
        <v>-27725015.915519994</v>
      </c>
      <c r="R489" s="29">
        <f t="shared" si="50"/>
        <v>1035328817.6</v>
      </c>
    </row>
    <row r="490" spans="1:18" x14ac:dyDescent="0.35">
      <c r="A490" s="26">
        <v>45814</v>
      </c>
      <c r="B490" t="s">
        <v>23</v>
      </c>
      <c r="C490" t="s">
        <v>17</v>
      </c>
      <c r="D490" t="s">
        <v>49</v>
      </c>
      <c r="E490">
        <v>1</v>
      </c>
      <c r="F490" t="s">
        <v>22</v>
      </c>
      <c r="G490">
        <v>219</v>
      </c>
      <c r="H490">
        <v>242322830</v>
      </c>
      <c r="I490">
        <f t="shared" si="47"/>
        <v>242322830</v>
      </c>
      <c r="J490" s="3">
        <v>8.7344000000000005E-2</v>
      </c>
      <c r="K490" s="14">
        <f t="shared" si="45"/>
        <v>1763787.1052933335</v>
      </c>
      <c r="L490" s="15">
        <f t="shared" si="46"/>
        <v>1763787.1052933335</v>
      </c>
      <c r="M490" s="4">
        <v>8.48E-2</v>
      </c>
      <c r="N490" s="5">
        <v>2.5440000000000046E-3</v>
      </c>
      <c r="O490" s="6">
        <v>1.03</v>
      </c>
      <c r="P490" s="9">
        <f t="shared" si="48"/>
        <v>21165445.263520002</v>
      </c>
      <c r="Q490">
        <f t="shared" si="49"/>
        <v>616469.27952000115</v>
      </c>
      <c r="R490" s="29">
        <f t="shared" si="50"/>
        <v>249592514.90000001</v>
      </c>
    </row>
    <row r="491" spans="1:18" x14ac:dyDescent="0.35">
      <c r="A491" s="26">
        <v>45814</v>
      </c>
      <c r="B491" t="s">
        <v>23</v>
      </c>
      <c r="C491" t="s">
        <v>17</v>
      </c>
      <c r="D491" t="s">
        <v>18</v>
      </c>
      <c r="E491">
        <v>3</v>
      </c>
      <c r="F491" t="s">
        <v>19</v>
      </c>
      <c r="G491">
        <v>1</v>
      </c>
      <c r="H491">
        <v>178407540</v>
      </c>
      <c r="I491">
        <f t="shared" si="47"/>
        <v>178407540</v>
      </c>
      <c r="J491" s="3">
        <v>5.8511999999999995E-2</v>
      </c>
      <c r="K491" s="14">
        <f t="shared" si="45"/>
        <v>869915.16503999988</v>
      </c>
      <c r="L491" s="15">
        <f t="shared" si="46"/>
        <v>869915.16503999988</v>
      </c>
      <c r="M491" s="4">
        <v>8.48E-2</v>
      </c>
      <c r="N491" s="5">
        <v>-2.6288000000000006E-2</v>
      </c>
      <c r="O491" s="6">
        <v>0.69</v>
      </c>
      <c r="P491" s="9">
        <f t="shared" si="48"/>
        <v>10438981.980479999</v>
      </c>
      <c r="Q491">
        <f t="shared" si="49"/>
        <v>-4689977.4115200015</v>
      </c>
      <c r="R491" s="29">
        <f t="shared" si="50"/>
        <v>123101202.59999999</v>
      </c>
    </row>
    <row r="492" spans="1:18" x14ac:dyDescent="0.35">
      <c r="A492" s="26">
        <v>45814</v>
      </c>
      <c r="B492" t="s">
        <v>23</v>
      </c>
      <c r="C492" t="s">
        <v>17</v>
      </c>
      <c r="D492" t="s">
        <v>27</v>
      </c>
      <c r="E492">
        <v>1</v>
      </c>
      <c r="F492" t="s">
        <v>22</v>
      </c>
      <c r="G492">
        <v>285</v>
      </c>
      <c r="H492">
        <v>479310439</v>
      </c>
      <c r="I492">
        <f t="shared" si="47"/>
        <v>479310439</v>
      </c>
      <c r="J492" s="3">
        <v>8.988800000000001E-2</v>
      </c>
      <c r="K492" s="14">
        <f t="shared" si="45"/>
        <v>3590354.7284026667</v>
      </c>
      <c r="L492" s="15">
        <f t="shared" si="46"/>
        <v>3590354.7284026667</v>
      </c>
      <c r="M492" s="4">
        <v>8.48E-2</v>
      </c>
      <c r="N492" s="5">
        <v>5.0880000000000092E-3</v>
      </c>
      <c r="O492" s="6">
        <v>1.06</v>
      </c>
      <c r="P492" s="9">
        <f t="shared" si="48"/>
        <v>43084256.740832001</v>
      </c>
      <c r="Q492">
        <f t="shared" si="49"/>
        <v>2438731.5136320046</v>
      </c>
      <c r="R492" s="29">
        <f t="shared" si="50"/>
        <v>508069065.34000003</v>
      </c>
    </row>
    <row r="493" spans="1:18" x14ac:dyDescent="0.35">
      <c r="A493" s="26">
        <v>45814</v>
      </c>
      <c r="B493" t="s">
        <v>23</v>
      </c>
      <c r="C493" t="s">
        <v>20</v>
      </c>
      <c r="D493" t="s">
        <v>32</v>
      </c>
      <c r="E493">
        <v>4</v>
      </c>
      <c r="F493" t="s">
        <v>19</v>
      </c>
      <c r="G493">
        <v>1</v>
      </c>
      <c r="H493">
        <v>892807510</v>
      </c>
      <c r="I493">
        <f t="shared" si="47"/>
        <v>892807510</v>
      </c>
      <c r="J493" s="3">
        <v>2.5440000000000001E-2</v>
      </c>
      <c r="K493" s="14">
        <f t="shared" si="45"/>
        <v>1892751.9212</v>
      </c>
      <c r="L493" s="15">
        <f t="shared" si="46"/>
        <v>1892751.9212</v>
      </c>
      <c r="M493" s="4">
        <v>8.48E-2</v>
      </c>
      <c r="N493" s="5">
        <v>-5.9359999999999996E-2</v>
      </c>
      <c r="O493" s="6">
        <v>0.3</v>
      </c>
      <c r="P493" s="9">
        <f t="shared" si="48"/>
        <v>22713023.054400001</v>
      </c>
      <c r="Q493">
        <f t="shared" si="49"/>
        <v>-52997053.793599993</v>
      </c>
      <c r="R493" s="29">
        <f t="shared" si="50"/>
        <v>267842253</v>
      </c>
    </row>
    <row r="494" spans="1:18" x14ac:dyDescent="0.35">
      <c r="A494" s="26">
        <v>45814</v>
      </c>
      <c r="B494" t="s">
        <v>16</v>
      </c>
      <c r="C494" t="s">
        <v>20</v>
      </c>
      <c r="D494" t="s">
        <v>60</v>
      </c>
      <c r="E494">
        <v>1</v>
      </c>
      <c r="F494" t="s">
        <v>22</v>
      </c>
      <c r="G494">
        <v>114</v>
      </c>
      <c r="H494">
        <v>56092625.145184562</v>
      </c>
      <c r="I494">
        <f t="shared" si="47"/>
        <v>1076961575</v>
      </c>
      <c r="J494" s="3">
        <v>4.4512000000000003E-2</v>
      </c>
      <c r="K494" s="14">
        <f t="shared" si="45"/>
        <v>208066.24420520462</v>
      </c>
      <c r="L494" s="15">
        <f t="shared" si="46"/>
        <v>3994809.4688666672</v>
      </c>
      <c r="M494" s="4">
        <v>4.2800000000000005E-2</v>
      </c>
      <c r="N494" s="5">
        <v>1.7119999999999982E-3</v>
      </c>
      <c r="O494" s="6">
        <v>1.04</v>
      </c>
      <c r="P494" s="9">
        <f t="shared" si="48"/>
        <v>47937713.626400001</v>
      </c>
      <c r="Q494">
        <f t="shared" si="49"/>
        <v>1843758.2163999982</v>
      </c>
      <c r="R494" s="29">
        <f t="shared" si="50"/>
        <v>1120040038</v>
      </c>
    </row>
    <row r="495" spans="1:18" x14ac:dyDescent="0.35">
      <c r="A495" s="26">
        <v>45814</v>
      </c>
      <c r="B495" t="s">
        <v>16</v>
      </c>
      <c r="C495" t="s">
        <v>20</v>
      </c>
      <c r="D495" t="s">
        <v>38</v>
      </c>
      <c r="E495">
        <v>1</v>
      </c>
      <c r="F495" t="s">
        <v>22</v>
      </c>
      <c r="G495">
        <v>317</v>
      </c>
      <c r="H495">
        <v>10518855.919623744</v>
      </c>
      <c r="I495">
        <f t="shared" si="47"/>
        <v>201958878</v>
      </c>
      <c r="J495" s="3">
        <v>4.4084000000000005E-2</v>
      </c>
      <c r="K495" s="14">
        <f t="shared" si="45"/>
        <v>38642.770363391093</v>
      </c>
      <c r="L495" s="15">
        <f t="shared" si="46"/>
        <v>741929.59814599995</v>
      </c>
      <c r="M495" s="4">
        <v>4.2800000000000005E-2</v>
      </c>
      <c r="N495" s="5">
        <v>1.2840000000000004E-3</v>
      </c>
      <c r="O495" s="6">
        <v>1.03</v>
      </c>
      <c r="P495" s="9">
        <f t="shared" si="48"/>
        <v>8903155.1777520012</v>
      </c>
      <c r="Q495">
        <f t="shared" si="49"/>
        <v>259315.19935200008</v>
      </c>
      <c r="R495" s="29">
        <f t="shared" si="50"/>
        <v>208017644.34</v>
      </c>
    </row>
    <row r="496" spans="1:18" x14ac:dyDescent="0.35">
      <c r="A496" s="26">
        <v>45814</v>
      </c>
      <c r="B496" t="s">
        <v>23</v>
      </c>
      <c r="C496" t="s">
        <v>20</v>
      </c>
      <c r="D496" t="s">
        <v>46</v>
      </c>
      <c r="E496">
        <v>5</v>
      </c>
      <c r="F496" t="s">
        <v>19</v>
      </c>
      <c r="G496">
        <v>1</v>
      </c>
      <c r="H496">
        <v>581360120</v>
      </c>
      <c r="I496">
        <f t="shared" si="47"/>
        <v>581360120</v>
      </c>
      <c r="J496" s="3">
        <v>5.4272000000000001E-2</v>
      </c>
      <c r="K496" s="14">
        <f t="shared" si="45"/>
        <v>2629298.0360533334</v>
      </c>
      <c r="L496" s="15">
        <f t="shared" si="46"/>
        <v>2629298.0360533334</v>
      </c>
      <c r="M496" s="4">
        <v>8.48E-2</v>
      </c>
      <c r="N496" s="5">
        <v>-3.0528E-2</v>
      </c>
      <c r="O496" s="6">
        <v>0.64</v>
      </c>
      <c r="P496" s="9">
        <f t="shared" si="48"/>
        <v>31551576.432640001</v>
      </c>
      <c r="Q496">
        <f t="shared" si="49"/>
        <v>-17747761.743360002</v>
      </c>
      <c r="R496" s="29">
        <f t="shared" si="50"/>
        <v>372070476.80000001</v>
      </c>
    </row>
    <row r="497" spans="1:18" x14ac:dyDescent="0.35">
      <c r="A497" s="26">
        <v>45814</v>
      </c>
      <c r="B497" t="s">
        <v>16</v>
      </c>
      <c r="C497" t="s">
        <v>17</v>
      </c>
      <c r="D497" t="s">
        <v>27</v>
      </c>
      <c r="E497">
        <v>2</v>
      </c>
      <c r="F497" t="s">
        <v>19</v>
      </c>
      <c r="G497">
        <v>1</v>
      </c>
      <c r="H497">
        <v>48762719.834164076</v>
      </c>
      <c r="I497">
        <f t="shared" si="47"/>
        <v>936229592</v>
      </c>
      <c r="J497" s="3">
        <v>4.1516000000000004E-2</v>
      </c>
      <c r="K497" s="14">
        <f t="shared" si="45"/>
        <v>168702.756386263</v>
      </c>
      <c r="L497" s="15">
        <f t="shared" si="46"/>
        <v>3239042.3117893338</v>
      </c>
      <c r="M497" s="4">
        <v>4.2800000000000005E-2</v>
      </c>
      <c r="N497" s="5">
        <v>-1.2840000000000004E-3</v>
      </c>
      <c r="O497" s="6">
        <v>0.97</v>
      </c>
      <c r="P497" s="9">
        <f t="shared" si="48"/>
        <v>38868507.741472006</v>
      </c>
      <c r="Q497">
        <f t="shared" si="49"/>
        <v>-1202118.7961280004</v>
      </c>
      <c r="R497" s="29">
        <f t="shared" si="50"/>
        <v>908142704.24000001</v>
      </c>
    </row>
    <row r="498" spans="1:18" x14ac:dyDescent="0.35">
      <c r="A498" s="26">
        <v>45814</v>
      </c>
      <c r="B498" t="s">
        <v>23</v>
      </c>
      <c r="C498" t="s">
        <v>20</v>
      </c>
      <c r="D498" t="s">
        <v>33</v>
      </c>
      <c r="E498">
        <v>7</v>
      </c>
      <c r="F498" t="s">
        <v>19</v>
      </c>
      <c r="G498">
        <v>1</v>
      </c>
      <c r="H498">
        <v>1189451468</v>
      </c>
      <c r="I498">
        <f t="shared" si="47"/>
        <v>1189451468</v>
      </c>
      <c r="J498" s="3">
        <v>6.7839999999999998E-2</v>
      </c>
      <c r="K498" s="14">
        <f t="shared" si="45"/>
        <v>6724365.632426667</v>
      </c>
      <c r="L498" s="15">
        <f t="shared" si="46"/>
        <v>6724365.632426667</v>
      </c>
      <c r="M498" s="4">
        <v>8.48E-2</v>
      </c>
      <c r="N498" s="5">
        <v>-1.6960000000000003E-2</v>
      </c>
      <c r="O498" s="6">
        <v>0.79999999999999993</v>
      </c>
      <c r="P498" s="9">
        <f t="shared" si="48"/>
        <v>80692387.589120001</v>
      </c>
      <c r="Q498">
        <f t="shared" si="49"/>
        <v>-20173096.897280004</v>
      </c>
      <c r="R498" s="29">
        <f t="shared" si="50"/>
        <v>951561174.39999998</v>
      </c>
    </row>
    <row r="499" spans="1:18" x14ac:dyDescent="0.35">
      <c r="A499" s="26">
        <v>45814</v>
      </c>
      <c r="B499" t="s">
        <v>23</v>
      </c>
      <c r="C499" t="s">
        <v>17</v>
      </c>
      <c r="D499" t="s">
        <v>25</v>
      </c>
      <c r="E499">
        <v>2</v>
      </c>
      <c r="F499" t="s">
        <v>19</v>
      </c>
      <c r="G499">
        <v>1</v>
      </c>
      <c r="H499">
        <v>312780148</v>
      </c>
      <c r="I499">
        <f t="shared" si="47"/>
        <v>312780148</v>
      </c>
      <c r="J499" s="3">
        <v>7.4623999999999996E-2</v>
      </c>
      <c r="K499" s="14">
        <f t="shared" si="45"/>
        <v>1945075.4803626665</v>
      </c>
      <c r="L499" s="15">
        <f t="shared" si="46"/>
        <v>1945075.4803626665</v>
      </c>
      <c r="M499" s="4">
        <v>8.48E-2</v>
      </c>
      <c r="N499" s="5">
        <v>-1.0176000000000004E-2</v>
      </c>
      <c r="O499" s="6">
        <v>0.87999999999999989</v>
      </c>
      <c r="P499" s="9">
        <f t="shared" si="48"/>
        <v>23340905.764351998</v>
      </c>
      <c r="Q499">
        <f t="shared" si="49"/>
        <v>-3182850.7860480016</v>
      </c>
      <c r="R499" s="29">
        <f t="shared" si="50"/>
        <v>275246530.23999995</v>
      </c>
    </row>
    <row r="500" spans="1:18" x14ac:dyDescent="0.35">
      <c r="A500" s="26">
        <v>45814</v>
      </c>
      <c r="B500" t="s">
        <v>16</v>
      </c>
      <c r="C500" t="s">
        <v>17</v>
      </c>
      <c r="D500" t="s">
        <v>65</v>
      </c>
      <c r="E500">
        <v>1</v>
      </c>
      <c r="F500" t="s">
        <v>22</v>
      </c>
      <c r="G500">
        <v>204</v>
      </c>
      <c r="H500">
        <v>33245902.435975563</v>
      </c>
      <c r="I500">
        <f t="shared" si="47"/>
        <v>638311353</v>
      </c>
      <c r="J500" s="3">
        <v>4.6652000000000006E-2</v>
      </c>
      <c r="K500" s="14">
        <f t="shared" si="45"/>
        <v>129248.98670359435</v>
      </c>
      <c r="L500" s="15">
        <f t="shared" si="46"/>
        <v>2481541.7700130004</v>
      </c>
      <c r="M500" s="4">
        <v>4.2800000000000005E-2</v>
      </c>
      <c r="N500" s="5">
        <v>3.8520000000000013E-3</v>
      </c>
      <c r="O500" s="6">
        <v>1.0900000000000001</v>
      </c>
      <c r="P500" s="9">
        <f t="shared" si="48"/>
        <v>29778501.240156002</v>
      </c>
      <c r="Q500">
        <f t="shared" si="49"/>
        <v>2458775.3317560009</v>
      </c>
      <c r="R500" s="29">
        <f t="shared" si="50"/>
        <v>695759374.7700001</v>
      </c>
    </row>
    <row r="501" spans="1:18" x14ac:dyDescent="0.35">
      <c r="A501" s="26">
        <v>45814</v>
      </c>
      <c r="B501" t="s">
        <v>23</v>
      </c>
      <c r="C501" t="s">
        <v>20</v>
      </c>
      <c r="D501" t="s">
        <v>53</v>
      </c>
      <c r="E501">
        <v>3</v>
      </c>
      <c r="F501" t="s">
        <v>19</v>
      </c>
      <c r="G501">
        <v>1</v>
      </c>
      <c r="H501">
        <v>1146432941</v>
      </c>
      <c r="I501">
        <f t="shared" si="47"/>
        <v>1146432941</v>
      </c>
      <c r="J501" s="3">
        <v>2.8832000000000003E-2</v>
      </c>
      <c r="K501" s="14">
        <f t="shared" si="45"/>
        <v>2754496.2129093339</v>
      </c>
      <c r="L501" s="15">
        <f t="shared" si="46"/>
        <v>2754496.2129093339</v>
      </c>
      <c r="M501" s="4">
        <v>8.48E-2</v>
      </c>
      <c r="N501" s="5">
        <v>-5.5967999999999997E-2</v>
      </c>
      <c r="O501" s="6">
        <v>0.34</v>
      </c>
      <c r="P501" s="9">
        <f t="shared" si="48"/>
        <v>33053954.554912005</v>
      </c>
      <c r="Q501">
        <f t="shared" si="49"/>
        <v>-64163558.841887996</v>
      </c>
      <c r="R501" s="29">
        <f t="shared" si="50"/>
        <v>389787199.94000006</v>
      </c>
    </row>
    <row r="502" spans="1:18" x14ac:dyDescent="0.35">
      <c r="A502" s="26">
        <v>45814</v>
      </c>
      <c r="B502" t="s">
        <v>23</v>
      </c>
      <c r="C502" t="s">
        <v>17</v>
      </c>
      <c r="D502" t="s">
        <v>64</v>
      </c>
      <c r="E502">
        <v>2</v>
      </c>
      <c r="F502" t="s">
        <v>19</v>
      </c>
      <c r="G502">
        <v>1</v>
      </c>
      <c r="H502">
        <v>166770221</v>
      </c>
      <c r="I502">
        <f t="shared" si="47"/>
        <v>166770221</v>
      </c>
      <c r="J502" s="3">
        <v>3.6463999999999996E-2</v>
      </c>
      <c r="K502" s="14">
        <f t="shared" si="45"/>
        <v>506759.11154533323</v>
      </c>
      <c r="L502" s="15">
        <f t="shared" si="46"/>
        <v>506759.11154533323</v>
      </c>
      <c r="M502" s="4">
        <v>8.48E-2</v>
      </c>
      <c r="N502" s="5">
        <v>-4.8336000000000004E-2</v>
      </c>
      <c r="O502" s="6">
        <v>0.42999999999999994</v>
      </c>
      <c r="P502" s="9">
        <f t="shared" si="48"/>
        <v>6081109.338543999</v>
      </c>
      <c r="Q502">
        <f t="shared" si="49"/>
        <v>-8061005.4022560008</v>
      </c>
      <c r="R502" s="29">
        <f t="shared" si="50"/>
        <v>71711195.029999986</v>
      </c>
    </row>
    <row r="503" spans="1:18" x14ac:dyDescent="0.35">
      <c r="A503" s="26">
        <v>45814</v>
      </c>
      <c r="B503" t="s">
        <v>23</v>
      </c>
      <c r="C503" t="s">
        <v>24</v>
      </c>
      <c r="D503" t="s">
        <v>61</v>
      </c>
      <c r="E503">
        <v>2</v>
      </c>
      <c r="F503" t="s">
        <v>19</v>
      </c>
      <c r="G503">
        <v>1</v>
      </c>
      <c r="H503">
        <v>1272771703</v>
      </c>
      <c r="I503">
        <f t="shared" si="47"/>
        <v>1272771703</v>
      </c>
      <c r="J503" s="3">
        <v>5.5968000000000004E-2</v>
      </c>
      <c r="K503" s="14">
        <f t="shared" si="45"/>
        <v>5936207.2227920005</v>
      </c>
      <c r="L503" s="15">
        <f t="shared" si="46"/>
        <v>5936207.2227920005</v>
      </c>
      <c r="M503" s="4">
        <v>8.48E-2</v>
      </c>
      <c r="N503" s="5">
        <v>-2.8831999999999997E-2</v>
      </c>
      <c r="O503" s="6">
        <v>0.66</v>
      </c>
      <c r="P503" s="9">
        <f t="shared" si="48"/>
        <v>71234486.67350401</v>
      </c>
      <c r="Q503">
        <f t="shared" si="49"/>
        <v>-36696553.740895994</v>
      </c>
      <c r="R503" s="29">
        <f t="shared" si="50"/>
        <v>840029323.98000002</v>
      </c>
    </row>
    <row r="504" spans="1:18" x14ac:dyDescent="0.35">
      <c r="A504" s="26">
        <v>45814</v>
      </c>
      <c r="B504" t="s">
        <v>23</v>
      </c>
      <c r="C504" t="s">
        <v>17</v>
      </c>
      <c r="D504" t="s">
        <v>48</v>
      </c>
      <c r="E504">
        <v>4</v>
      </c>
      <c r="F504" t="s">
        <v>19</v>
      </c>
      <c r="G504">
        <v>1</v>
      </c>
      <c r="H504">
        <v>1016816158</v>
      </c>
      <c r="I504">
        <f t="shared" si="47"/>
        <v>1016816158</v>
      </c>
      <c r="J504" s="3">
        <v>4.1551999999999999E-2</v>
      </c>
      <c r="K504" s="14">
        <f t="shared" si="45"/>
        <v>3520895.4164346666</v>
      </c>
      <c r="L504" s="15">
        <f t="shared" si="46"/>
        <v>3520895.4164346666</v>
      </c>
      <c r="M504" s="4">
        <v>8.48E-2</v>
      </c>
      <c r="N504" s="5">
        <v>-4.3248000000000002E-2</v>
      </c>
      <c r="O504" s="6">
        <v>0.49</v>
      </c>
      <c r="P504" s="9">
        <f t="shared" si="48"/>
        <v>42250744.997216001</v>
      </c>
      <c r="Q504">
        <f t="shared" si="49"/>
        <v>-43975265.201184005</v>
      </c>
      <c r="R504" s="29">
        <f t="shared" si="50"/>
        <v>498239917.42000002</v>
      </c>
    </row>
    <row r="505" spans="1:18" x14ac:dyDescent="0.35">
      <c r="A505" s="26">
        <v>45814</v>
      </c>
      <c r="B505" t="s">
        <v>23</v>
      </c>
      <c r="C505" t="s">
        <v>17</v>
      </c>
      <c r="D505" t="s">
        <v>31</v>
      </c>
      <c r="E505">
        <v>2</v>
      </c>
      <c r="F505" t="s">
        <v>19</v>
      </c>
      <c r="G505">
        <v>1</v>
      </c>
      <c r="H505">
        <v>274023880</v>
      </c>
      <c r="I505">
        <f t="shared" si="47"/>
        <v>274023880</v>
      </c>
      <c r="J505" s="3">
        <v>7.5471999999999997E-2</v>
      </c>
      <c r="K505" s="14">
        <f t="shared" si="45"/>
        <v>1723427.5226133333</v>
      </c>
      <c r="L505" s="15">
        <f t="shared" si="46"/>
        <v>1723427.5226133333</v>
      </c>
      <c r="M505" s="4">
        <v>8.48E-2</v>
      </c>
      <c r="N505" s="5">
        <v>-9.328000000000003E-3</v>
      </c>
      <c r="O505" s="6">
        <v>0.89</v>
      </c>
      <c r="P505" s="9">
        <f t="shared" si="48"/>
        <v>20681130.271359999</v>
      </c>
      <c r="Q505">
        <f t="shared" si="49"/>
        <v>-2556094.752640001</v>
      </c>
      <c r="R505" s="29">
        <f t="shared" si="50"/>
        <v>243881253.20000002</v>
      </c>
    </row>
    <row r="506" spans="1:18" x14ac:dyDescent="0.35">
      <c r="A506" s="26">
        <v>45814</v>
      </c>
      <c r="B506" t="s">
        <v>23</v>
      </c>
      <c r="C506" t="s">
        <v>20</v>
      </c>
      <c r="D506" t="s">
        <v>27</v>
      </c>
      <c r="E506">
        <v>3</v>
      </c>
      <c r="F506" t="s">
        <v>19</v>
      </c>
      <c r="G506">
        <v>1</v>
      </c>
      <c r="H506">
        <v>103419991</v>
      </c>
      <c r="I506">
        <f t="shared" si="47"/>
        <v>103419991</v>
      </c>
      <c r="J506" s="3">
        <v>6.699200000000001E-2</v>
      </c>
      <c r="K506" s="14">
        <f t="shared" si="45"/>
        <v>577359.33642266679</v>
      </c>
      <c r="L506" s="15">
        <f t="shared" si="46"/>
        <v>577359.33642266679</v>
      </c>
      <c r="M506" s="4">
        <v>8.48E-2</v>
      </c>
      <c r="N506" s="5">
        <v>-1.7807999999999991E-2</v>
      </c>
      <c r="O506" s="6">
        <v>0.79000000000000015</v>
      </c>
      <c r="P506" s="9">
        <f t="shared" si="48"/>
        <v>6928312.037072001</v>
      </c>
      <c r="Q506">
        <f t="shared" si="49"/>
        <v>-1841703.199727999</v>
      </c>
      <c r="R506" s="29">
        <f t="shared" si="50"/>
        <v>81701792.890000015</v>
      </c>
    </row>
    <row r="507" spans="1:18" x14ac:dyDescent="0.35">
      <c r="A507" s="26">
        <v>45814</v>
      </c>
      <c r="B507" t="s">
        <v>16</v>
      </c>
      <c r="C507" t="s">
        <v>20</v>
      </c>
      <c r="D507" t="s">
        <v>64</v>
      </c>
      <c r="E507">
        <v>3</v>
      </c>
      <c r="F507" t="s">
        <v>19</v>
      </c>
      <c r="G507">
        <v>1</v>
      </c>
      <c r="H507">
        <v>29502206.02405246</v>
      </c>
      <c r="I507">
        <f t="shared" si="47"/>
        <v>566433505</v>
      </c>
      <c r="J507" s="3">
        <v>1.4124000000000003E-2</v>
      </c>
      <c r="K507" s="14">
        <f t="shared" si="45"/>
        <v>34724.096490309748</v>
      </c>
      <c r="L507" s="15">
        <f t="shared" si="46"/>
        <v>666692.23538500012</v>
      </c>
      <c r="M507" s="4">
        <v>4.2800000000000005E-2</v>
      </c>
      <c r="N507" s="5">
        <v>-2.8676E-2</v>
      </c>
      <c r="O507" s="6">
        <v>0.33</v>
      </c>
      <c r="P507" s="9">
        <f t="shared" si="48"/>
        <v>8000306.8246200019</v>
      </c>
      <c r="Q507">
        <f t="shared" si="49"/>
        <v>-16243047.189379999</v>
      </c>
      <c r="R507" s="29">
        <f t="shared" si="50"/>
        <v>186923056.65000001</v>
      </c>
    </row>
    <row r="508" spans="1:18" x14ac:dyDescent="0.35">
      <c r="A508" s="26">
        <v>45814</v>
      </c>
      <c r="B508" t="s">
        <v>16</v>
      </c>
      <c r="C508" t="s">
        <v>24</v>
      </c>
      <c r="D508" t="s">
        <v>44</v>
      </c>
      <c r="E508">
        <v>1</v>
      </c>
      <c r="F508" t="s">
        <v>29</v>
      </c>
      <c r="G508">
        <v>32</v>
      </c>
      <c r="H508">
        <v>92901831.799455196</v>
      </c>
      <c r="I508">
        <f t="shared" si="47"/>
        <v>1783687300</v>
      </c>
      <c r="J508" s="3">
        <v>4.0232000000000004E-2</v>
      </c>
      <c r="K508" s="14">
        <f t="shared" si="45"/>
        <v>311468.8747463068</v>
      </c>
      <c r="L508" s="15">
        <f t="shared" si="46"/>
        <v>5980108.954466667</v>
      </c>
      <c r="M508" s="4">
        <v>4.2800000000000005E-2</v>
      </c>
      <c r="N508" s="5">
        <v>-2.5680000000000008E-3</v>
      </c>
      <c r="O508" s="6">
        <v>0.94</v>
      </c>
      <c r="P508" s="9">
        <f t="shared" si="48"/>
        <v>71761307.453600004</v>
      </c>
      <c r="Q508">
        <f t="shared" si="49"/>
        <v>-4580508.9864000017</v>
      </c>
      <c r="R508" s="29">
        <f t="shared" si="50"/>
        <v>1676666062</v>
      </c>
    </row>
    <row r="509" spans="1:18" x14ac:dyDescent="0.35">
      <c r="A509" s="26">
        <v>45814</v>
      </c>
      <c r="B509" t="s">
        <v>16</v>
      </c>
      <c r="C509" t="s">
        <v>20</v>
      </c>
      <c r="D509" t="s">
        <v>41</v>
      </c>
      <c r="E509">
        <v>2</v>
      </c>
      <c r="F509" t="s">
        <v>19</v>
      </c>
      <c r="G509">
        <v>1</v>
      </c>
      <c r="H509">
        <v>71608932.066646874</v>
      </c>
      <c r="I509">
        <f t="shared" si="47"/>
        <v>1374870013</v>
      </c>
      <c r="J509" s="3">
        <v>1.7976000000000002E-2</v>
      </c>
      <c r="K509" s="14">
        <f t="shared" si="45"/>
        <v>107270.18023583702</v>
      </c>
      <c r="L509" s="15">
        <f t="shared" si="46"/>
        <v>2059555.279474</v>
      </c>
      <c r="M509" s="4">
        <v>4.2800000000000005E-2</v>
      </c>
      <c r="N509" s="5">
        <v>-2.4824000000000002E-2</v>
      </c>
      <c r="O509" s="6">
        <v>0.42</v>
      </c>
      <c r="P509" s="9">
        <f t="shared" si="48"/>
        <v>24714663.353688002</v>
      </c>
      <c r="Q509">
        <f t="shared" si="49"/>
        <v>-34129773.202712007</v>
      </c>
      <c r="R509" s="29">
        <f t="shared" si="50"/>
        <v>577445405.46000004</v>
      </c>
    </row>
    <row r="510" spans="1:18" x14ac:dyDescent="0.35">
      <c r="A510" s="26">
        <v>45814</v>
      </c>
      <c r="B510" t="s">
        <v>16</v>
      </c>
      <c r="C510" t="s">
        <v>20</v>
      </c>
      <c r="D510" t="s">
        <v>57</v>
      </c>
      <c r="E510">
        <v>1</v>
      </c>
      <c r="F510" t="s">
        <v>29</v>
      </c>
      <c r="G510">
        <v>5</v>
      </c>
      <c r="H510">
        <v>56906613.228331693</v>
      </c>
      <c r="I510">
        <f t="shared" si="47"/>
        <v>1092589902</v>
      </c>
      <c r="J510" s="3">
        <v>4.0232000000000004E-2</v>
      </c>
      <c r="K510" s="14">
        <f t="shared" si="45"/>
        <v>190788.90528352009</v>
      </c>
      <c r="L510" s="15">
        <f t="shared" si="46"/>
        <v>3663089.7447720007</v>
      </c>
      <c r="M510" s="4">
        <v>4.2800000000000005E-2</v>
      </c>
      <c r="N510" s="5">
        <v>-2.5680000000000008E-3</v>
      </c>
      <c r="O510" s="6">
        <v>0.94</v>
      </c>
      <c r="P510" s="9">
        <f t="shared" si="48"/>
        <v>43957076.937264003</v>
      </c>
      <c r="Q510">
        <f t="shared" si="49"/>
        <v>-2805770.8683360009</v>
      </c>
      <c r="R510" s="29">
        <f t="shared" si="50"/>
        <v>1027034507.88</v>
      </c>
    </row>
    <row r="511" spans="1:18" x14ac:dyDescent="0.35">
      <c r="A511" s="26">
        <v>45814</v>
      </c>
      <c r="B511" t="s">
        <v>23</v>
      </c>
      <c r="C511" t="s">
        <v>24</v>
      </c>
      <c r="D511" t="s">
        <v>64</v>
      </c>
      <c r="E511">
        <v>4</v>
      </c>
      <c r="F511" t="s">
        <v>19</v>
      </c>
      <c r="G511">
        <v>1</v>
      </c>
      <c r="H511">
        <v>331289330</v>
      </c>
      <c r="I511">
        <f t="shared" si="47"/>
        <v>331289330</v>
      </c>
      <c r="J511" s="3">
        <v>8.2255999999999996E-2</v>
      </c>
      <c r="K511" s="14">
        <f t="shared" si="45"/>
        <v>2270877.9273733334</v>
      </c>
      <c r="L511" s="15">
        <f t="shared" si="46"/>
        <v>2270877.9273733334</v>
      </c>
      <c r="M511" s="4">
        <v>8.48E-2</v>
      </c>
      <c r="N511" s="5">
        <v>-2.5440000000000046E-3</v>
      </c>
      <c r="O511" s="6">
        <v>0.97</v>
      </c>
      <c r="P511" s="9">
        <f t="shared" si="48"/>
        <v>27250535.128479999</v>
      </c>
      <c r="Q511">
        <f t="shared" si="49"/>
        <v>-842800.05552000157</v>
      </c>
      <c r="R511" s="29">
        <f t="shared" si="50"/>
        <v>321350650.09999996</v>
      </c>
    </row>
    <row r="512" spans="1:18" x14ac:dyDescent="0.35">
      <c r="A512" s="26">
        <v>45814</v>
      </c>
      <c r="B512" t="s">
        <v>23</v>
      </c>
      <c r="C512" t="s">
        <v>24</v>
      </c>
      <c r="D512" t="s">
        <v>28</v>
      </c>
      <c r="E512">
        <v>1</v>
      </c>
      <c r="F512" t="s">
        <v>19</v>
      </c>
      <c r="G512">
        <v>1</v>
      </c>
      <c r="H512">
        <v>1025524000</v>
      </c>
      <c r="I512">
        <f t="shared" si="47"/>
        <v>1025524000</v>
      </c>
      <c r="J512" s="3">
        <v>4.6640000000000001E-2</v>
      </c>
      <c r="K512" s="14">
        <f t="shared" si="45"/>
        <v>3985869.9466666663</v>
      </c>
      <c r="L512" s="15">
        <f t="shared" si="46"/>
        <v>3985869.9466666663</v>
      </c>
      <c r="M512" s="4">
        <v>8.48E-2</v>
      </c>
      <c r="N512" s="5">
        <v>-3.8159999999999999E-2</v>
      </c>
      <c r="O512" s="6">
        <v>0.55000000000000004</v>
      </c>
      <c r="P512" s="9">
        <f t="shared" si="48"/>
        <v>47830439.359999999</v>
      </c>
      <c r="Q512">
        <f t="shared" si="49"/>
        <v>-39133995.839999996</v>
      </c>
      <c r="R512" s="29">
        <f t="shared" si="50"/>
        <v>564038200</v>
      </c>
    </row>
    <row r="513" spans="1:18" x14ac:dyDescent="0.35">
      <c r="A513" s="26">
        <v>45814</v>
      </c>
      <c r="B513" t="s">
        <v>23</v>
      </c>
      <c r="C513" t="s">
        <v>24</v>
      </c>
      <c r="D513" t="s">
        <v>37</v>
      </c>
      <c r="E513">
        <v>1</v>
      </c>
      <c r="F513" t="s">
        <v>29</v>
      </c>
      <c r="G513">
        <v>9</v>
      </c>
      <c r="H513">
        <v>1538979925</v>
      </c>
      <c r="I513">
        <f t="shared" si="47"/>
        <v>1538979925</v>
      </c>
      <c r="J513" s="3">
        <v>7.8016000000000002E-2</v>
      </c>
      <c r="K513" s="14">
        <f t="shared" si="45"/>
        <v>10005421.485733334</v>
      </c>
      <c r="L513" s="15">
        <f t="shared" si="46"/>
        <v>10005421.485733334</v>
      </c>
      <c r="M513" s="4">
        <v>8.48E-2</v>
      </c>
      <c r="N513" s="5">
        <v>-6.7839999999999984E-3</v>
      </c>
      <c r="O513" s="6">
        <v>0.92</v>
      </c>
      <c r="P513" s="9">
        <f t="shared" si="48"/>
        <v>120065057.82880001</v>
      </c>
      <c r="Q513">
        <f t="shared" si="49"/>
        <v>-10440439.811199997</v>
      </c>
      <c r="R513" s="29">
        <f t="shared" si="50"/>
        <v>1415861531</v>
      </c>
    </row>
    <row r="514" spans="1:18" x14ac:dyDescent="0.35">
      <c r="A514" s="26">
        <v>45814</v>
      </c>
      <c r="B514" t="s">
        <v>16</v>
      </c>
      <c r="C514" t="s">
        <v>17</v>
      </c>
      <c r="D514" t="s">
        <v>26</v>
      </c>
      <c r="E514">
        <v>3</v>
      </c>
      <c r="F514" t="s">
        <v>19</v>
      </c>
      <c r="G514">
        <v>1</v>
      </c>
      <c r="H514">
        <v>64169076.495986916</v>
      </c>
      <c r="I514">
        <f t="shared" si="47"/>
        <v>1232027018</v>
      </c>
      <c r="J514" s="3">
        <v>3.9376000000000008E-2</v>
      </c>
      <c r="K514" s="14">
        <f t="shared" si="45"/>
        <v>210560.12967549841</v>
      </c>
      <c r="L514" s="15">
        <f t="shared" si="46"/>
        <v>4042691.3217306668</v>
      </c>
      <c r="M514" s="4">
        <v>4.2800000000000005E-2</v>
      </c>
      <c r="N514" s="5">
        <v>-3.4239999999999965E-3</v>
      </c>
      <c r="O514" s="6">
        <v>0.92</v>
      </c>
      <c r="P514" s="9">
        <f t="shared" si="48"/>
        <v>48512295.860768013</v>
      </c>
      <c r="Q514">
        <f t="shared" si="49"/>
        <v>-4218460.509631996</v>
      </c>
      <c r="R514" s="29">
        <f t="shared" si="50"/>
        <v>1133464856.5599999</v>
      </c>
    </row>
    <row r="515" spans="1:18" x14ac:dyDescent="0.35">
      <c r="A515" s="26">
        <v>45814</v>
      </c>
      <c r="B515" t="s">
        <v>23</v>
      </c>
      <c r="C515" t="s">
        <v>17</v>
      </c>
      <c r="D515" t="s">
        <v>44</v>
      </c>
      <c r="E515">
        <v>2</v>
      </c>
      <c r="F515" t="s">
        <v>19</v>
      </c>
      <c r="G515">
        <v>1</v>
      </c>
      <c r="H515">
        <v>868591688</v>
      </c>
      <c r="I515">
        <f t="shared" si="47"/>
        <v>868591688</v>
      </c>
      <c r="J515" s="3">
        <v>4.24E-2</v>
      </c>
      <c r="K515" s="14">
        <f t="shared" ref="K515:K578" si="51">(H515*J515/360)*30</f>
        <v>3069023.9642666662</v>
      </c>
      <c r="L515" s="15">
        <f t="shared" ref="L515:L578" si="52">IF(B515="MXN",K515,K515*$V$2)</f>
        <v>3069023.9642666662</v>
      </c>
      <c r="M515" s="4">
        <v>8.48E-2</v>
      </c>
      <c r="N515" s="5">
        <v>-4.24E-2</v>
      </c>
      <c r="O515" s="6">
        <v>0.5</v>
      </c>
      <c r="P515" s="9">
        <f t="shared" si="48"/>
        <v>36828287.571199998</v>
      </c>
      <c r="Q515">
        <f t="shared" si="49"/>
        <v>-36828287.571199998</v>
      </c>
      <c r="R515" s="29">
        <f t="shared" si="50"/>
        <v>434295844</v>
      </c>
    </row>
    <row r="516" spans="1:18" x14ac:dyDescent="0.35">
      <c r="A516" s="26">
        <v>45814</v>
      </c>
      <c r="B516" t="s">
        <v>23</v>
      </c>
      <c r="C516" t="s">
        <v>17</v>
      </c>
      <c r="D516" t="s">
        <v>66</v>
      </c>
      <c r="E516">
        <v>1</v>
      </c>
      <c r="F516" t="s">
        <v>29</v>
      </c>
      <c r="G516">
        <v>32</v>
      </c>
      <c r="H516">
        <v>820009720</v>
      </c>
      <c r="I516">
        <f t="shared" si="47"/>
        <v>820009720</v>
      </c>
      <c r="J516" s="3">
        <v>7.0384000000000002E-2</v>
      </c>
      <c r="K516" s="14">
        <f t="shared" si="51"/>
        <v>4809630.3443733342</v>
      </c>
      <c r="L516" s="15">
        <f t="shared" si="52"/>
        <v>4809630.3443733342</v>
      </c>
      <c r="M516" s="4">
        <v>8.48E-2</v>
      </c>
      <c r="N516" s="5">
        <v>-1.4415999999999998E-2</v>
      </c>
      <c r="O516" s="6">
        <v>0.83000000000000007</v>
      </c>
      <c r="P516" s="9">
        <f t="shared" si="48"/>
        <v>57715564.132480003</v>
      </c>
      <c r="Q516">
        <f t="shared" si="49"/>
        <v>-11821260.123519998</v>
      </c>
      <c r="R516" s="29">
        <f t="shared" si="50"/>
        <v>680608067.60000002</v>
      </c>
    </row>
    <row r="517" spans="1:18" x14ac:dyDescent="0.35">
      <c r="A517" s="26">
        <v>45814</v>
      </c>
      <c r="B517" t="s">
        <v>23</v>
      </c>
      <c r="C517" t="s">
        <v>20</v>
      </c>
      <c r="D517" t="s">
        <v>67</v>
      </c>
      <c r="E517">
        <v>1</v>
      </c>
      <c r="F517" t="s">
        <v>19</v>
      </c>
      <c r="G517">
        <v>1</v>
      </c>
      <c r="H517">
        <v>1013070347</v>
      </c>
      <c r="I517">
        <f t="shared" si="47"/>
        <v>1013070347</v>
      </c>
      <c r="J517" s="3">
        <v>7.2080000000000005E-2</v>
      </c>
      <c r="K517" s="14">
        <f t="shared" si="51"/>
        <v>6085175.8843133338</v>
      </c>
      <c r="L517" s="15">
        <f t="shared" si="52"/>
        <v>6085175.8843133338</v>
      </c>
      <c r="M517" s="4">
        <v>8.48E-2</v>
      </c>
      <c r="N517" s="5">
        <v>-1.2719999999999995E-2</v>
      </c>
      <c r="O517" s="6">
        <v>0.85000000000000009</v>
      </c>
      <c r="P517" s="9">
        <f t="shared" si="48"/>
        <v>73022110.611760005</v>
      </c>
      <c r="Q517">
        <f t="shared" si="49"/>
        <v>-12886254.813839994</v>
      </c>
      <c r="R517" s="29">
        <f t="shared" si="50"/>
        <v>861109794.95000005</v>
      </c>
    </row>
    <row r="518" spans="1:18" x14ac:dyDescent="0.35">
      <c r="A518" s="26">
        <v>45814</v>
      </c>
      <c r="B518" t="s">
        <v>16</v>
      </c>
      <c r="C518" t="s">
        <v>24</v>
      </c>
      <c r="D518" t="s">
        <v>43</v>
      </c>
      <c r="E518">
        <v>2</v>
      </c>
      <c r="F518" t="s">
        <v>19</v>
      </c>
      <c r="G518">
        <v>1</v>
      </c>
      <c r="H518">
        <v>38519618.275285549</v>
      </c>
      <c r="I518">
        <f t="shared" si="47"/>
        <v>739565115</v>
      </c>
      <c r="J518" s="3">
        <v>2.4396000000000001E-2</v>
      </c>
      <c r="K518" s="14">
        <f t="shared" si="51"/>
        <v>78310.383953655532</v>
      </c>
      <c r="L518" s="15">
        <f t="shared" si="52"/>
        <v>1503535.878795</v>
      </c>
      <c r="M518" s="4">
        <v>4.2800000000000005E-2</v>
      </c>
      <c r="N518" s="5">
        <v>-1.8404000000000004E-2</v>
      </c>
      <c r="O518" s="6">
        <v>0.56999999999999995</v>
      </c>
      <c r="P518" s="9">
        <f t="shared" si="48"/>
        <v>18042430.545540001</v>
      </c>
      <c r="Q518">
        <f t="shared" si="49"/>
        <v>-13610956.376460003</v>
      </c>
      <c r="R518" s="29">
        <f t="shared" si="50"/>
        <v>421552115.54999995</v>
      </c>
    </row>
    <row r="519" spans="1:18" x14ac:dyDescent="0.35">
      <c r="A519" s="26">
        <v>45814</v>
      </c>
      <c r="B519" t="s">
        <v>23</v>
      </c>
      <c r="C519" t="s">
        <v>17</v>
      </c>
      <c r="D519" t="s">
        <v>68</v>
      </c>
      <c r="E519">
        <v>1</v>
      </c>
      <c r="F519" t="s">
        <v>29</v>
      </c>
      <c r="G519">
        <v>11</v>
      </c>
      <c r="H519">
        <v>1017616720</v>
      </c>
      <c r="I519">
        <f t="shared" si="47"/>
        <v>1017616720</v>
      </c>
      <c r="J519" s="3">
        <v>8.3951999999999999E-2</v>
      </c>
      <c r="K519" s="14">
        <f t="shared" si="51"/>
        <v>7119246.5731200008</v>
      </c>
      <c r="L519" s="15">
        <f t="shared" si="52"/>
        <v>7119246.5731200008</v>
      </c>
      <c r="M519" s="4">
        <v>8.48E-2</v>
      </c>
      <c r="N519" s="5">
        <v>-8.4800000000000153E-4</v>
      </c>
      <c r="O519" s="6">
        <v>0.99</v>
      </c>
      <c r="P519" s="9">
        <f t="shared" si="48"/>
        <v>85430958.877440006</v>
      </c>
      <c r="Q519">
        <f t="shared" si="49"/>
        <v>-862938.97856000159</v>
      </c>
      <c r="R519" s="29">
        <f t="shared" si="50"/>
        <v>1007440552.8</v>
      </c>
    </row>
    <row r="520" spans="1:18" x14ac:dyDescent="0.35">
      <c r="A520" s="26">
        <v>45814</v>
      </c>
      <c r="B520" t="s">
        <v>23</v>
      </c>
      <c r="C520" t="s">
        <v>17</v>
      </c>
      <c r="D520" t="s">
        <v>61</v>
      </c>
      <c r="E520">
        <v>1</v>
      </c>
      <c r="F520" t="s">
        <v>22</v>
      </c>
      <c r="G520">
        <v>144</v>
      </c>
      <c r="H520">
        <v>1677367154</v>
      </c>
      <c r="I520">
        <f t="shared" si="47"/>
        <v>1677367154</v>
      </c>
      <c r="J520" s="3">
        <v>8.8192000000000006E-2</v>
      </c>
      <c r="K520" s="14">
        <f t="shared" si="51"/>
        <v>12327530.33713067</v>
      </c>
      <c r="L520" s="15">
        <f t="shared" si="52"/>
        <v>12327530.33713067</v>
      </c>
      <c r="M520" s="4">
        <v>8.48E-2</v>
      </c>
      <c r="N520" s="5">
        <v>3.3920000000000061E-3</v>
      </c>
      <c r="O520" s="6">
        <v>1.04</v>
      </c>
      <c r="P520" s="9">
        <f t="shared" si="48"/>
        <v>147930364.04556802</v>
      </c>
      <c r="Q520">
        <f t="shared" si="49"/>
        <v>5689629.3863680102</v>
      </c>
      <c r="R520" s="29">
        <f t="shared" si="50"/>
        <v>1744461840.1600001</v>
      </c>
    </row>
    <row r="521" spans="1:18" x14ac:dyDescent="0.35">
      <c r="A521" s="26">
        <v>45814</v>
      </c>
      <c r="B521" t="s">
        <v>16</v>
      </c>
      <c r="C521" t="s">
        <v>17</v>
      </c>
      <c r="D521" t="s">
        <v>56</v>
      </c>
      <c r="E521">
        <v>1</v>
      </c>
      <c r="F521" t="s">
        <v>19</v>
      </c>
      <c r="G521">
        <v>1</v>
      </c>
      <c r="H521">
        <v>5660473.0282243993</v>
      </c>
      <c r="I521">
        <f t="shared" si="47"/>
        <v>108679384</v>
      </c>
      <c r="J521" s="3">
        <v>2.2256000000000001E-2</v>
      </c>
      <c r="K521" s="14">
        <f t="shared" si="51"/>
        <v>10498.290643013519</v>
      </c>
      <c r="L521" s="15">
        <f t="shared" si="52"/>
        <v>201564.03085866667</v>
      </c>
      <c r="M521" s="4">
        <v>4.2800000000000005E-2</v>
      </c>
      <c r="N521" s="5">
        <v>-2.0544000000000003E-2</v>
      </c>
      <c r="O521" s="6">
        <v>0.52</v>
      </c>
      <c r="P521" s="9">
        <f t="shared" si="48"/>
        <v>2418768.3703040001</v>
      </c>
      <c r="Q521">
        <f t="shared" si="49"/>
        <v>-2232709.2648960003</v>
      </c>
      <c r="R521" s="29">
        <f t="shared" si="50"/>
        <v>56513279.68</v>
      </c>
    </row>
    <row r="522" spans="1:18" x14ac:dyDescent="0.35">
      <c r="A522" s="26">
        <v>45814</v>
      </c>
      <c r="B522" t="s">
        <v>23</v>
      </c>
      <c r="C522" t="s">
        <v>24</v>
      </c>
      <c r="D522" t="s">
        <v>26</v>
      </c>
      <c r="E522">
        <v>1</v>
      </c>
      <c r="F522" t="s">
        <v>29</v>
      </c>
      <c r="G522">
        <v>33</v>
      </c>
      <c r="H522">
        <v>427049534</v>
      </c>
      <c r="I522">
        <f t="shared" ref="I522:I585" si="53">IF(B522="MXN",H522,H522*$V$2)</f>
        <v>427049534</v>
      </c>
      <c r="J522" s="3">
        <v>6.8687999999999999E-2</v>
      </c>
      <c r="K522" s="14">
        <f t="shared" si="51"/>
        <v>2444431.5326160002</v>
      </c>
      <c r="L522" s="15">
        <f t="shared" si="52"/>
        <v>2444431.5326160002</v>
      </c>
      <c r="M522" s="4">
        <v>8.48E-2</v>
      </c>
      <c r="N522" s="5">
        <v>-1.6112000000000001E-2</v>
      </c>
      <c r="O522" s="6">
        <v>0.80999999999999994</v>
      </c>
      <c r="P522" s="9">
        <f t="shared" si="48"/>
        <v>29333178.391392</v>
      </c>
      <c r="Q522">
        <f t="shared" si="49"/>
        <v>-6880622.0918080006</v>
      </c>
      <c r="R522" s="29">
        <f t="shared" si="50"/>
        <v>345910122.53999996</v>
      </c>
    </row>
    <row r="523" spans="1:18" x14ac:dyDescent="0.35">
      <c r="A523" s="26">
        <v>45814</v>
      </c>
      <c r="B523" t="s">
        <v>16</v>
      </c>
      <c r="C523" t="s">
        <v>20</v>
      </c>
      <c r="D523" t="s">
        <v>53</v>
      </c>
      <c r="E523">
        <v>4</v>
      </c>
      <c r="F523" t="s">
        <v>19</v>
      </c>
      <c r="G523">
        <v>1</v>
      </c>
      <c r="H523">
        <v>30442059.667598974</v>
      </c>
      <c r="I523">
        <f t="shared" si="53"/>
        <v>584478413</v>
      </c>
      <c r="J523" s="3">
        <v>4.2800000000000005E-2</v>
      </c>
      <c r="K523" s="14">
        <f t="shared" si="51"/>
        <v>108576.67948110303</v>
      </c>
      <c r="L523" s="15">
        <f t="shared" si="52"/>
        <v>2084639.6730333338</v>
      </c>
      <c r="M523" s="4">
        <v>4.2800000000000005E-2</v>
      </c>
      <c r="N523" s="5">
        <v>0</v>
      </c>
      <c r="O523" s="6">
        <v>1</v>
      </c>
      <c r="P523" s="9">
        <f t="shared" si="48"/>
        <v>25015676.076400004</v>
      </c>
      <c r="Q523">
        <f t="shared" si="49"/>
        <v>0</v>
      </c>
      <c r="R523" s="29">
        <f t="shared" si="50"/>
        <v>584478413</v>
      </c>
    </row>
    <row r="524" spans="1:18" x14ac:dyDescent="0.35">
      <c r="A524" s="26">
        <v>45814</v>
      </c>
      <c r="B524" t="s">
        <v>23</v>
      </c>
      <c r="C524" t="s">
        <v>20</v>
      </c>
      <c r="D524" t="s">
        <v>68</v>
      </c>
      <c r="E524">
        <v>1</v>
      </c>
      <c r="F524" t="s">
        <v>19</v>
      </c>
      <c r="G524">
        <v>1</v>
      </c>
      <c r="H524">
        <v>1405721978</v>
      </c>
      <c r="I524">
        <f t="shared" si="53"/>
        <v>1405721978</v>
      </c>
      <c r="J524" s="3">
        <v>6.4448000000000005E-2</v>
      </c>
      <c r="K524" s="14">
        <f t="shared" si="51"/>
        <v>7549664.1698453343</v>
      </c>
      <c r="L524" s="15">
        <f t="shared" si="52"/>
        <v>7549664.1698453343</v>
      </c>
      <c r="M524" s="4">
        <v>8.48E-2</v>
      </c>
      <c r="N524" s="5">
        <v>-2.0351999999999995E-2</v>
      </c>
      <c r="O524" s="6">
        <v>0.76</v>
      </c>
      <c r="P524" s="9">
        <f t="shared" si="48"/>
        <v>90595970.038144007</v>
      </c>
      <c r="Q524">
        <f t="shared" si="49"/>
        <v>-28609253.696255993</v>
      </c>
      <c r="R524" s="29">
        <f t="shared" si="50"/>
        <v>1068348703.28</v>
      </c>
    </row>
    <row r="525" spans="1:18" x14ac:dyDescent="0.35">
      <c r="A525" s="26">
        <v>45814</v>
      </c>
      <c r="B525" t="s">
        <v>16</v>
      </c>
      <c r="C525" t="s">
        <v>17</v>
      </c>
      <c r="D525" t="s">
        <v>62</v>
      </c>
      <c r="E525">
        <v>2</v>
      </c>
      <c r="F525" t="s">
        <v>19</v>
      </c>
      <c r="G525">
        <v>1</v>
      </c>
      <c r="H525">
        <v>36580314.69241707</v>
      </c>
      <c r="I525">
        <f t="shared" si="53"/>
        <v>702331068</v>
      </c>
      <c r="J525" s="3">
        <v>2.0544000000000003E-2</v>
      </c>
      <c r="K525" s="14">
        <f t="shared" si="51"/>
        <v>62625.498753418033</v>
      </c>
      <c r="L525" s="15">
        <f t="shared" si="52"/>
        <v>1202390.7884160003</v>
      </c>
      <c r="M525" s="4">
        <v>4.2800000000000005E-2</v>
      </c>
      <c r="N525" s="5">
        <v>-2.2256000000000001E-2</v>
      </c>
      <c r="O525" s="6">
        <v>0.48000000000000004</v>
      </c>
      <c r="P525" s="9">
        <f t="shared" si="48"/>
        <v>14428689.460992003</v>
      </c>
      <c r="Q525">
        <f t="shared" si="49"/>
        <v>-15631080.249408001</v>
      </c>
      <c r="R525" s="29">
        <f t="shared" si="50"/>
        <v>337118912.64000005</v>
      </c>
    </row>
    <row r="526" spans="1:18" x14ac:dyDescent="0.35">
      <c r="A526" s="26">
        <v>45814</v>
      </c>
      <c r="B526" t="s">
        <v>16</v>
      </c>
      <c r="C526" t="s">
        <v>20</v>
      </c>
      <c r="D526" t="s">
        <v>27</v>
      </c>
      <c r="E526">
        <v>1</v>
      </c>
      <c r="F526" t="s">
        <v>29</v>
      </c>
      <c r="G526">
        <v>35</v>
      </c>
      <c r="H526">
        <v>54897608.243878812</v>
      </c>
      <c r="I526">
        <f t="shared" si="53"/>
        <v>1054017609</v>
      </c>
      <c r="J526" s="3">
        <v>3.9804000000000006E-2</v>
      </c>
      <c r="K526" s="14">
        <f t="shared" si="51"/>
        <v>182095.36654494604</v>
      </c>
      <c r="L526" s="15">
        <f t="shared" si="52"/>
        <v>3496176.4090530006</v>
      </c>
      <c r="M526" s="4">
        <v>4.2800000000000005E-2</v>
      </c>
      <c r="N526" s="5">
        <v>-2.9959999999999987E-3</v>
      </c>
      <c r="O526" s="6">
        <v>0.93</v>
      </c>
      <c r="P526" s="9">
        <f t="shared" si="48"/>
        <v>41954116.908636004</v>
      </c>
      <c r="Q526">
        <f t="shared" si="49"/>
        <v>-3157836.7565639988</v>
      </c>
      <c r="R526" s="29">
        <f t="shared" si="50"/>
        <v>980236376.37</v>
      </c>
    </row>
    <row r="527" spans="1:18" x14ac:dyDescent="0.35">
      <c r="A527" s="26">
        <v>45814</v>
      </c>
      <c r="B527" t="s">
        <v>23</v>
      </c>
      <c r="C527" t="s">
        <v>24</v>
      </c>
      <c r="D527" t="s">
        <v>53</v>
      </c>
      <c r="E527">
        <v>2</v>
      </c>
      <c r="F527" t="s">
        <v>29</v>
      </c>
      <c r="G527">
        <v>51</v>
      </c>
      <c r="H527">
        <v>1432205511</v>
      </c>
      <c r="I527">
        <f t="shared" si="53"/>
        <v>1432205511</v>
      </c>
      <c r="J527" s="3">
        <v>6.9536000000000001E-2</v>
      </c>
      <c r="K527" s="14">
        <f t="shared" si="51"/>
        <v>8299153.5344080012</v>
      </c>
      <c r="L527" s="15">
        <f t="shared" si="52"/>
        <v>8299153.5344080012</v>
      </c>
      <c r="M527" s="4">
        <v>8.48E-2</v>
      </c>
      <c r="N527" s="5">
        <v>-1.5264E-2</v>
      </c>
      <c r="O527" s="6">
        <v>0.82</v>
      </c>
      <c r="P527" s="9">
        <f t="shared" si="48"/>
        <v>99589842.412896007</v>
      </c>
      <c r="Q527">
        <f t="shared" si="49"/>
        <v>-21861184.919904001</v>
      </c>
      <c r="R527" s="29">
        <f t="shared" si="50"/>
        <v>1174408519.02</v>
      </c>
    </row>
    <row r="528" spans="1:18" x14ac:dyDescent="0.35">
      <c r="A528" s="26">
        <v>45814</v>
      </c>
      <c r="B528" t="s">
        <v>23</v>
      </c>
      <c r="C528" t="s">
        <v>24</v>
      </c>
      <c r="D528" t="s">
        <v>52</v>
      </c>
      <c r="E528">
        <v>2</v>
      </c>
      <c r="F528" t="s">
        <v>29</v>
      </c>
      <c r="G528">
        <v>6</v>
      </c>
      <c r="H528">
        <v>86625202</v>
      </c>
      <c r="I528">
        <f t="shared" si="53"/>
        <v>86625202</v>
      </c>
      <c r="J528" s="3">
        <v>5.9359999999999996E-2</v>
      </c>
      <c r="K528" s="14">
        <f t="shared" si="51"/>
        <v>428505.99922666664</v>
      </c>
      <c r="L528" s="15">
        <f t="shared" si="52"/>
        <v>428505.99922666664</v>
      </c>
      <c r="M528" s="4">
        <v>8.48E-2</v>
      </c>
      <c r="N528" s="5">
        <v>-2.5440000000000004E-2</v>
      </c>
      <c r="O528" s="6">
        <v>0.7</v>
      </c>
      <c r="P528" s="9">
        <f t="shared" si="48"/>
        <v>5142071.9907200001</v>
      </c>
      <c r="Q528">
        <f t="shared" si="49"/>
        <v>-2203745.1388800004</v>
      </c>
      <c r="R528" s="29">
        <f t="shared" si="50"/>
        <v>60637641.399999999</v>
      </c>
    </row>
    <row r="529" spans="1:18" x14ac:dyDescent="0.35">
      <c r="A529" s="26">
        <v>45814</v>
      </c>
      <c r="B529" t="s">
        <v>23</v>
      </c>
      <c r="C529" t="s">
        <v>24</v>
      </c>
      <c r="D529" t="s">
        <v>68</v>
      </c>
      <c r="E529">
        <v>2</v>
      </c>
      <c r="F529" t="s">
        <v>29</v>
      </c>
      <c r="G529">
        <v>39</v>
      </c>
      <c r="H529">
        <v>1239957014</v>
      </c>
      <c r="I529">
        <f t="shared" si="53"/>
        <v>1239957014</v>
      </c>
      <c r="J529" s="3">
        <v>8.48E-2</v>
      </c>
      <c r="K529" s="14">
        <f t="shared" si="51"/>
        <v>8762362.8989333343</v>
      </c>
      <c r="L529" s="15">
        <f t="shared" si="52"/>
        <v>8762362.8989333343</v>
      </c>
      <c r="M529" s="4">
        <v>8.48E-2</v>
      </c>
      <c r="N529" s="5">
        <v>0</v>
      </c>
      <c r="O529" s="6">
        <v>1</v>
      </c>
      <c r="P529" s="9">
        <f t="shared" ref="P529:P592" si="54">+I529*J529</f>
        <v>105148354.7872</v>
      </c>
      <c r="Q529">
        <f t="shared" ref="Q529:Q592" si="55">+I529*N529</f>
        <v>0</v>
      </c>
      <c r="R529" s="29">
        <f t="shared" ref="R529:R592" si="56">+O529*I529</f>
        <v>1239957014</v>
      </c>
    </row>
    <row r="530" spans="1:18" x14ac:dyDescent="0.35">
      <c r="A530" s="26">
        <v>45814</v>
      </c>
      <c r="B530" t="s">
        <v>23</v>
      </c>
      <c r="C530" t="s">
        <v>24</v>
      </c>
      <c r="D530" t="s">
        <v>69</v>
      </c>
      <c r="E530">
        <v>1</v>
      </c>
      <c r="F530" t="s">
        <v>19</v>
      </c>
      <c r="G530">
        <v>1</v>
      </c>
      <c r="H530">
        <v>608284007</v>
      </c>
      <c r="I530">
        <f t="shared" si="53"/>
        <v>608284007</v>
      </c>
      <c r="J530" s="3">
        <v>4.9183999999999999E-2</v>
      </c>
      <c r="K530" s="14">
        <f t="shared" si="51"/>
        <v>2493153.3833573335</v>
      </c>
      <c r="L530" s="15">
        <f t="shared" si="52"/>
        <v>2493153.3833573335</v>
      </c>
      <c r="M530" s="4">
        <v>8.48E-2</v>
      </c>
      <c r="N530" s="5">
        <v>-3.5616000000000002E-2</v>
      </c>
      <c r="O530" s="6">
        <v>0.57999999999999996</v>
      </c>
      <c r="P530" s="9">
        <f t="shared" si="54"/>
        <v>29917840.600288</v>
      </c>
      <c r="Q530">
        <f t="shared" si="55"/>
        <v>-21664643.193312</v>
      </c>
      <c r="R530" s="29">
        <f t="shared" si="56"/>
        <v>352804724.06</v>
      </c>
    </row>
    <row r="531" spans="1:18" x14ac:dyDescent="0.35">
      <c r="A531" s="26">
        <v>45814</v>
      </c>
      <c r="B531" t="s">
        <v>16</v>
      </c>
      <c r="C531" t="s">
        <v>24</v>
      </c>
      <c r="D531" t="s">
        <v>51</v>
      </c>
      <c r="E531">
        <v>2</v>
      </c>
      <c r="F531" t="s">
        <v>29</v>
      </c>
      <c r="G531">
        <v>44</v>
      </c>
      <c r="H531">
        <v>94547694.026469171</v>
      </c>
      <c r="I531">
        <f t="shared" si="53"/>
        <v>1815287361.0000002</v>
      </c>
      <c r="J531" s="3">
        <v>3.7236000000000005E-2</v>
      </c>
      <c r="K531" s="14">
        <f t="shared" si="51"/>
        <v>293381.49456413387</v>
      </c>
      <c r="L531" s="15">
        <f t="shared" si="52"/>
        <v>5632836.681183001</v>
      </c>
      <c r="M531" s="4">
        <v>4.2800000000000005E-2</v>
      </c>
      <c r="N531" s="5">
        <v>-5.5639999999999995E-3</v>
      </c>
      <c r="O531" s="6">
        <v>0.87</v>
      </c>
      <c r="P531" s="9">
        <f t="shared" si="54"/>
        <v>67594040.17419602</v>
      </c>
      <c r="Q531">
        <f t="shared" si="55"/>
        <v>-10100258.876604</v>
      </c>
      <c r="R531" s="29">
        <f t="shared" si="56"/>
        <v>1579300004.0700002</v>
      </c>
    </row>
    <row r="532" spans="1:18" x14ac:dyDescent="0.35">
      <c r="A532" s="26">
        <v>45814</v>
      </c>
      <c r="B532" t="s">
        <v>16</v>
      </c>
      <c r="C532" t="s">
        <v>20</v>
      </c>
      <c r="D532" t="s">
        <v>57</v>
      </c>
      <c r="E532">
        <v>2</v>
      </c>
      <c r="F532" t="s">
        <v>29</v>
      </c>
      <c r="G532">
        <v>36</v>
      </c>
      <c r="H532">
        <v>4879136.2365036951</v>
      </c>
      <c r="I532">
        <f t="shared" si="53"/>
        <v>93677952</v>
      </c>
      <c r="J532" s="3">
        <v>3.8520000000000006E-2</v>
      </c>
      <c r="K532" s="14">
        <f t="shared" si="51"/>
        <v>15662.027319176865</v>
      </c>
      <c r="L532" s="15">
        <f t="shared" si="52"/>
        <v>300706.22592000006</v>
      </c>
      <c r="M532" s="4">
        <v>4.2800000000000005E-2</v>
      </c>
      <c r="N532" s="5">
        <v>-4.2799999999999991E-3</v>
      </c>
      <c r="O532" s="6">
        <v>0.9</v>
      </c>
      <c r="P532" s="9">
        <f t="shared" si="54"/>
        <v>3608474.7110400004</v>
      </c>
      <c r="Q532">
        <f t="shared" si="55"/>
        <v>-400941.63455999992</v>
      </c>
      <c r="R532" s="29">
        <f t="shared" si="56"/>
        <v>84310156.799999997</v>
      </c>
    </row>
    <row r="533" spans="1:18" x14ac:dyDescent="0.35">
      <c r="A533" s="26">
        <v>45814</v>
      </c>
      <c r="B533" t="s">
        <v>16</v>
      </c>
      <c r="C533" t="s">
        <v>24</v>
      </c>
      <c r="D533" t="s">
        <v>60</v>
      </c>
      <c r="E533">
        <v>1</v>
      </c>
      <c r="F533" t="s">
        <v>19</v>
      </c>
      <c r="G533">
        <v>1</v>
      </c>
      <c r="H533">
        <v>24314509.080871057</v>
      </c>
      <c r="I533">
        <f t="shared" si="53"/>
        <v>466831280</v>
      </c>
      <c r="J533" s="3">
        <v>3.3384000000000004E-2</v>
      </c>
      <c r="K533" s="14">
        <f t="shared" si="51"/>
        <v>67642.964262983296</v>
      </c>
      <c r="L533" s="15">
        <f t="shared" si="52"/>
        <v>1298724.6209600004</v>
      </c>
      <c r="M533" s="4">
        <v>4.2800000000000005E-2</v>
      </c>
      <c r="N533" s="5">
        <v>-9.4160000000000008E-3</v>
      </c>
      <c r="O533" s="6">
        <v>0.78</v>
      </c>
      <c r="P533" s="9">
        <f t="shared" si="54"/>
        <v>15584695.451520002</v>
      </c>
      <c r="Q533">
        <f t="shared" si="55"/>
        <v>-4395683.3324800003</v>
      </c>
      <c r="R533" s="29">
        <f t="shared" si="56"/>
        <v>364128398.40000004</v>
      </c>
    </row>
    <row r="534" spans="1:18" x14ac:dyDescent="0.35">
      <c r="A534" s="26">
        <v>45814</v>
      </c>
      <c r="B534" t="s">
        <v>23</v>
      </c>
      <c r="C534" t="s">
        <v>24</v>
      </c>
      <c r="D534" t="s">
        <v>66</v>
      </c>
      <c r="E534">
        <v>1</v>
      </c>
      <c r="F534" t="s">
        <v>19</v>
      </c>
      <c r="G534">
        <v>1</v>
      </c>
      <c r="H534">
        <v>1128064612</v>
      </c>
      <c r="I534">
        <f t="shared" si="53"/>
        <v>1128064612</v>
      </c>
      <c r="J534" s="3">
        <v>6.1055999999999999E-2</v>
      </c>
      <c r="K534" s="14">
        <f t="shared" si="51"/>
        <v>5739592.7458559992</v>
      </c>
      <c r="L534" s="15">
        <f t="shared" si="52"/>
        <v>5739592.7458559992</v>
      </c>
      <c r="M534" s="4">
        <v>8.48E-2</v>
      </c>
      <c r="N534" s="5">
        <v>-2.3744000000000001E-2</v>
      </c>
      <c r="O534" s="6">
        <v>0.72</v>
      </c>
      <c r="P534" s="9">
        <f t="shared" si="54"/>
        <v>68875112.950271994</v>
      </c>
      <c r="Q534">
        <f t="shared" si="55"/>
        <v>-26784766.147328001</v>
      </c>
      <c r="R534" s="29">
        <f t="shared" si="56"/>
        <v>812206520.63999999</v>
      </c>
    </row>
    <row r="535" spans="1:18" x14ac:dyDescent="0.35">
      <c r="A535" s="26">
        <v>45814</v>
      </c>
      <c r="B535" t="s">
        <v>23</v>
      </c>
      <c r="C535" t="s">
        <v>24</v>
      </c>
      <c r="D535" t="s">
        <v>51</v>
      </c>
      <c r="E535">
        <v>2</v>
      </c>
      <c r="F535" t="s">
        <v>19</v>
      </c>
      <c r="G535">
        <v>1</v>
      </c>
      <c r="H535">
        <v>355292841</v>
      </c>
      <c r="I535">
        <f t="shared" si="53"/>
        <v>355292841</v>
      </c>
      <c r="J535" s="3">
        <v>7.0384000000000002E-2</v>
      </c>
      <c r="K535" s="14">
        <f t="shared" si="51"/>
        <v>2083910.9434120001</v>
      </c>
      <c r="L535" s="15">
        <f t="shared" si="52"/>
        <v>2083910.9434120001</v>
      </c>
      <c r="M535" s="4">
        <v>8.48E-2</v>
      </c>
      <c r="N535" s="5">
        <v>-1.4415999999999998E-2</v>
      </c>
      <c r="O535" s="6">
        <v>0.83000000000000007</v>
      </c>
      <c r="P535" s="9">
        <f t="shared" si="54"/>
        <v>25006931.320944</v>
      </c>
      <c r="Q535">
        <f t="shared" si="55"/>
        <v>-5121901.5958559997</v>
      </c>
      <c r="R535" s="29">
        <f t="shared" si="56"/>
        <v>294893058.03000003</v>
      </c>
    </row>
    <row r="536" spans="1:18" x14ac:dyDescent="0.35">
      <c r="A536" s="26">
        <v>45814</v>
      </c>
      <c r="B536" t="s">
        <v>23</v>
      </c>
      <c r="C536" t="s">
        <v>17</v>
      </c>
      <c r="D536" t="s">
        <v>49</v>
      </c>
      <c r="E536">
        <v>2</v>
      </c>
      <c r="F536" t="s">
        <v>29</v>
      </c>
      <c r="G536">
        <v>19</v>
      </c>
      <c r="H536">
        <v>1736079509</v>
      </c>
      <c r="I536">
        <f t="shared" si="53"/>
        <v>1736079509</v>
      </c>
      <c r="J536" s="3">
        <v>6.7839999999999998E-2</v>
      </c>
      <c r="K536" s="14">
        <f t="shared" si="51"/>
        <v>9814636.1575466674</v>
      </c>
      <c r="L536" s="15">
        <f t="shared" si="52"/>
        <v>9814636.1575466674</v>
      </c>
      <c r="M536" s="4">
        <v>8.48E-2</v>
      </c>
      <c r="N536" s="5">
        <v>-1.6960000000000003E-2</v>
      </c>
      <c r="O536" s="6">
        <v>0.79999999999999993</v>
      </c>
      <c r="P536" s="9">
        <f t="shared" si="54"/>
        <v>117775633.89056</v>
      </c>
      <c r="Q536">
        <f t="shared" si="55"/>
        <v>-29443908.472640004</v>
      </c>
      <c r="R536" s="29">
        <f t="shared" si="56"/>
        <v>1388863607.1999998</v>
      </c>
    </row>
    <row r="537" spans="1:18" x14ac:dyDescent="0.35">
      <c r="A537" s="26">
        <v>45814</v>
      </c>
      <c r="B537" t="s">
        <v>16</v>
      </c>
      <c r="C537" t="s">
        <v>24</v>
      </c>
      <c r="D537" t="s">
        <v>64</v>
      </c>
      <c r="E537">
        <v>1</v>
      </c>
      <c r="F537" t="s">
        <v>29</v>
      </c>
      <c r="G537">
        <v>46</v>
      </c>
      <c r="H537">
        <v>59159424.470174015</v>
      </c>
      <c r="I537">
        <f t="shared" si="53"/>
        <v>1135843202</v>
      </c>
      <c r="J537" s="3">
        <v>3.7236000000000005E-2</v>
      </c>
      <c r="K537" s="14">
        <f t="shared" si="51"/>
        <v>183571.69413095</v>
      </c>
      <c r="L537" s="15">
        <f t="shared" si="52"/>
        <v>3524521.4558060006</v>
      </c>
      <c r="M537" s="4">
        <v>4.2800000000000005E-2</v>
      </c>
      <c r="N537" s="5">
        <v>-5.5639999999999995E-3</v>
      </c>
      <c r="O537" s="6">
        <v>0.87</v>
      </c>
      <c r="P537" s="9">
        <f t="shared" si="54"/>
        <v>42294257.469672009</v>
      </c>
      <c r="Q537">
        <f t="shared" si="55"/>
        <v>-6319831.5759279998</v>
      </c>
      <c r="R537" s="29">
        <f t="shared" si="56"/>
        <v>988183585.74000001</v>
      </c>
    </row>
    <row r="538" spans="1:18" x14ac:dyDescent="0.35">
      <c r="A538" s="26">
        <v>45814</v>
      </c>
      <c r="B538" t="s">
        <v>16</v>
      </c>
      <c r="C538" t="s">
        <v>17</v>
      </c>
      <c r="D538" t="s">
        <v>66</v>
      </c>
      <c r="E538">
        <v>2</v>
      </c>
      <c r="F538" t="s">
        <v>19</v>
      </c>
      <c r="G538">
        <v>1</v>
      </c>
      <c r="H538">
        <v>10942957.077454336</v>
      </c>
      <c r="I538">
        <f t="shared" si="53"/>
        <v>210101493</v>
      </c>
      <c r="J538" s="3">
        <v>1.9688000000000004E-2</v>
      </c>
      <c r="K538" s="14">
        <f t="shared" si="51"/>
        <v>17953.744911743415</v>
      </c>
      <c r="L538" s="15">
        <f t="shared" si="52"/>
        <v>344706.51618200005</v>
      </c>
      <c r="M538" s="4">
        <v>4.2800000000000005E-2</v>
      </c>
      <c r="N538" s="5">
        <v>-2.3112000000000001E-2</v>
      </c>
      <c r="O538" s="6">
        <v>0.46</v>
      </c>
      <c r="P538" s="9">
        <f t="shared" si="54"/>
        <v>4136478.1941840011</v>
      </c>
      <c r="Q538">
        <f t="shared" si="55"/>
        <v>-4855865.706216</v>
      </c>
      <c r="R538" s="29">
        <f t="shared" si="56"/>
        <v>96646686.780000001</v>
      </c>
    </row>
    <row r="539" spans="1:18" x14ac:dyDescent="0.35">
      <c r="A539" s="26">
        <v>45814</v>
      </c>
      <c r="B539" t="s">
        <v>23</v>
      </c>
      <c r="C539" t="s">
        <v>17</v>
      </c>
      <c r="D539" t="s">
        <v>49</v>
      </c>
      <c r="E539">
        <v>2</v>
      </c>
      <c r="F539" t="s">
        <v>19</v>
      </c>
      <c r="G539">
        <v>1</v>
      </c>
      <c r="H539">
        <v>627017047</v>
      </c>
      <c r="I539">
        <f t="shared" si="53"/>
        <v>627017047</v>
      </c>
      <c r="J539" s="3">
        <v>7.3775999999999994E-2</v>
      </c>
      <c r="K539" s="14">
        <f t="shared" si="51"/>
        <v>3854900.8049559998</v>
      </c>
      <c r="L539" s="15">
        <f t="shared" si="52"/>
        <v>3854900.8049559998</v>
      </c>
      <c r="M539" s="4">
        <v>8.48E-2</v>
      </c>
      <c r="N539" s="5">
        <v>-1.1024000000000006E-2</v>
      </c>
      <c r="O539" s="6">
        <v>0.86999999999999988</v>
      </c>
      <c r="P539" s="9">
        <f t="shared" si="54"/>
        <v>46258809.659471996</v>
      </c>
      <c r="Q539">
        <f t="shared" si="55"/>
        <v>-6912235.9261280037</v>
      </c>
      <c r="R539" s="29">
        <f t="shared" si="56"/>
        <v>545504830.88999999</v>
      </c>
    </row>
    <row r="540" spans="1:18" x14ac:dyDescent="0.35">
      <c r="A540" s="26">
        <v>45814</v>
      </c>
      <c r="B540" t="s">
        <v>23</v>
      </c>
      <c r="C540" t="s">
        <v>24</v>
      </c>
      <c r="D540" t="s">
        <v>47</v>
      </c>
      <c r="E540">
        <v>2</v>
      </c>
      <c r="F540" t="s">
        <v>29</v>
      </c>
      <c r="G540">
        <v>39</v>
      </c>
      <c r="H540">
        <v>460626590</v>
      </c>
      <c r="I540">
        <f t="shared" si="53"/>
        <v>460626590</v>
      </c>
      <c r="J540" s="3">
        <v>6.3600000000000004E-2</v>
      </c>
      <c r="K540" s="14">
        <f t="shared" si="51"/>
        <v>2441320.9270000001</v>
      </c>
      <c r="L540" s="15">
        <f t="shared" si="52"/>
        <v>2441320.9270000001</v>
      </c>
      <c r="M540" s="4">
        <v>8.48E-2</v>
      </c>
      <c r="N540" s="5">
        <v>-2.1199999999999997E-2</v>
      </c>
      <c r="O540" s="6">
        <v>0.75</v>
      </c>
      <c r="P540" s="9">
        <f t="shared" si="54"/>
        <v>29295851.124000002</v>
      </c>
      <c r="Q540">
        <f t="shared" si="55"/>
        <v>-9765283.7079999987</v>
      </c>
      <c r="R540" s="29">
        <f t="shared" si="56"/>
        <v>345469942.5</v>
      </c>
    </row>
    <row r="541" spans="1:18" x14ac:dyDescent="0.35">
      <c r="A541" s="26">
        <v>45814</v>
      </c>
      <c r="B541" t="s">
        <v>23</v>
      </c>
      <c r="C541" t="s">
        <v>17</v>
      </c>
      <c r="D541" t="s">
        <v>28</v>
      </c>
      <c r="E541">
        <v>1</v>
      </c>
      <c r="F541" t="s">
        <v>22</v>
      </c>
      <c r="G541">
        <v>141</v>
      </c>
      <c r="H541">
        <v>399919529</v>
      </c>
      <c r="I541">
        <f t="shared" si="53"/>
        <v>399919529</v>
      </c>
      <c r="J541" s="3">
        <v>8.5648000000000002E-2</v>
      </c>
      <c r="K541" s="14">
        <f t="shared" si="51"/>
        <v>2854358.9849826666</v>
      </c>
      <c r="L541" s="15">
        <f t="shared" si="52"/>
        <v>2854358.9849826666</v>
      </c>
      <c r="M541" s="4">
        <v>8.48E-2</v>
      </c>
      <c r="N541" s="5">
        <v>8.4800000000000153E-4</v>
      </c>
      <c r="O541" s="6">
        <v>1.01</v>
      </c>
      <c r="P541" s="9">
        <f t="shared" si="54"/>
        <v>34252307.819792002</v>
      </c>
      <c r="Q541">
        <f t="shared" si="55"/>
        <v>339131.76059200062</v>
      </c>
      <c r="R541" s="29">
        <f t="shared" si="56"/>
        <v>403918724.29000002</v>
      </c>
    </row>
    <row r="542" spans="1:18" x14ac:dyDescent="0.35">
      <c r="A542" s="26">
        <v>45814</v>
      </c>
      <c r="B542" t="s">
        <v>23</v>
      </c>
      <c r="C542" t="s">
        <v>17</v>
      </c>
      <c r="D542" t="s">
        <v>18</v>
      </c>
      <c r="E542">
        <v>4</v>
      </c>
      <c r="F542" t="s">
        <v>19</v>
      </c>
      <c r="G542">
        <v>1</v>
      </c>
      <c r="H542">
        <v>1430732087</v>
      </c>
      <c r="I542">
        <f t="shared" si="53"/>
        <v>1430732087</v>
      </c>
      <c r="J542" s="3">
        <v>7.5471999999999997E-2</v>
      </c>
      <c r="K542" s="14">
        <f t="shared" si="51"/>
        <v>8998351.0058386661</v>
      </c>
      <c r="L542" s="15">
        <f t="shared" si="52"/>
        <v>8998351.0058386661</v>
      </c>
      <c r="M542" s="4">
        <v>8.48E-2</v>
      </c>
      <c r="N542" s="5">
        <v>-9.328000000000003E-3</v>
      </c>
      <c r="O542" s="6">
        <v>0.89</v>
      </c>
      <c r="P542" s="9">
        <f t="shared" si="54"/>
        <v>107980212.07006399</v>
      </c>
      <c r="Q542">
        <f t="shared" si="55"/>
        <v>-13345868.907536004</v>
      </c>
      <c r="R542" s="29">
        <f t="shared" si="56"/>
        <v>1273351557.4300001</v>
      </c>
    </row>
    <row r="543" spans="1:18" x14ac:dyDescent="0.35">
      <c r="A543" s="26">
        <v>45814</v>
      </c>
      <c r="B543" t="s">
        <v>23</v>
      </c>
      <c r="C543" t="s">
        <v>17</v>
      </c>
      <c r="D543" t="s">
        <v>56</v>
      </c>
      <c r="E543">
        <v>2</v>
      </c>
      <c r="F543" t="s">
        <v>19</v>
      </c>
      <c r="G543">
        <v>1</v>
      </c>
      <c r="H543">
        <v>1002975692</v>
      </c>
      <c r="I543">
        <f t="shared" si="53"/>
        <v>1002975692</v>
      </c>
      <c r="J543" s="3">
        <v>6.3600000000000004E-2</v>
      </c>
      <c r="K543" s="14">
        <f t="shared" si="51"/>
        <v>5315771.1676000003</v>
      </c>
      <c r="L543" s="15">
        <f t="shared" si="52"/>
        <v>5315771.1676000003</v>
      </c>
      <c r="M543" s="4">
        <v>8.48E-2</v>
      </c>
      <c r="N543" s="5">
        <v>-2.1199999999999997E-2</v>
      </c>
      <c r="O543" s="6">
        <v>0.75</v>
      </c>
      <c r="P543" s="9">
        <f t="shared" si="54"/>
        <v>63789254.011200003</v>
      </c>
      <c r="Q543">
        <f t="shared" si="55"/>
        <v>-21263084.670399997</v>
      </c>
      <c r="R543" s="29">
        <f t="shared" si="56"/>
        <v>752231769</v>
      </c>
    </row>
    <row r="544" spans="1:18" x14ac:dyDescent="0.35">
      <c r="A544" s="26">
        <v>45814</v>
      </c>
      <c r="B544" t="s">
        <v>23</v>
      </c>
      <c r="C544" t="s">
        <v>17</v>
      </c>
      <c r="D544" t="s">
        <v>51</v>
      </c>
      <c r="E544">
        <v>3</v>
      </c>
      <c r="F544" t="s">
        <v>29</v>
      </c>
      <c r="G544">
        <v>1</v>
      </c>
      <c r="H544">
        <v>1165154711</v>
      </c>
      <c r="I544">
        <f t="shared" si="53"/>
        <v>1165154711</v>
      </c>
      <c r="J544" s="3">
        <v>7.7168E-2</v>
      </c>
      <c r="K544" s="14">
        <f t="shared" si="51"/>
        <v>7492721.5615373328</v>
      </c>
      <c r="L544" s="15">
        <f t="shared" si="52"/>
        <v>7492721.5615373328</v>
      </c>
      <c r="M544" s="4">
        <v>8.48E-2</v>
      </c>
      <c r="N544" s="5">
        <v>-7.6319999999999999E-3</v>
      </c>
      <c r="O544" s="6">
        <v>0.91</v>
      </c>
      <c r="P544" s="9">
        <f t="shared" si="54"/>
        <v>89912658.738447994</v>
      </c>
      <c r="Q544">
        <f t="shared" si="55"/>
        <v>-8892460.7543519996</v>
      </c>
      <c r="R544" s="29">
        <f t="shared" si="56"/>
        <v>1060290787.01</v>
      </c>
    </row>
    <row r="545" spans="1:18" x14ac:dyDescent="0.35">
      <c r="A545" s="26">
        <v>45814</v>
      </c>
      <c r="B545" t="s">
        <v>23</v>
      </c>
      <c r="C545" t="s">
        <v>17</v>
      </c>
      <c r="D545" t="s">
        <v>55</v>
      </c>
      <c r="E545">
        <v>2</v>
      </c>
      <c r="F545" t="s">
        <v>29</v>
      </c>
      <c r="G545">
        <v>2</v>
      </c>
      <c r="H545">
        <v>618932754</v>
      </c>
      <c r="I545">
        <f t="shared" si="53"/>
        <v>618932754</v>
      </c>
      <c r="J545" s="3">
        <v>6.6144000000000008E-2</v>
      </c>
      <c r="K545" s="14">
        <f t="shared" si="51"/>
        <v>3411557.3400480002</v>
      </c>
      <c r="L545" s="15">
        <f t="shared" si="52"/>
        <v>3411557.3400480002</v>
      </c>
      <c r="M545" s="4">
        <v>8.48E-2</v>
      </c>
      <c r="N545" s="5">
        <v>-1.8655999999999992E-2</v>
      </c>
      <c r="O545" s="6">
        <v>0.78000000000000014</v>
      </c>
      <c r="P545" s="9">
        <f t="shared" si="54"/>
        <v>40938688.080576003</v>
      </c>
      <c r="Q545">
        <f t="shared" si="55"/>
        <v>-11546809.458623994</v>
      </c>
      <c r="R545" s="29">
        <f t="shared" si="56"/>
        <v>482767548.12000006</v>
      </c>
    </row>
    <row r="546" spans="1:18" x14ac:dyDescent="0.35">
      <c r="A546" s="26">
        <v>45814</v>
      </c>
      <c r="B546" t="s">
        <v>23</v>
      </c>
      <c r="C546" t="s">
        <v>24</v>
      </c>
      <c r="D546" t="s">
        <v>70</v>
      </c>
      <c r="E546">
        <v>1</v>
      </c>
      <c r="F546" t="s">
        <v>19</v>
      </c>
      <c r="G546">
        <v>1</v>
      </c>
      <c r="H546">
        <v>887733101</v>
      </c>
      <c r="I546">
        <f t="shared" si="53"/>
        <v>887733101</v>
      </c>
      <c r="J546" s="3">
        <v>6.3600000000000004E-2</v>
      </c>
      <c r="K546" s="14">
        <f t="shared" si="51"/>
        <v>4704985.4353</v>
      </c>
      <c r="L546" s="15">
        <f t="shared" si="52"/>
        <v>4704985.4353</v>
      </c>
      <c r="M546" s="4">
        <v>8.48E-2</v>
      </c>
      <c r="N546" s="5">
        <v>-2.1199999999999997E-2</v>
      </c>
      <c r="O546" s="6">
        <v>0.75</v>
      </c>
      <c r="P546" s="9">
        <f t="shared" si="54"/>
        <v>56459825.2236</v>
      </c>
      <c r="Q546">
        <f t="shared" si="55"/>
        <v>-18819941.741199996</v>
      </c>
      <c r="R546" s="29">
        <f t="shared" si="56"/>
        <v>665799825.75</v>
      </c>
    </row>
    <row r="547" spans="1:18" x14ac:dyDescent="0.35">
      <c r="A547" s="26">
        <v>45814</v>
      </c>
      <c r="B547" t="s">
        <v>16</v>
      </c>
      <c r="C547" t="s">
        <v>20</v>
      </c>
      <c r="D547" t="s">
        <v>57</v>
      </c>
      <c r="E547">
        <v>3</v>
      </c>
      <c r="F547" t="s">
        <v>29</v>
      </c>
      <c r="G547">
        <v>29</v>
      </c>
      <c r="H547">
        <v>58752714.261160329</v>
      </c>
      <c r="I547">
        <f t="shared" si="53"/>
        <v>1128034488</v>
      </c>
      <c r="J547" s="3">
        <v>4.3656000000000007E-2</v>
      </c>
      <c r="K547" s="14">
        <f t="shared" si="51"/>
        <v>213742.3744821013</v>
      </c>
      <c r="L547" s="15">
        <f t="shared" si="52"/>
        <v>4103789.467344</v>
      </c>
      <c r="M547" s="4">
        <v>4.2800000000000005E-2</v>
      </c>
      <c r="N547" s="5">
        <v>8.5600000000000259E-4</v>
      </c>
      <c r="O547" s="6">
        <v>1.02</v>
      </c>
      <c r="P547" s="9">
        <f t="shared" si="54"/>
        <v>49245473.608128011</v>
      </c>
      <c r="Q547">
        <f t="shared" si="55"/>
        <v>965597.52172800293</v>
      </c>
      <c r="R547" s="29">
        <f t="shared" si="56"/>
        <v>1150595177.76</v>
      </c>
    </row>
    <row r="548" spans="1:18" x14ac:dyDescent="0.35">
      <c r="A548" s="26">
        <v>45814</v>
      </c>
      <c r="B548" t="s">
        <v>23</v>
      </c>
      <c r="C548" t="s">
        <v>17</v>
      </c>
      <c r="D548" t="s">
        <v>60</v>
      </c>
      <c r="E548">
        <v>2</v>
      </c>
      <c r="F548" t="s">
        <v>29</v>
      </c>
      <c r="G548">
        <v>43</v>
      </c>
      <c r="H548">
        <v>1605688130</v>
      </c>
      <c r="I548">
        <f t="shared" si="53"/>
        <v>1605688130</v>
      </c>
      <c r="J548" s="3">
        <v>7.7168E-2</v>
      </c>
      <c r="K548" s="14">
        <f t="shared" si="51"/>
        <v>10325645.134653334</v>
      </c>
      <c r="L548" s="15">
        <f t="shared" si="52"/>
        <v>10325645.134653334</v>
      </c>
      <c r="M548" s="4">
        <v>8.48E-2</v>
      </c>
      <c r="N548" s="5">
        <v>-7.6319999999999999E-3</v>
      </c>
      <c r="O548" s="6">
        <v>0.91</v>
      </c>
      <c r="P548" s="9">
        <f t="shared" si="54"/>
        <v>123907741.61584</v>
      </c>
      <c r="Q548">
        <f t="shared" si="55"/>
        <v>-12254611.80816</v>
      </c>
      <c r="R548" s="29">
        <f t="shared" si="56"/>
        <v>1461176198.3</v>
      </c>
    </row>
    <row r="549" spans="1:18" x14ac:dyDescent="0.35">
      <c r="A549" s="26">
        <v>45814</v>
      </c>
      <c r="B549" t="s">
        <v>23</v>
      </c>
      <c r="C549" t="s">
        <v>17</v>
      </c>
      <c r="D549" t="s">
        <v>55</v>
      </c>
      <c r="E549">
        <v>2</v>
      </c>
      <c r="F549" t="s">
        <v>19</v>
      </c>
      <c r="G549">
        <v>1</v>
      </c>
      <c r="H549">
        <v>138322851</v>
      </c>
      <c r="I549">
        <f t="shared" si="53"/>
        <v>138322851</v>
      </c>
      <c r="J549" s="3">
        <v>5.1727999999999996E-2</v>
      </c>
      <c r="K549" s="14">
        <f t="shared" si="51"/>
        <v>596263.70304399997</v>
      </c>
      <c r="L549" s="15">
        <f t="shared" si="52"/>
        <v>596263.70304399997</v>
      </c>
      <c r="M549" s="4">
        <v>8.48E-2</v>
      </c>
      <c r="N549" s="5">
        <v>-3.3072000000000004E-2</v>
      </c>
      <c r="O549" s="6">
        <v>0.61</v>
      </c>
      <c r="P549" s="9">
        <f t="shared" si="54"/>
        <v>7155164.4365279991</v>
      </c>
      <c r="Q549">
        <f t="shared" si="55"/>
        <v>-4574613.3282720009</v>
      </c>
      <c r="R549" s="29">
        <f t="shared" si="56"/>
        <v>84376939.109999999</v>
      </c>
    </row>
    <row r="550" spans="1:18" x14ac:dyDescent="0.35">
      <c r="A550" s="26">
        <v>45814</v>
      </c>
      <c r="B550" t="s">
        <v>16</v>
      </c>
      <c r="C550" t="s">
        <v>24</v>
      </c>
      <c r="D550" t="s">
        <v>70</v>
      </c>
      <c r="E550">
        <v>2</v>
      </c>
      <c r="F550" t="s">
        <v>19</v>
      </c>
      <c r="G550">
        <v>1</v>
      </c>
      <c r="H550">
        <v>71556749.584628925</v>
      </c>
      <c r="I550">
        <f t="shared" si="53"/>
        <v>1373868125</v>
      </c>
      <c r="J550" s="3">
        <v>3.4668000000000004E-2</v>
      </c>
      <c r="K550" s="14">
        <f t="shared" si="51"/>
        <v>206727.44954999301</v>
      </c>
      <c r="L550" s="15">
        <f t="shared" si="52"/>
        <v>3969105.0131250005</v>
      </c>
      <c r="M550" s="4">
        <v>4.2800000000000005E-2</v>
      </c>
      <c r="N550" s="5">
        <v>-8.1320000000000003E-3</v>
      </c>
      <c r="O550" s="6">
        <v>0.81</v>
      </c>
      <c r="P550" s="9">
        <f t="shared" si="54"/>
        <v>47629260.157500006</v>
      </c>
      <c r="Q550">
        <f t="shared" si="55"/>
        <v>-11172295.592500001</v>
      </c>
      <c r="R550" s="29">
        <f t="shared" si="56"/>
        <v>1112833181.25</v>
      </c>
    </row>
    <row r="551" spans="1:18" x14ac:dyDescent="0.35">
      <c r="A551" s="26">
        <v>45814</v>
      </c>
      <c r="B551" t="s">
        <v>23</v>
      </c>
      <c r="C551" t="s">
        <v>17</v>
      </c>
      <c r="D551" t="s">
        <v>71</v>
      </c>
      <c r="E551">
        <v>1</v>
      </c>
      <c r="F551" t="s">
        <v>29</v>
      </c>
      <c r="G551">
        <v>59</v>
      </c>
      <c r="H551">
        <v>1746606639</v>
      </c>
      <c r="I551">
        <f t="shared" si="53"/>
        <v>1746606639</v>
      </c>
      <c r="J551" s="3">
        <v>7.1232000000000004E-2</v>
      </c>
      <c r="K551" s="14">
        <f t="shared" si="51"/>
        <v>10367857.009104</v>
      </c>
      <c r="L551" s="15">
        <f t="shared" si="52"/>
        <v>10367857.009104</v>
      </c>
      <c r="M551" s="4">
        <v>8.48E-2</v>
      </c>
      <c r="N551" s="5">
        <v>-1.3567999999999997E-2</v>
      </c>
      <c r="O551" s="6">
        <v>0.84000000000000008</v>
      </c>
      <c r="P551" s="9">
        <f t="shared" si="54"/>
        <v>124414284.10924801</v>
      </c>
      <c r="Q551">
        <f t="shared" si="55"/>
        <v>-23697958.877951995</v>
      </c>
      <c r="R551" s="29">
        <f t="shared" si="56"/>
        <v>1467149576.7600002</v>
      </c>
    </row>
    <row r="552" spans="1:18" x14ac:dyDescent="0.35">
      <c r="A552" s="26">
        <v>45814</v>
      </c>
      <c r="B552" t="s">
        <v>23</v>
      </c>
      <c r="C552" t="s">
        <v>24</v>
      </c>
      <c r="D552" t="s">
        <v>32</v>
      </c>
      <c r="E552">
        <v>2</v>
      </c>
      <c r="F552" t="s">
        <v>29</v>
      </c>
      <c r="G552">
        <v>48</v>
      </c>
      <c r="H552">
        <v>231608930</v>
      </c>
      <c r="I552">
        <f t="shared" si="53"/>
        <v>231608930</v>
      </c>
      <c r="J552" s="3">
        <v>7.1232000000000004E-2</v>
      </c>
      <c r="K552" s="14">
        <f t="shared" si="51"/>
        <v>1374830.6084800002</v>
      </c>
      <c r="L552" s="15">
        <f t="shared" si="52"/>
        <v>1374830.6084800002</v>
      </c>
      <c r="M552" s="4">
        <v>8.48E-2</v>
      </c>
      <c r="N552" s="5">
        <v>-1.3567999999999997E-2</v>
      </c>
      <c r="O552" s="6">
        <v>0.84000000000000008</v>
      </c>
      <c r="P552" s="9">
        <f t="shared" si="54"/>
        <v>16497967.301760001</v>
      </c>
      <c r="Q552">
        <f t="shared" si="55"/>
        <v>-3142469.9622399993</v>
      </c>
      <c r="R552" s="29">
        <f t="shared" si="56"/>
        <v>194551501.20000002</v>
      </c>
    </row>
    <row r="553" spans="1:18" x14ac:dyDescent="0.35">
      <c r="A553" s="26">
        <v>45814</v>
      </c>
      <c r="B553" t="s">
        <v>23</v>
      </c>
      <c r="C553" t="s">
        <v>20</v>
      </c>
      <c r="D553" t="s">
        <v>71</v>
      </c>
      <c r="E553">
        <v>2</v>
      </c>
      <c r="F553" t="s">
        <v>29</v>
      </c>
      <c r="G553">
        <v>17</v>
      </c>
      <c r="H553">
        <v>583554428</v>
      </c>
      <c r="I553">
        <f t="shared" si="53"/>
        <v>583554428</v>
      </c>
      <c r="J553" s="3">
        <v>8.3103999999999997E-2</v>
      </c>
      <c r="K553" s="14">
        <f t="shared" si="51"/>
        <v>4041308.9320426667</v>
      </c>
      <c r="L553" s="15">
        <f t="shared" si="52"/>
        <v>4041308.9320426667</v>
      </c>
      <c r="M553" s="4">
        <v>8.48E-2</v>
      </c>
      <c r="N553" s="5">
        <v>-1.6960000000000031E-3</v>
      </c>
      <c r="O553" s="6">
        <v>0.98</v>
      </c>
      <c r="P553" s="9">
        <f t="shared" si="54"/>
        <v>48495707.184511997</v>
      </c>
      <c r="Q553">
        <f t="shared" si="55"/>
        <v>-989708.30988800176</v>
      </c>
      <c r="R553" s="29">
        <f t="shared" si="56"/>
        <v>571883339.43999994</v>
      </c>
    </row>
    <row r="554" spans="1:18" x14ac:dyDescent="0.35">
      <c r="A554" s="26">
        <v>45814</v>
      </c>
      <c r="B554" t="s">
        <v>23</v>
      </c>
      <c r="C554" t="s">
        <v>17</v>
      </c>
      <c r="D554" t="s">
        <v>40</v>
      </c>
      <c r="E554">
        <v>1</v>
      </c>
      <c r="F554" t="s">
        <v>19</v>
      </c>
      <c r="G554">
        <v>1</v>
      </c>
      <c r="H554">
        <v>294591284</v>
      </c>
      <c r="I554">
        <f t="shared" si="53"/>
        <v>294591284</v>
      </c>
      <c r="J554" s="3">
        <v>3.9008000000000001E-2</v>
      </c>
      <c r="K554" s="14">
        <f t="shared" si="51"/>
        <v>957618.06718933338</v>
      </c>
      <c r="L554" s="15">
        <f t="shared" si="52"/>
        <v>957618.06718933338</v>
      </c>
      <c r="M554" s="4">
        <v>8.48E-2</v>
      </c>
      <c r="N554" s="5">
        <v>-4.5791999999999999E-2</v>
      </c>
      <c r="O554" s="6">
        <v>0.46</v>
      </c>
      <c r="P554" s="9">
        <f t="shared" si="54"/>
        <v>11491416.806272</v>
      </c>
      <c r="Q554">
        <f t="shared" si="55"/>
        <v>-13489924.076927999</v>
      </c>
      <c r="R554" s="29">
        <f t="shared" si="56"/>
        <v>135511990.64000002</v>
      </c>
    </row>
    <row r="555" spans="1:18" x14ac:dyDescent="0.35">
      <c r="A555" s="26">
        <v>45814</v>
      </c>
      <c r="B555" t="s">
        <v>23</v>
      </c>
      <c r="C555" t="s">
        <v>20</v>
      </c>
      <c r="D555" t="s">
        <v>31</v>
      </c>
      <c r="E555">
        <v>3</v>
      </c>
      <c r="F555" t="s">
        <v>29</v>
      </c>
      <c r="G555">
        <v>7</v>
      </c>
      <c r="H555">
        <v>1439741149</v>
      </c>
      <c r="I555">
        <f t="shared" si="53"/>
        <v>1439741149</v>
      </c>
      <c r="J555" s="3">
        <v>7.7168E-2</v>
      </c>
      <c r="K555" s="14">
        <f t="shared" si="51"/>
        <v>9258495.4155026656</v>
      </c>
      <c r="L555" s="15">
        <f t="shared" si="52"/>
        <v>9258495.4155026656</v>
      </c>
      <c r="M555" s="4">
        <v>8.48E-2</v>
      </c>
      <c r="N555" s="5">
        <v>-7.6319999999999999E-3</v>
      </c>
      <c r="O555" s="6">
        <v>0.91</v>
      </c>
      <c r="P555" s="9">
        <f t="shared" si="54"/>
        <v>111101944.98603199</v>
      </c>
      <c r="Q555">
        <f t="shared" si="55"/>
        <v>-10988104.449168</v>
      </c>
      <c r="R555" s="29">
        <f t="shared" si="56"/>
        <v>1310164445.5900002</v>
      </c>
    </row>
    <row r="556" spans="1:18" x14ac:dyDescent="0.35">
      <c r="A556" s="26">
        <v>45814</v>
      </c>
      <c r="B556" t="s">
        <v>23</v>
      </c>
      <c r="C556" t="s">
        <v>20</v>
      </c>
      <c r="D556" t="s">
        <v>41</v>
      </c>
      <c r="E556">
        <v>3</v>
      </c>
      <c r="F556" t="s">
        <v>19</v>
      </c>
      <c r="G556">
        <v>1</v>
      </c>
      <c r="H556">
        <v>418596429</v>
      </c>
      <c r="I556">
        <f t="shared" si="53"/>
        <v>418596429</v>
      </c>
      <c r="J556" s="3">
        <v>6.699200000000001E-2</v>
      </c>
      <c r="K556" s="14">
        <f t="shared" si="51"/>
        <v>2336884.3309640004</v>
      </c>
      <c r="L556" s="15">
        <f t="shared" si="52"/>
        <v>2336884.3309640004</v>
      </c>
      <c r="M556" s="4">
        <v>8.48E-2</v>
      </c>
      <c r="N556" s="5">
        <v>-1.7807999999999991E-2</v>
      </c>
      <c r="O556" s="6">
        <v>0.79000000000000015</v>
      </c>
      <c r="P556" s="9">
        <f t="shared" si="54"/>
        <v>28042611.971568003</v>
      </c>
      <c r="Q556">
        <f t="shared" si="55"/>
        <v>-7454365.2076319959</v>
      </c>
      <c r="R556" s="29">
        <f t="shared" si="56"/>
        <v>330691178.91000009</v>
      </c>
    </row>
    <row r="557" spans="1:18" x14ac:dyDescent="0.35">
      <c r="A557" s="26">
        <v>45814</v>
      </c>
      <c r="B557" t="s">
        <v>23</v>
      </c>
      <c r="C557" t="s">
        <v>20</v>
      </c>
      <c r="D557" t="s">
        <v>67</v>
      </c>
      <c r="E557">
        <v>2</v>
      </c>
      <c r="F557" t="s">
        <v>19</v>
      </c>
      <c r="G557">
        <v>1</v>
      </c>
      <c r="H557">
        <v>293771003</v>
      </c>
      <c r="I557">
        <f t="shared" si="53"/>
        <v>293771003</v>
      </c>
      <c r="J557" s="3">
        <v>7.3775999999999994E-2</v>
      </c>
      <c r="K557" s="14">
        <f t="shared" si="51"/>
        <v>1806104.1264439998</v>
      </c>
      <c r="L557" s="15">
        <f t="shared" si="52"/>
        <v>1806104.1264439998</v>
      </c>
      <c r="M557" s="4">
        <v>8.48E-2</v>
      </c>
      <c r="N557" s="5">
        <v>-1.1024000000000006E-2</v>
      </c>
      <c r="O557" s="6">
        <v>0.86999999999999988</v>
      </c>
      <c r="P557" s="9">
        <f t="shared" si="54"/>
        <v>21673249.517327998</v>
      </c>
      <c r="Q557">
        <f t="shared" si="55"/>
        <v>-3238531.537072002</v>
      </c>
      <c r="R557" s="29">
        <f t="shared" si="56"/>
        <v>255580772.60999995</v>
      </c>
    </row>
    <row r="558" spans="1:18" x14ac:dyDescent="0.35">
      <c r="A558" s="26">
        <v>45814</v>
      </c>
      <c r="B558" t="s">
        <v>23</v>
      </c>
      <c r="C558" t="s">
        <v>17</v>
      </c>
      <c r="D558" t="s">
        <v>37</v>
      </c>
      <c r="E558">
        <v>4</v>
      </c>
      <c r="F558" t="s">
        <v>19</v>
      </c>
      <c r="G558">
        <v>1</v>
      </c>
      <c r="H558">
        <v>899200427</v>
      </c>
      <c r="I558">
        <f t="shared" si="53"/>
        <v>899200427</v>
      </c>
      <c r="J558" s="3">
        <v>7.3775999999999994E-2</v>
      </c>
      <c r="K558" s="14">
        <f t="shared" si="51"/>
        <v>5528284.2251959993</v>
      </c>
      <c r="L558" s="15">
        <f t="shared" si="52"/>
        <v>5528284.2251959993</v>
      </c>
      <c r="M558" s="4">
        <v>8.48E-2</v>
      </c>
      <c r="N558" s="5">
        <v>-1.1024000000000006E-2</v>
      </c>
      <c r="O558" s="6">
        <v>0.86999999999999988</v>
      </c>
      <c r="P558" s="9">
        <f t="shared" si="54"/>
        <v>66339410.702351995</v>
      </c>
      <c r="Q558">
        <f t="shared" si="55"/>
        <v>-9912785.5072480049</v>
      </c>
      <c r="R558" s="29">
        <f t="shared" si="56"/>
        <v>782304371.48999989</v>
      </c>
    </row>
    <row r="559" spans="1:18" x14ac:dyDescent="0.35">
      <c r="A559" s="26">
        <v>45814</v>
      </c>
      <c r="B559" t="s">
        <v>16</v>
      </c>
      <c r="C559" t="s">
        <v>24</v>
      </c>
      <c r="D559" t="s">
        <v>58</v>
      </c>
      <c r="E559">
        <v>2</v>
      </c>
      <c r="F559" t="s">
        <v>19</v>
      </c>
      <c r="G559">
        <v>1</v>
      </c>
      <c r="H559">
        <v>23881704.349547129</v>
      </c>
      <c r="I559">
        <f t="shared" si="53"/>
        <v>458521559</v>
      </c>
      <c r="J559" s="3">
        <v>3.5096000000000002E-2</v>
      </c>
      <c r="K559" s="14">
        <f t="shared" si="51"/>
        <v>69846.024654308843</v>
      </c>
      <c r="L559" s="15">
        <f t="shared" si="52"/>
        <v>1341022.7195553335</v>
      </c>
      <c r="M559" s="4">
        <v>4.2800000000000005E-2</v>
      </c>
      <c r="N559" s="5">
        <v>-7.7040000000000025E-3</v>
      </c>
      <c r="O559" s="6">
        <v>0.82</v>
      </c>
      <c r="P559" s="9">
        <f t="shared" si="54"/>
        <v>16092272.634664001</v>
      </c>
      <c r="Q559">
        <f t="shared" si="55"/>
        <v>-3532450.0905360011</v>
      </c>
      <c r="R559" s="29">
        <f t="shared" si="56"/>
        <v>375987678.38</v>
      </c>
    </row>
    <row r="560" spans="1:18" x14ac:dyDescent="0.35">
      <c r="A560" s="26">
        <v>45814</v>
      </c>
      <c r="B560" t="s">
        <v>23</v>
      </c>
      <c r="C560" t="s">
        <v>20</v>
      </c>
      <c r="D560" t="s">
        <v>36</v>
      </c>
      <c r="E560">
        <v>4</v>
      </c>
      <c r="F560" t="s">
        <v>19</v>
      </c>
      <c r="G560">
        <v>1</v>
      </c>
      <c r="H560">
        <v>534500248</v>
      </c>
      <c r="I560">
        <f t="shared" si="53"/>
        <v>534500248</v>
      </c>
      <c r="J560" s="3">
        <v>3.9855999999999996E-2</v>
      </c>
      <c r="K560" s="14">
        <f t="shared" si="51"/>
        <v>1775253.4903573331</v>
      </c>
      <c r="L560" s="15">
        <f t="shared" si="52"/>
        <v>1775253.4903573331</v>
      </c>
      <c r="M560" s="4">
        <v>8.48E-2</v>
      </c>
      <c r="N560" s="5">
        <v>-4.4944000000000005E-2</v>
      </c>
      <c r="O560" s="6">
        <v>0.47</v>
      </c>
      <c r="P560" s="9">
        <f t="shared" si="54"/>
        <v>21303041.884287998</v>
      </c>
      <c r="Q560">
        <f t="shared" si="55"/>
        <v>-24022579.146112002</v>
      </c>
      <c r="R560" s="29">
        <f t="shared" si="56"/>
        <v>251215116.55999997</v>
      </c>
    </row>
    <row r="561" spans="1:18" x14ac:dyDescent="0.35">
      <c r="A561" s="26">
        <v>45814</v>
      </c>
      <c r="B561" t="s">
        <v>23</v>
      </c>
      <c r="C561" t="s">
        <v>24</v>
      </c>
      <c r="D561" t="s">
        <v>70</v>
      </c>
      <c r="E561">
        <v>1</v>
      </c>
      <c r="F561" t="s">
        <v>29</v>
      </c>
      <c r="G561">
        <v>51</v>
      </c>
      <c r="H561">
        <v>238318197</v>
      </c>
      <c r="I561">
        <f t="shared" si="53"/>
        <v>238318197</v>
      </c>
      <c r="J561" s="3">
        <v>7.4623999999999996E-2</v>
      </c>
      <c r="K561" s="14">
        <f t="shared" si="51"/>
        <v>1482021.427744</v>
      </c>
      <c r="L561" s="15">
        <f t="shared" si="52"/>
        <v>1482021.427744</v>
      </c>
      <c r="M561" s="4">
        <v>8.48E-2</v>
      </c>
      <c r="N561" s="5">
        <v>-1.0176000000000004E-2</v>
      </c>
      <c r="O561" s="6">
        <v>0.87999999999999989</v>
      </c>
      <c r="P561" s="9">
        <f t="shared" si="54"/>
        <v>17784257.132927999</v>
      </c>
      <c r="Q561">
        <f t="shared" si="55"/>
        <v>-2425125.972672001</v>
      </c>
      <c r="R561" s="29">
        <f t="shared" si="56"/>
        <v>209720013.35999998</v>
      </c>
    </row>
    <row r="562" spans="1:18" x14ac:dyDescent="0.35">
      <c r="A562" s="26">
        <v>45814</v>
      </c>
      <c r="B562" t="s">
        <v>16</v>
      </c>
      <c r="C562" t="s">
        <v>20</v>
      </c>
      <c r="D562" t="s">
        <v>30</v>
      </c>
      <c r="E562">
        <v>5</v>
      </c>
      <c r="F562" t="s">
        <v>19</v>
      </c>
      <c r="G562">
        <v>1</v>
      </c>
      <c r="H562">
        <v>77080971.681849197</v>
      </c>
      <c r="I562">
        <f t="shared" si="53"/>
        <v>1479931532</v>
      </c>
      <c r="J562" s="3">
        <v>2.7392000000000003E-2</v>
      </c>
      <c r="K562" s="14">
        <f t="shared" si="51"/>
        <v>175950.16469243445</v>
      </c>
      <c r="L562" s="15">
        <f t="shared" si="52"/>
        <v>3378190.3770453339</v>
      </c>
      <c r="M562" s="4">
        <v>4.2800000000000005E-2</v>
      </c>
      <c r="N562" s="5">
        <v>-1.5408000000000002E-2</v>
      </c>
      <c r="O562" s="6">
        <v>0.64</v>
      </c>
      <c r="P562" s="9">
        <f t="shared" si="54"/>
        <v>40538284.524544008</v>
      </c>
      <c r="Q562">
        <f t="shared" si="55"/>
        <v>-22802785.045056004</v>
      </c>
      <c r="R562" s="29">
        <f t="shared" si="56"/>
        <v>947156180.48000002</v>
      </c>
    </row>
    <row r="563" spans="1:18" x14ac:dyDescent="0.35">
      <c r="A563" s="26">
        <v>45814</v>
      </c>
      <c r="B563" t="s">
        <v>23</v>
      </c>
      <c r="C563" t="s">
        <v>20</v>
      </c>
      <c r="D563" t="s">
        <v>70</v>
      </c>
      <c r="E563">
        <v>2</v>
      </c>
      <c r="F563" t="s">
        <v>29</v>
      </c>
      <c r="G563">
        <v>51</v>
      </c>
      <c r="H563">
        <v>1899036866</v>
      </c>
      <c r="I563">
        <f t="shared" si="53"/>
        <v>1899036866</v>
      </c>
      <c r="J563" s="3">
        <v>6.1904000000000001E-2</v>
      </c>
      <c r="K563" s="14">
        <f t="shared" si="51"/>
        <v>9796498.1794053316</v>
      </c>
      <c r="L563" s="15">
        <f t="shared" si="52"/>
        <v>9796498.1794053316</v>
      </c>
      <c r="M563" s="4">
        <v>8.48E-2</v>
      </c>
      <c r="N563" s="5">
        <v>-2.2896E-2</v>
      </c>
      <c r="O563" s="6">
        <v>0.73</v>
      </c>
      <c r="P563" s="9">
        <f t="shared" si="54"/>
        <v>117557978.15286399</v>
      </c>
      <c r="Q563">
        <f t="shared" si="55"/>
        <v>-43480348.083935998</v>
      </c>
      <c r="R563" s="29">
        <f t="shared" si="56"/>
        <v>1386296912.1800001</v>
      </c>
    </row>
    <row r="564" spans="1:18" x14ac:dyDescent="0.35">
      <c r="A564" s="26">
        <v>45814</v>
      </c>
      <c r="B564" t="s">
        <v>23</v>
      </c>
      <c r="C564" t="s">
        <v>17</v>
      </c>
      <c r="D564" t="s">
        <v>58</v>
      </c>
      <c r="E564">
        <v>3</v>
      </c>
      <c r="F564" t="s">
        <v>19</v>
      </c>
      <c r="G564">
        <v>1</v>
      </c>
      <c r="H564">
        <v>1218375776</v>
      </c>
      <c r="I564">
        <f t="shared" si="53"/>
        <v>1218375776</v>
      </c>
      <c r="J564" s="3">
        <v>5.3423999999999999E-2</v>
      </c>
      <c r="K564" s="14">
        <f t="shared" si="51"/>
        <v>5424208.954752</v>
      </c>
      <c r="L564" s="15">
        <f t="shared" si="52"/>
        <v>5424208.954752</v>
      </c>
      <c r="M564" s="4">
        <v>8.48E-2</v>
      </c>
      <c r="N564" s="5">
        <v>-3.1376000000000001E-2</v>
      </c>
      <c r="O564" s="6">
        <v>0.63</v>
      </c>
      <c r="P564" s="9">
        <f t="shared" si="54"/>
        <v>65090507.457024001</v>
      </c>
      <c r="Q564">
        <f t="shared" si="55"/>
        <v>-38227758.347776003</v>
      </c>
      <c r="R564" s="29">
        <f t="shared" si="56"/>
        <v>767576738.88</v>
      </c>
    </row>
    <row r="565" spans="1:18" x14ac:dyDescent="0.35">
      <c r="A565" s="26">
        <v>45814</v>
      </c>
      <c r="B565" t="s">
        <v>23</v>
      </c>
      <c r="C565" t="s">
        <v>24</v>
      </c>
      <c r="D565" t="s">
        <v>56</v>
      </c>
      <c r="E565">
        <v>2</v>
      </c>
      <c r="F565" t="s">
        <v>29</v>
      </c>
      <c r="G565">
        <v>27</v>
      </c>
      <c r="H565">
        <v>1691892423</v>
      </c>
      <c r="I565">
        <f t="shared" si="53"/>
        <v>1691892423</v>
      </c>
      <c r="J565" s="3">
        <v>8.3951999999999999E-2</v>
      </c>
      <c r="K565" s="14">
        <f t="shared" si="51"/>
        <v>11836479.391308</v>
      </c>
      <c r="L565" s="15">
        <f t="shared" si="52"/>
        <v>11836479.391308</v>
      </c>
      <c r="M565" s="4">
        <v>8.48E-2</v>
      </c>
      <c r="N565" s="5">
        <v>-8.4800000000000153E-4</v>
      </c>
      <c r="O565" s="6">
        <v>0.99</v>
      </c>
      <c r="P565" s="9">
        <f t="shared" si="54"/>
        <v>142037752.695696</v>
      </c>
      <c r="Q565">
        <f t="shared" si="55"/>
        <v>-1434724.7747040025</v>
      </c>
      <c r="R565" s="29">
        <f t="shared" si="56"/>
        <v>1674973498.77</v>
      </c>
    </row>
    <row r="566" spans="1:18" x14ac:dyDescent="0.35">
      <c r="A566" s="26">
        <v>45814</v>
      </c>
      <c r="B566" t="s">
        <v>23</v>
      </c>
      <c r="C566" t="s">
        <v>24</v>
      </c>
      <c r="D566" t="s">
        <v>40</v>
      </c>
      <c r="E566">
        <v>2</v>
      </c>
      <c r="F566" t="s">
        <v>19</v>
      </c>
      <c r="G566">
        <v>1</v>
      </c>
      <c r="H566">
        <v>546543086</v>
      </c>
      <c r="I566">
        <f t="shared" si="53"/>
        <v>546543086</v>
      </c>
      <c r="J566" s="3">
        <v>7.8864000000000004E-2</v>
      </c>
      <c r="K566" s="14">
        <f t="shared" si="51"/>
        <v>3591881.1611919999</v>
      </c>
      <c r="L566" s="15">
        <f t="shared" si="52"/>
        <v>3591881.1611919999</v>
      </c>
      <c r="M566" s="4">
        <v>8.48E-2</v>
      </c>
      <c r="N566" s="5">
        <v>-5.9359999999999968E-3</v>
      </c>
      <c r="O566" s="6">
        <v>0.93</v>
      </c>
      <c r="P566" s="9">
        <f t="shared" si="54"/>
        <v>43102573.934303999</v>
      </c>
      <c r="Q566">
        <f t="shared" si="55"/>
        <v>-3244279.7584959981</v>
      </c>
      <c r="R566" s="29">
        <f t="shared" si="56"/>
        <v>508285069.98000002</v>
      </c>
    </row>
    <row r="567" spans="1:18" x14ac:dyDescent="0.35">
      <c r="A567" s="26">
        <v>45814</v>
      </c>
      <c r="B567" t="s">
        <v>16</v>
      </c>
      <c r="C567" t="s">
        <v>17</v>
      </c>
      <c r="D567" t="s">
        <v>39</v>
      </c>
      <c r="E567">
        <v>2</v>
      </c>
      <c r="F567" t="s">
        <v>29</v>
      </c>
      <c r="G567">
        <v>58</v>
      </c>
      <c r="H567">
        <v>17184351.161736902</v>
      </c>
      <c r="I567">
        <f t="shared" si="53"/>
        <v>329934387</v>
      </c>
      <c r="J567" s="3">
        <v>2.9960000000000001E-2</v>
      </c>
      <c r="K567" s="14">
        <f t="shared" si="51"/>
        <v>42903.596733803133</v>
      </c>
      <c r="L567" s="15">
        <f t="shared" si="52"/>
        <v>823736.18621000007</v>
      </c>
      <c r="M567" s="4">
        <v>4.2800000000000005E-2</v>
      </c>
      <c r="N567" s="5">
        <v>-1.2840000000000004E-2</v>
      </c>
      <c r="O567" s="6">
        <v>0.7</v>
      </c>
      <c r="P567" s="9">
        <f t="shared" si="54"/>
        <v>9884834.2345199995</v>
      </c>
      <c r="Q567">
        <f t="shared" si="55"/>
        <v>-4236357.5290800016</v>
      </c>
      <c r="R567" s="29">
        <f t="shared" si="56"/>
        <v>230954070.89999998</v>
      </c>
    </row>
    <row r="568" spans="1:18" x14ac:dyDescent="0.35">
      <c r="A568" s="26">
        <v>45814</v>
      </c>
      <c r="B568" t="s">
        <v>23</v>
      </c>
      <c r="C568" t="s">
        <v>20</v>
      </c>
      <c r="D568" t="s">
        <v>68</v>
      </c>
      <c r="E568">
        <v>2</v>
      </c>
      <c r="F568" t="s">
        <v>19</v>
      </c>
      <c r="G568">
        <v>1</v>
      </c>
      <c r="H568">
        <v>163513728</v>
      </c>
      <c r="I568">
        <f t="shared" si="53"/>
        <v>163513728</v>
      </c>
      <c r="J568" s="3">
        <v>3.0528E-2</v>
      </c>
      <c r="K568" s="14">
        <f t="shared" si="51"/>
        <v>415978.92403199995</v>
      </c>
      <c r="L568" s="15">
        <f t="shared" si="52"/>
        <v>415978.92403199995</v>
      </c>
      <c r="M568" s="4">
        <v>8.48E-2</v>
      </c>
      <c r="N568" s="5">
        <v>-5.4272000000000001E-2</v>
      </c>
      <c r="O568" s="6">
        <v>0.36</v>
      </c>
      <c r="P568" s="9">
        <f t="shared" si="54"/>
        <v>4991747.0883839997</v>
      </c>
      <c r="Q568">
        <f t="shared" si="55"/>
        <v>-8874217.0460160002</v>
      </c>
      <c r="R568" s="29">
        <f t="shared" si="56"/>
        <v>58864942.079999998</v>
      </c>
    </row>
    <row r="569" spans="1:18" x14ac:dyDescent="0.35">
      <c r="A569" s="26">
        <v>45814</v>
      </c>
      <c r="B569" t="s">
        <v>23</v>
      </c>
      <c r="C569" t="s">
        <v>17</v>
      </c>
      <c r="D569" t="s">
        <v>61</v>
      </c>
      <c r="E569">
        <v>3</v>
      </c>
      <c r="F569" t="s">
        <v>19</v>
      </c>
      <c r="G569">
        <v>1</v>
      </c>
      <c r="H569">
        <v>1074591421</v>
      </c>
      <c r="I569">
        <f t="shared" si="53"/>
        <v>1074591421</v>
      </c>
      <c r="J569" s="3">
        <v>3.6463999999999996E-2</v>
      </c>
      <c r="K569" s="14">
        <f t="shared" si="51"/>
        <v>3265325.1312786662</v>
      </c>
      <c r="L569" s="15">
        <f t="shared" si="52"/>
        <v>3265325.1312786662</v>
      </c>
      <c r="M569" s="4">
        <v>8.48E-2</v>
      </c>
      <c r="N569" s="5">
        <v>-4.8336000000000004E-2</v>
      </c>
      <c r="O569" s="6">
        <v>0.42999999999999994</v>
      </c>
      <c r="P569" s="9">
        <f t="shared" si="54"/>
        <v>39183901.575343996</v>
      </c>
      <c r="Q569">
        <f t="shared" si="55"/>
        <v>-51941450.925456002</v>
      </c>
      <c r="R569" s="29">
        <f t="shared" si="56"/>
        <v>462074311.02999991</v>
      </c>
    </row>
    <row r="570" spans="1:18" x14ac:dyDescent="0.35">
      <c r="A570" s="26">
        <v>45814</v>
      </c>
      <c r="B570" t="s">
        <v>23</v>
      </c>
      <c r="C570" t="s">
        <v>20</v>
      </c>
      <c r="D570" t="s">
        <v>48</v>
      </c>
      <c r="E570">
        <v>5</v>
      </c>
      <c r="F570" t="s">
        <v>19</v>
      </c>
      <c r="G570">
        <v>1</v>
      </c>
      <c r="H570">
        <v>1469606433</v>
      </c>
      <c r="I570">
        <f t="shared" si="53"/>
        <v>1469606433</v>
      </c>
      <c r="J570" s="3">
        <v>2.5440000000000001E-2</v>
      </c>
      <c r="K570" s="14">
        <f t="shared" si="51"/>
        <v>3115565.63796</v>
      </c>
      <c r="L570" s="15">
        <f t="shared" si="52"/>
        <v>3115565.63796</v>
      </c>
      <c r="M570" s="4">
        <v>8.48E-2</v>
      </c>
      <c r="N570" s="5">
        <v>-5.9359999999999996E-2</v>
      </c>
      <c r="O570" s="6">
        <v>0.3</v>
      </c>
      <c r="P570" s="9">
        <f t="shared" si="54"/>
        <v>37386787.65552</v>
      </c>
      <c r="Q570">
        <f t="shared" si="55"/>
        <v>-87235837.862879992</v>
      </c>
      <c r="R570" s="29">
        <f t="shared" si="56"/>
        <v>440881929.89999998</v>
      </c>
    </row>
    <row r="571" spans="1:18" x14ac:dyDescent="0.35">
      <c r="A571" s="26">
        <v>45814</v>
      </c>
      <c r="B571" t="s">
        <v>23</v>
      </c>
      <c r="C571" t="s">
        <v>17</v>
      </c>
      <c r="D571" t="s">
        <v>69</v>
      </c>
      <c r="E571">
        <v>2</v>
      </c>
      <c r="F571" t="s">
        <v>19</v>
      </c>
      <c r="G571">
        <v>1</v>
      </c>
      <c r="H571">
        <v>340605286</v>
      </c>
      <c r="I571">
        <f t="shared" si="53"/>
        <v>340605286</v>
      </c>
      <c r="J571" s="3">
        <v>3.0528E-2</v>
      </c>
      <c r="K571" s="14">
        <f t="shared" si="51"/>
        <v>866499.84758400009</v>
      </c>
      <c r="L571" s="15">
        <f t="shared" si="52"/>
        <v>866499.84758400009</v>
      </c>
      <c r="M571" s="4">
        <v>8.48E-2</v>
      </c>
      <c r="N571" s="5">
        <v>-5.4272000000000001E-2</v>
      </c>
      <c r="O571" s="6">
        <v>0.36</v>
      </c>
      <c r="P571" s="9">
        <f t="shared" si="54"/>
        <v>10397998.171008</v>
      </c>
      <c r="Q571">
        <f t="shared" si="55"/>
        <v>-18485330.081792001</v>
      </c>
      <c r="R571" s="29">
        <f t="shared" si="56"/>
        <v>122617902.95999999</v>
      </c>
    </row>
    <row r="572" spans="1:18" x14ac:dyDescent="0.35">
      <c r="A572" s="26">
        <v>45814</v>
      </c>
      <c r="B572" t="s">
        <v>23</v>
      </c>
      <c r="C572" t="s">
        <v>17</v>
      </c>
      <c r="D572" t="s">
        <v>47</v>
      </c>
      <c r="E572">
        <v>1</v>
      </c>
      <c r="F572" t="s">
        <v>19</v>
      </c>
      <c r="G572">
        <v>1</v>
      </c>
      <c r="H572">
        <v>101012604</v>
      </c>
      <c r="I572">
        <f t="shared" si="53"/>
        <v>101012604</v>
      </c>
      <c r="J572" s="3">
        <v>7.5471999999999997E-2</v>
      </c>
      <c r="K572" s="14">
        <f t="shared" si="51"/>
        <v>635301.937424</v>
      </c>
      <c r="L572" s="15">
        <f t="shared" si="52"/>
        <v>635301.937424</v>
      </c>
      <c r="M572" s="4">
        <v>8.48E-2</v>
      </c>
      <c r="N572" s="5">
        <v>-9.328000000000003E-3</v>
      </c>
      <c r="O572" s="6">
        <v>0.89</v>
      </c>
      <c r="P572" s="9">
        <f t="shared" si="54"/>
        <v>7623623.2490879996</v>
      </c>
      <c r="Q572">
        <f t="shared" si="55"/>
        <v>-942245.57011200034</v>
      </c>
      <c r="R572" s="29">
        <f t="shared" si="56"/>
        <v>89901217.560000002</v>
      </c>
    </row>
    <row r="573" spans="1:18" x14ac:dyDescent="0.35">
      <c r="A573" s="26">
        <v>45814</v>
      </c>
      <c r="B573" t="s">
        <v>16</v>
      </c>
      <c r="C573" t="s">
        <v>24</v>
      </c>
      <c r="D573" t="s">
        <v>37</v>
      </c>
      <c r="E573">
        <v>5</v>
      </c>
      <c r="F573" t="s">
        <v>19</v>
      </c>
      <c r="G573">
        <v>1</v>
      </c>
      <c r="H573">
        <v>45028772.376651719</v>
      </c>
      <c r="I573">
        <f t="shared" si="53"/>
        <v>864538921</v>
      </c>
      <c r="J573" s="3">
        <v>3.2528000000000001E-2</v>
      </c>
      <c r="K573" s="14">
        <f t="shared" si="51"/>
        <v>122057.99232231059</v>
      </c>
      <c r="L573" s="15">
        <f t="shared" si="52"/>
        <v>2343476.8351906664</v>
      </c>
      <c r="M573" s="4">
        <v>4.2800000000000005E-2</v>
      </c>
      <c r="N573" s="5">
        <v>-1.0272000000000003E-2</v>
      </c>
      <c r="O573" s="6">
        <v>0.7599999999999999</v>
      </c>
      <c r="P573" s="9">
        <f t="shared" si="54"/>
        <v>28121722.022288002</v>
      </c>
      <c r="Q573">
        <f t="shared" si="55"/>
        <v>-8880543.7965120021</v>
      </c>
      <c r="R573" s="29">
        <f t="shared" si="56"/>
        <v>657049579.95999992</v>
      </c>
    </row>
    <row r="574" spans="1:18" x14ac:dyDescent="0.35">
      <c r="A574" s="26">
        <v>45814</v>
      </c>
      <c r="B574" t="s">
        <v>23</v>
      </c>
      <c r="C574" t="s">
        <v>20</v>
      </c>
      <c r="D574" t="s">
        <v>56</v>
      </c>
      <c r="E574">
        <v>3</v>
      </c>
      <c r="F574" t="s">
        <v>19</v>
      </c>
      <c r="G574">
        <v>1</v>
      </c>
      <c r="H574">
        <v>1323864478</v>
      </c>
      <c r="I574">
        <f t="shared" si="53"/>
        <v>1323864478</v>
      </c>
      <c r="J574" s="3">
        <v>4.4096000000000003E-2</v>
      </c>
      <c r="K574" s="14">
        <f t="shared" si="51"/>
        <v>4864760.6684906669</v>
      </c>
      <c r="L574" s="15">
        <f t="shared" si="52"/>
        <v>4864760.6684906669</v>
      </c>
      <c r="M574" s="4">
        <v>8.48E-2</v>
      </c>
      <c r="N574" s="5">
        <v>-4.0703999999999997E-2</v>
      </c>
      <c r="O574" s="6">
        <v>0.52</v>
      </c>
      <c r="P574" s="9">
        <f t="shared" si="54"/>
        <v>58377128.021888003</v>
      </c>
      <c r="Q574">
        <f t="shared" si="55"/>
        <v>-53886579.712511994</v>
      </c>
      <c r="R574" s="29">
        <f t="shared" si="56"/>
        <v>688409528.56000006</v>
      </c>
    </row>
    <row r="575" spans="1:18" x14ac:dyDescent="0.35">
      <c r="A575" s="26">
        <v>45814</v>
      </c>
      <c r="B575" t="s">
        <v>23</v>
      </c>
      <c r="C575" t="s">
        <v>17</v>
      </c>
      <c r="D575" t="s">
        <v>59</v>
      </c>
      <c r="E575">
        <v>1</v>
      </c>
      <c r="F575" t="s">
        <v>19</v>
      </c>
      <c r="G575">
        <v>1</v>
      </c>
      <c r="H575">
        <v>89793164</v>
      </c>
      <c r="I575">
        <f t="shared" si="53"/>
        <v>89793164</v>
      </c>
      <c r="J575" s="3">
        <v>3.1376000000000001E-2</v>
      </c>
      <c r="K575" s="14">
        <f t="shared" si="51"/>
        <v>234779.19280533332</v>
      </c>
      <c r="L575" s="15">
        <f t="shared" si="52"/>
        <v>234779.19280533332</v>
      </c>
      <c r="M575" s="4">
        <v>8.48E-2</v>
      </c>
      <c r="N575" s="5">
        <v>-5.3423999999999999E-2</v>
      </c>
      <c r="O575" s="6">
        <v>0.37</v>
      </c>
      <c r="P575" s="9">
        <f t="shared" si="54"/>
        <v>2817350.313664</v>
      </c>
      <c r="Q575">
        <f t="shared" si="55"/>
        <v>-4797109.9935360001</v>
      </c>
      <c r="R575" s="29">
        <f t="shared" si="56"/>
        <v>33223470.68</v>
      </c>
    </row>
    <row r="576" spans="1:18" x14ac:dyDescent="0.35">
      <c r="A576" s="26">
        <v>45814</v>
      </c>
      <c r="B576" t="s">
        <v>23</v>
      </c>
      <c r="C576" t="s">
        <v>20</v>
      </c>
      <c r="D576" t="s">
        <v>26</v>
      </c>
      <c r="E576">
        <v>4</v>
      </c>
      <c r="F576" t="s">
        <v>19</v>
      </c>
      <c r="G576">
        <v>1</v>
      </c>
      <c r="H576">
        <v>751760280</v>
      </c>
      <c r="I576">
        <f t="shared" si="53"/>
        <v>751760280</v>
      </c>
      <c r="J576" s="3">
        <v>7.3775999999999994E-2</v>
      </c>
      <c r="K576" s="14">
        <f t="shared" si="51"/>
        <v>4621822.201439999</v>
      </c>
      <c r="L576" s="15">
        <f t="shared" si="52"/>
        <v>4621822.201439999</v>
      </c>
      <c r="M576" s="4">
        <v>8.48E-2</v>
      </c>
      <c r="N576" s="5">
        <v>-1.1024000000000006E-2</v>
      </c>
      <c r="O576" s="6">
        <v>0.86999999999999988</v>
      </c>
      <c r="P576" s="9">
        <f t="shared" si="54"/>
        <v>55461866.417279996</v>
      </c>
      <c r="Q576">
        <f t="shared" si="55"/>
        <v>-8287405.3267200049</v>
      </c>
      <c r="R576" s="29">
        <f t="shared" si="56"/>
        <v>654031443.5999999</v>
      </c>
    </row>
    <row r="577" spans="1:18" x14ac:dyDescent="0.35">
      <c r="A577" s="26">
        <v>45814</v>
      </c>
      <c r="B577" t="s">
        <v>16</v>
      </c>
      <c r="C577" t="s">
        <v>24</v>
      </c>
      <c r="D577" t="s">
        <v>63</v>
      </c>
      <c r="E577">
        <v>2</v>
      </c>
      <c r="F577" t="s">
        <v>29</v>
      </c>
      <c r="G577">
        <v>47</v>
      </c>
      <c r="H577">
        <v>81841917.321624815</v>
      </c>
      <c r="I577">
        <f t="shared" si="53"/>
        <v>1571340260</v>
      </c>
      <c r="J577" s="3">
        <v>3.6380000000000003E-2</v>
      </c>
      <c r="K577" s="14">
        <f t="shared" si="51"/>
        <v>248117.41268005923</v>
      </c>
      <c r="L577" s="15">
        <f t="shared" si="52"/>
        <v>4763779.8882333329</v>
      </c>
      <c r="M577" s="4">
        <v>4.2800000000000005E-2</v>
      </c>
      <c r="N577" s="5">
        <v>-6.4200000000000021E-3</v>
      </c>
      <c r="O577" s="6">
        <v>0.85</v>
      </c>
      <c r="P577" s="9">
        <f t="shared" si="54"/>
        <v>57165358.658800006</v>
      </c>
      <c r="Q577">
        <f t="shared" si="55"/>
        <v>-10088004.469200004</v>
      </c>
      <c r="R577" s="29">
        <f t="shared" si="56"/>
        <v>1335639221</v>
      </c>
    </row>
    <row r="578" spans="1:18" x14ac:dyDescent="0.35">
      <c r="A578" s="26">
        <v>45814</v>
      </c>
      <c r="B578" t="s">
        <v>23</v>
      </c>
      <c r="C578" t="s">
        <v>20</v>
      </c>
      <c r="D578" t="s">
        <v>72</v>
      </c>
      <c r="E578">
        <v>1</v>
      </c>
      <c r="F578" t="s">
        <v>19</v>
      </c>
      <c r="G578">
        <v>1</v>
      </c>
      <c r="H578">
        <v>156870435</v>
      </c>
      <c r="I578">
        <f t="shared" si="53"/>
        <v>156870435</v>
      </c>
      <c r="J578" s="3">
        <v>8.2255999999999996E-2</v>
      </c>
      <c r="K578" s="14">
        <f t="shared" si="51"/>
        <v>1075294.5417800001</v>
      </c>
      <c r="L578" s="15">
        <f t="shared" si="52"/>
        <v>1075294.5417800001</v>
      </c>
      <c r="M578" s="4">
        <v>8.48E-2</v>
      </c>
      <c r="N578" s="5">
        <v>-2.5440000000000046E-3</v>
      </c>
      <c r="O578" s="6">
        <v>0.97</v>
      </c>
      <c r="P578" s="9">
        <f t="shared" si="54"/>
        <v>12903534.501359999</v>
      </c>
      <c r="Q578">
        <f t="shared" si="55"/>
        <v>-399078.38664000074</v>
      </c>
      <c r="R578" s="29">
        <f t="shared" si="56"/>
        <v>152164321.94999999</v>
      </c>
    </row>
    <row r="579" spans="1:18" x14ac:dyDescent="0.35">
      <c r="A579" s="26">
        <v>45814</v>
      </c>
      <c r="B579" t="s">
        <v>23</v>
      </c>
      <c r="C579" t="s">
        <v>20</v>
      </c>
      <c r="D579" t="s">
        <v>55</v>
      </c>
      <c r="E579">
        <v>3</v>
      </c>
      <c r="F579" t="s">
        <v>19</v>
      </c>
      <c r="G579">
        <v>1</v>
      </c>
      <c r="H579">
        <v>1337128143</v>
      </c>
      <c r="I579">
        <f t="shared" si="53"/>
        <v>1337128143</v>
      </c>
      <c r="J579" s="3">
        <v>5.1727999999999996E-2</v>
      </c>
      <c r="K579" s="14">
        <f t="shared" ref="K579:K642" si="57">(H579*J579/360)*30</f>
        <v>5763913.7150919996</v>
      </c>
      <c r="L579" s="15">
        <f t="shared" ref="L579:L642" si="58">IF(B579="MXN",K579,K579*$V$2)</f>
        <v>5763913.7150919996</v>
      </c>
      <c r="M579" s="4">
        <v>8.48E-2</v>
      </c>
      <c r="N579" s="5">
        <v>-3.3072000000000004E-2</v>
      </c>
      <c r="O579" s="6">
        <v>0.61</v>
      </c>
      <c r="P579" s="9">
        <f t="shared" si="54"/>
        <v>69166964.581103995</v>
      </c>
      <c r="Q579">
        <f t="shared" si="55"/>
        <v>-44221501.945296004</v>
      </c>
      <c r="R579" s="29">
        <f t="shared" si="56"/>
        <v>815648167.23000002</v>
      </c>
    </row>
    <row r="580" spans="1:18" x14ac:dyDescent="0.35">
      <c r="A580" s="26">
        <v>45814</v>
      </c>
      <c r="B580" t="s">
        <v>16</v>
      </c>
      <c r="C580" t="s">
        <v>17</v>
      </c>
      <c r="D580" t="s">
        <v>66</v>
      </c>
      <c r="E580">
        <v>3</v>
      </c>
      <c r="F580" t="s">
        <v>19</v>
      </c>
      <c r="G580">
        <v>1</v>
      </c>
      <c r="H580">
        <v>68834755.699307799</v>
      </c>
      <c r="I580">
        <f t="shared" si="53"/>
        <v>1321606659</v>
      </c>
      <c r="J580" s="3">
        <v>4.1944000000000002E-2</v>
      </c>
      <c r="K580" s="14">
        <f t="shared" si="57"/>
        <v>240600.4160876472</v>
      </c>
      <c r="L580" s="15">
        <f t="shared" si="58"/>
        <v>4619455.8087579999</v>
      </c>
      <c r="M580" s="4">
        <v>4.2800000000000005E-2</v>
      </c>
      <c r="N580" s="5">
        <v>-8.5600000000000259E-4</v>
      </c>
      <c r="O580" s="6">
        <v>0.98</v>
      </c>
      <c r="P580" s="9">
        <f t="shared" si="54"/>
        <v>55433469.705096006</v>
      </c>
      <c r="Q580">
        <f t="shared" si="55"/>
        <v>-1131295.3001040034</v>
      </c>
      <c r="R580" s="29">
        <f t="shared" si="56"/>
        <v>1295174525.8199999</v>
      </c>
    </row>
    <row r="581" spans="1:18" x14ac:dyDescent="0.35">
      <c r="A581" s="26">
        <v>45814</v>
      </c>
      <c r="B581" t="s">
        <v>23</v>
      </c>
      <c r="C581" t="s">
        <v>17</v>
      </c>
      <c r="D581" t="s">
        <v>61</v>
      </c>
      <c r="E581">
        <v>1</v>
      </c>
      <c r="F581" t="s">
        <v>29</v>
      </c>
      <c r="G581">
        <v>28</v>
      </c>
      <c r="H581">
        <v>923719600</v>
      </c>
      <c r="I581">
        <f t="shared" si="53"/>
        <v>923719600</v>
      </c>
      <c r="J581" s="3">
        <v>6.0207999999999998E-2</v>
      </c>
      <c r="K581" s="14">
        <f t="shared" si="57"/>
        <v>4634609.1397333331</v>
      </c>
      <c r="L581" s="15">
        <f t="shared" si="58"/>
        <v>4634609.1397333331</v>
      </c>
      <c r="M581" s="4">
        <v>8.48E-2</v>
      </c>
      <c r="N581" s="5">
        <v>-2.4592000000000003E-2</v>
      </c>
      <c r="O581" s="6">
        <v>0.71</v>
      </c>
      <c r="P581" s="9">
        <f t="shared" si="54"/>
        <v>55615309.676799998</v>
      </c>
      <c r="Q581">
        <f t="shared" si="55"/>
        <v>-22716112.403200004</v>
      </c>
      <c r="R581" s="29">
        <f t="shared" si="56"/>
        <v>655840916</v>
      </c>
    </row>
    <row r="582" spans="1:18" x14ac:dyDescent="0.35">
      <c r="A582" s="26">
        <v>45814</v>
      </c>
      <c r="B582" t="s">
        <v>23</v>
      </c>
      <c r="C582" t="s">
        <v>20</v>
      </c>
      <c r="D582" t="s">
        <v>32</v>
      </c>
      <c r="E582">
        <v>5</v>
      </c>
      <c r="F582" t="s">
        <v>19</v>
      </c>
      <c r="G582">
        <v>1</v>
      </c>
      <c r="H582">
        <v>810952042</v>
      </c>
      <c r="I582">
        <f t="shared" si="53"/>
        <v>810952042</v>
      </c>
      <c r="J582" s="3">
        <v>8.2255999999999996E-2</v>
      </c>
      <c r="K582" s="14">
        <f t="shared" si="57"/>
        <v>5558805.9305626666</v>
      </c>
      <c r="L582" s="15">
        <f t="shared" si="58"/>
        <v>5558805.9305626666</v>
      </c>
      <c r="M582" s="4">
        <v>8.48E-2</v>
      </c>
      <c r="N582" s="5">
        <v>-2.5440000000000046E-3</v>
      </c>
      <c r="O582" s="6">
        <v>0.97</v>
      </c>
      <c r="P582" s="9">
        <f t="shared" si="54"/>
        <v>66705671.166751996</v>
      </c>
      <c r="Q582">
        <f t="shared" si="55"/>
        <v>-2063061.9948480036</v>
      </c>
      <c r="R582" s="29">
        <f t="shared" si="56"/>
        <v>786623480.74000001</v>
      </c>
    </row>
    <row r="583" spans="1:18" x14ac:dyDescent="0.35">
      <c r="A583" s="26">
        <v>45814</v>
      </c>
      <c r="B583" t="s">
        <v>23</v>
      </c>
      <c r="C583" t="s">
        <v>24</v>
      </c>
      <c r="D583" t="s">
        <v>62</v>
      </c>
      <c r="E583">
        <v>3</v>
      </c>
      <c r="F583" t="s">
        <v>19</v>
      </c>
      <c r="G583">
        <v>1</v>
      </c>
      <c r="H583">
        <v>592405930</v>
      </c>
      <c r="I583">
        <f t="shared" si="53"/>
        <v>592405930</v>
      </c>
      <c r="J583" s="3">
        <v>6.8687999999999999E-2</v>
      </c>
      <c r="K583" s="14">
        <f t="shared" si="57"/>
        <v>3390931.5433200002</v>
      </c>
      <c r="L583" s="15">
        <f t="shared" si="58"/>
        <v>3390931.5433200002</v>
      </c>
      <c r="M583" s="4">
        <v>8.48E-2</v>
      </c>
      <c r="N583" s="5">
        <v>-1.6112000000000001E-2</v>
      </c>
      <c r="O583" s="6">
        <v>0.80999999999999994</v>
      </c>
      <c r="P583" s="9">
        <f t="shared" si="54"/>
        <v>40691178.519840002</v>
      </c>
      <c r="Q583">
        <f t="shared" si="55"/>
        <v>-9544844.3441599999</v>
      </c>
      <c r="R583" s="29">
        <f t="shared" si="56"/>
        <v>479848803.29999995</v>
      </c>
    </row>
    <row r="584" spans="1:18" x14ac:dyDescent="0.35">
      <c r="A584" s="26">
        <v>45814</v>
      </c>
      <c r="B584" t="s">
        <v>23</v>
      </c>
      <c r="C584" t="s">
        <v>24</v>
      </c>
      <c r="D584" t="s">
        <v>54</v>
      </c>
      <c r="E584">
        <v>2</v>
      </c>
      <c r="F584" t="s">
        <v>19</v>
      </c>
      <c r="G584">
        <v>1</v>
      </c>
      <c r="H584">
        <v>1458891734</v>
      </c>
      <c r="I584">
        <f t="shared" si="53"/>
        <v>1458891734</v>
      </c>
      <c r="J584" s="3">
        <v>5.5120000000000002E-2</v>
      </c>
      <c r="K584" s="14">
        <f t="shared" si="57"/>
        <v>6701176.0315066678</v>
      </c>
      <c r="L584" s="15">
        <f t="shared" si="58"/>
        <v>6701176.0315066678</v>
      </c>
      <c r="M584" s="4">
        <v>8.48E-2</v>
      </c>
      <c r="N584" s="5">
        <v>-2.9679999999999998E-2</v>
      </c>
      <c r="O584" s="6">
        <v>0.65</v>
      </c>
      <c r="P584" s="9">
        <f t="shared" si="54"/>
        <v>80414112.37808001</v>
      </c>
      <c r="Q584">
        <f t="shared" si="55"/>
        <v>-43299906.665119998</v>
      </c>
      <c r="R584" s="29">
        <f t="shared" si="56"/>
        <v>948279627.10000002</v>
      </c>
    </row>
    <row r="585" spans="1:18" x14ac:dyDescent="0.35">
      <c r="A585" s="26">
        <v>45814</v>
      </c>
      <c r="B585" t="s">
        <v>23</v>
      </c>
      <c r="C585" t="s">
        <v>24</v>
      </c>
      <c r="D585" t="s">
        <v>34</v>
      </c>
      <c r="E585">
        <v>2</v>
      </c>
      <c r="F585" t="s">
        <v>19</v>
      </c>
      <c r="G585">
        <v>1</v>
      </c>
      <c r="H585">
        <v>452210919</v>
      </c>
      <c r="I585">
        <f t="shared" si="53"/>
        <v>452210919</v>
      </c>
      <c r="J585" s="3">
        <v>6.8687999999999999E-2</v>
      </c>
      <c r="K585" s="14">
        <f t="shared" si="57"/>
        <v>2588455.3003560002</v>
      </c>
      <c r="L585" s="15">
        <f t="shared" si="58"/>
        <v>2588455.3003560002</v>
      </c>
      <c r="M585" s="4">
        <v>8.48E-2</v>
      </c>
      <c r="N585" s="5">
        <v>-1.6112000000000001E-2</v>
      </c>
      <c r="O585" s="6">
        <v>0.80999999999999994</v>
      </c>
      <c r="P585" s="9">
        <f t="shared" si="54"/>
        <v>31061463.604272</v>
      </c>
      <c r="Q585">
        <f t="shared" si="55"/>
        <v>-7286022.3269280009</v>
      </c>
      <c r="R585" s="29">
        <f t="shared" si="56"/>
        <v>366290844.38999999</v>
      </c>
    </row>
    <row r="586" spans="1:18" x14ac:dyDescent="0.35">
      <c r="A586" s="26">
        <v>45814</v>
      </c>
      <c r="B586" t="s">
        <v>23</v>
      </c>
      <c r="C586" t="s">
        <v>17</v>
      </c>
      <c r="D586" t="s">
        <v>48</v>
      </c>
      <c r="E586">
        <v>1</v>
      </c>
      <c r="F586" t="s">
        <v>29</v>
      </c>
      <c r="G586">
        <v>13</v>
      </c>
      <c r="H586">
        <v>489413862</v>
      </c>
      <c r="I586">
        <f t="shared" ref="I586:I649" si="59">IF(B586="MXN",H586,H586*$V$2)</f>
        <v>489413862</v>
      </c>
      <c r="J586" s="3">
        <v>5.9359999999999996E-2</v>
      </c>
      <c r="K586" s="14">
        <f t="shared" si="57"/>
        <v>2420967.2373599997</v>
      </c>
      <c r="L586" s="15">
        <f t="shared" si="58"/>
        <v>2420967.2373599997</v>
      </c>
      <c r="M586" s="4">
        <v>8.48E-2</v>
      </c>
      <c r="N586" s="5">
        <v>-2.5440000000000004E-2</v>
      </c>
      <c r="O586" s="6">
        <v>0.7</v>
      </c>
      <c r="P586" s="9">
        <f t="shared" si="54"/>
        <v>29051606.84832</v>
      </c>
      <c r="Q586">
        <f t="shared" si="55"/>
        <v>-12450688.649280002</v>
      </c>
      <c r="R586" s="29">
        <f t="shared" si="56"/>
        <v>342589703.39999998</v>
      </c>
    </row>
    <row r="587" spans="1:18" x14ac:dyDescent="0.35">
      <c r="A587" s="26">
        <v>45814</v>
      </c>
      <c r="B587" t="s">
        <v>23</v>
      </c>
      <c r="C587" t="s">
        <v>17</v>
      </c>
      <c r="D587" t="s">
        <v>53</v>
      </c>
      <c r="E587">
        <v>1</v>
      </c>
      <c r="F587" t="s">
        <v>22</v>
      </c>
      <c r="G587">
        <v>227</v>
      </c>
      <c r="H587">
        <v>1869379887</v>
      </c>
      <c r="I587">
        <f t="shared" si="59"/>
        <v>1869379887</v>
      </c>
      <c r="J587" s="3">
        <v>8.988800000000001E-2</v>
      </c>
      <c r="K587" s="14">
        <f t="shared" si="57"/>
        <v>14002901.606888002</v>
      </c>
      <c r="L587" s="15">
        <f t="shared" si="58"/>
        <v>14002901.606888002</v>
      </c>
      <c r="M587" s="4">
        <v>8.48E-2</v>
      </c>
      <c r="N587" s="5">
        <v>5.0880000000000092E-3</v>
      </c>
      <c r="O587" s="6">
        <v>1.06</v>
      </c>
      <c r="P587" s="9">
        <f t="shared" si="54"/>
        <v>168034819.28265601</v>
      </c>
      <c r="Q587">
        <f t="shared" si="55"/>
        <v>9511404.8650560174</v>
      </c>
      <c r="R587" s="29">
        <f t="shared" si="56"/>
        <v>1981542680.22</v>
      </c>
    </row>
    <row r="588" spans="1:18" x14ac:dyDescent="0.35">
      <c r="A588" s="26">
        <v>45814</v>
      </c>
      <c r="B588" t="s">
        <v>16</v>
      </c>
      <c r="C588" t="s">
        <v>17</v>
      </c>
      <c r="D588" t="s">
        <v>41</v>
      </c>
      <c r="E588">
        <v>1</v>
      </c>
      <c r="F588" t="s">
        <v>22</v>
      </c>
      <c r="G588">
        <v>165</v>
      </c>
      <c r="H588">
        <v>96021835.705766231</v>
      </c>
      <c r="I588">
        <f t="shared" si="59"/>
        <v>1843590439</v>
      </c>
      <c r="J588" s="3">
        <v>4.4512000000000003E-2</v>
      </c>
      <c r="K588" s="14">
        <f t="shared" si="57"/>
        <v>356176.99591125554</v>
      </c>
      <c r="L588" s="15">
        <f t="shared" si="58"/>
        <v>6838491.4683973333</v>
      </c>
      <c r="M588" s="4">
        <v>4.2800000000000005E-2</v>
      </c>
      <c r="N588" s="5">
        <v>1.7119999999999982E-3</v>
      </c>
      <c r="O588" s="6">
        <v>1.04</v>
      </c>
      <c r="P588" s="9">
        <f t="shared" si="54"/>
        <v>82061897.620768011</v>
      </c>
      <c r="Q588">
        <f t="shared" si="55"/>
        <v>3156226.8315679966</v>
      </c>
      <c r="R588" s="29">
        <f t="shared" si="56"/>
        <v>1917334056.5600002</v>
      </c>
    </row>
    <row r="589" spans="1:18" x14ac:dyDescent="0.35">
      <c r="A589" s="26">
        <v>45814</v>
      </c>
      <c r="B589" t="s">
        <v>23</v>
      </c>
      <c r="C589" t="s">
        <v>17</v>
      </c>
      <c r="D589" t="s">
        <v>44</v>
      </c>
      <c r="E589">
        <v>3</v>
      </c>
      <c r="F589" t="s">
        <v>19</v>
      </c>
      <c r="G589">
        <v>1</v>
      </c>
      <c r="H589">
        <v>1001822572</v>
      </c>
      <c r="I589">
        <f t="shared" si="59"/>
        <v>1001822572</v>
      </c>
      <c r="J589" s="3">
        <v>4.1551999999999999E-2</v>
      </c>
      <c r="K589" s="14">
        <f t="shared" si="57"/>
        <v>3468977.6259786664</v>
      </c>
      <c r="L589" s="15">
        <f t="shared" si="58"/>
        <v>3468977.6259786664</v>
      </c>
      <c r="M589" s="4">
        <v>8.48E-2</v>
      </c>
      <c r="N589" s="5">
        <v>-4.3248000000000002E-2</v>
      </c>
      <c r="O589" s="6">
        <v>0.49</v>
      </c>
      <c r="P589" s="9">
        <f t="shared" si="54"/>
        <v>41627731.511744</v>
      </c>
      <c r="Q589">
        <f t="shared" si="55"/>
        <v>-43326822.593855999</v>
      </c>
      <c r="R589" s="29">
        <f t="shared" si="56"/>
        <v>490893060.27999997</v>
      </c>
    </row>
    <row r="590" spans="1:18" x14ac:dyDescent="0.35">
      <c r="A590" s="26">
        <v>45814</v>
      </c>
      <c r="B590" t="s">
        <v>23</v>
      </c>
      <c r="C590" t="s">
        <v>17</v>
      </c>
      <c r="D590" t="s">
        <v>72</v>
      </c>
      <c r="E590">
        <v>2</v>
      </c>
      <c r="F590" t="s">
        <v>19</v>
      </c>
      <c r="G590">
        <v>1</v>
      </c>
      <c r="H590">
        <v>94935061</v>
      </c>
      <c r="I590">
        <f t="shared" si="59"/>
        <v>94935061</v>
      </c>
      <c r="J590" s="3">
        <v>3.2224000000000003E-2</v>
      </c>
      <c r="K590" s="14">
        <f t="shared" si="57"/>
        <v>254932.28380533337</v>
      </c>
      <c r="L590" s="15">
        <f t="shared" si="58"/>
        <v>254932.28380533337</v>
      </c>
      <c r="M590" s="4">
        <v>8.48E-2</v>
      </c>
      <c r="N590" s="5">
        <v>-5.2575999999999998E-2</v>
      </c>
      <c r="O590" s="6">
        <v>0.38</v>
      </c>
      <c r="P590" s="9">
        <f t="shared" si="54"/>
        <v>3059187.4056640002</v>
      </c>
      <c r="Q590">
        <f t="shared" si="55"/>
        <v>-4991305.7671360001</v>
      </c>
      <c r="R590" s="29">
        <f t="shared" si="56"/>
        <v>36075323.18</v>
      </c>
    </row>
    <row r="591" spans="1:18" x14ac:dyDescent="0.35">
      <c r="A591" s="26">
        <v>45814</v>
      </c>
      <c r="B591" t="s">
        <v>23</v>
      </c>
      <c r="C591" t="s">
        <v>24</v>
      </c>
      <c r="D591" t="s">
        <v>49</v>
      </c>
      <c r="E591">
        <v>3</v>
      </c>
      <c r="F591" t="s">
        <v>19</v>
      </c>
      <c r="G591">
        <v>1</v>
      </c>
      <c r="H591">
        <v>1201440132</v>
      </c>
      <c r="I591">
        <f t="shared" si="59"/>
        <v>1201440132</v>
      </c>
      <c r="J591" s="3">
        <v>5.8511999999999995E-2</v>
      </c>
      <c r="K591" s="14">
        <f t="shared" si="57"/>
        <v>5858222.0836319998</v>
      </c>
      <c r="L591" s="15">
        <f t="shared" si="58"/>
        <v>5858222.0836319998</v>
      </c>
      <c r="M591" s="4">
        <v>8.48E-2</v>
      </c>
      <c r="N591" s="5">
        <v>-2.6288000000000006E-2</v>
      </c>
      <c r="O591" s="6">
        <v>0.69</v>
      </c>
      <c r="P591" s="9">
        <f t="shared" si="54"/>
        <v>70298665.003583997</v>
      </c>
      <c r="Q591">
        <f t="shared" si="55"/>
        <v>-31583458.190016005</v>
      </c>
      <c r="R591" s="29">
        <f t="shared" si="56"/>
        <v>828993691.07999992</v>
      </c>
    </row>
    <row r="592" spans="1:18" x14ac:dyDescent="0.35">
      <c r="A592" s="26">
        <v>45814</v>
      </c>
      <c r="B592" t="s">
        <v>16</v>
      </c>
      <c r="C592" t="s">
        <v>17</v>
      </c>
      <c r="D592" t="s">
        <v>56</v>
      </c>
      <c r="E592">
        <v>4</v>
      </c>
      <c r="F592" t="s">
        <v>19</v>
      </c>
      <c r="G592">
        <v>1</v>
      </c>
      <c r="H592">
        <v>10039917.290374329</v>
      </c>
      <c r="I592">
        <f t="shared" si="59"/>
        <v>192763400</v>
      </c>
      <c r="J592" s="3">
        <v>2.8248000000000006E-2</v>
      </c>
      <c r="K592" s="14">
        <f t="shared" si="57"/>
        <v>23633.965301541175</v>
      </c>
      <c r="L592" s="15">
        <f t="shared" si="58"/>
        <v>453765.04360000009</v>
      </c>
      <c r="M592" s="4">
        <v>4.2800000000000005E-2</v>
      </c>
      <c r="N592" s="5">
        <v>-1.4551999999999999E-2</v>
      </c>
      <c r="O592" s="6">
        <v>0.66</v>
      </c>
      <c r="P592" s="9">
        <f t="shared" si="54"/>
        <v>5445180.5232000016</v>
      </c>
      <c r="Q592">
        <f t="shared" si="55"/>
        <v>-2805092.9967999998</v>
      </c>
      <c r="R592" s="29">
        <f t="shared" si="56"/>
        <v>127223844</v>
      </c>
    </row>
    <row r="593" spans="1:18" x14ac:dyDescent="0.35">
      <c r="A593" s="26">
        <v>45814</v>
      </c>
      <c r="B593" t="s">
        <v>23</v>
      </c>
      <c r="C593" t="s">
        <v>17</v>
      </c>
      <c r="D593" t="s">
        <v>27</v>
      </c>
      <c r="E593">
        <v>2</v>
      </c>
      <c r="F593" t="s">
        <v>29</v>
      </c>
      <c r="G593">
        <v>60</v>
      </c>
      <c r="H593">
        <v>1604694669</v>
      </c>
      <c r="I593">
        <f t="shared" si="59"/>
        <v>1604694669</v>
      </c>
      <c r="J593" s="3">
        <v>7.1232000000000004E-2</v>
      </c>
      <c r="K593" s="14">
        <f t="shared" si="57"/>
        <v>9525467.5551839992</v>
      </c>
      <c r="L593" s="15">
        <f t="shared" si="58"/>
        <v>9525467.5551839992</v>
      </c>
      <c r="M593" s="4">
        <v>8.48E-2</v>
      </c>
      <c r="N593" s="5">
        <v>-1.3567999999999997E-2</v>
      </c>
      <c r="O593" s="6">
        <v>0.84000000000000008</v>
      </c>
      <c r="P593" s="9">
        <f t="shared" ref="P593:P598" si="60">+I593*J593</f>
        <v>114305610.66220801</v>
      </c>
      <c r="Q593">
        <f t="shared" ref="Q593:Q598" si="61">+I593*N593</f>
        <v>-21772497.268991996</v>
      </c>
      <c r="R593" s="29">
        <f t="shared" ref="R593:R598" si="62">+O593*I593</f>
        <v>1347943521.96</v>
      </c>
    </row>
    <row r="594" spans="1:18" x14ac:dyDescent="0.35">
      <c r="A594" s="26">
        <v>45814</v>
      </c>
      <c r="B594" t="s">
        <v>23</v>
      </c>
      <c r="C594" t="s">
        <v>20</v>
      </c>
      <c r="D594" t="s">
        <v>71</v>
      </c>
      <c r="E594">
        <v>1</v>
      </c>
      <c r="F594" t="s">
        <v>19</v>
      </c>
      <c r="G594">
        <v>1</v>
      </c>
      <c r="H594">
        <v>429750623</v>
      </c>
      <c r="I594">
        <f t="shared" si="59"/>
        <v>429750623</v>
      </c>
      <c r="J594" s="3">
        <v>6.8687999999999999E-2</v>
      </c>
      <c r="K594" s="14">
        <f t="shared" si="57"/>
        <v>2459892.566052</v>
      </c>
      <c r="L594" s="15">
        <f t="shared" si="58"/>
        <v>2459892.566052</v>
      </c>
      <c r="M594" s="4">
        <v>8.48E-2</v>
      </c>
      <c r="N594" s="5">
        <v>-1.6112000000000001E-2</v>
      </c>
      <c r="O594" s="6">
        <v>0.80999999999999994</v>
      </c>
      <c r="P594" s="9">
        <f t="shared" si="60"/>
        <v>29518710.792624</v>
      </c>
      <c r="Q594">
        <f t="shared" si="61"/>
        <v>-6924142.0377760008</v>
      </c>
      <c r="R594" s="29">
        <f t="shared" si="62"/>
        <v>348098004.63</v>
      </c>
    </row>
    <row r="595" spans="1:18" x14ac:dyDescent="0.35">
      <c r="A595" s="26">
        <v>45814</v>
      </c>
      <c r="B595" t="s">
        <v>23</v>
      </c>
      <c r="C595" t="s">
        <v>20</v>
      </c>
      <c r="D595" t="s">
        <v>41</v>
      </c>
      <c r="E595">
        <v>1</v>
      </c>
      <c r="F595" t="s">
        <v>29</v>
      </c>
      <c r="G595">
        <v>40</v>
      </c>
      <c r="H595">
        <v>862132982</v>
      </c>
      <c r="I595">
        <f t="shared" si="59"/>
        <v>862132982</v>
      </c>
      <c r="J595" s="3">
        <v>7.6319999999999999E-2</v>
      </c>
      <c r="K595" s="14">
        <f t="shared" si="57"/>
        <v>5483165.7655200008</v>
      </c>
      <c r="L595" s="15">
        <f t="shared" si="58"/>
        <v>5483165.7655200008</v>
      </c>
      <c r="M595" s="4">
        <v>8.48E-2</v>
      </c>
      <c r="N595" s="5">
        <v>-8.4800000000000014E-3</v>
      </c>
      <c r="O595" s="6">
        <v>0.9</v>
      </c>
      <c r="P595" s="9">
        <f t="shared" si="60"/>
        <v>65797989.186240003</v>
      </c>
      <c r="Q595">
        <f t="shared" si="61"/>
        <v>-7310887.6873600008</v>
      </c>
      <c r="R595" s="29">
        <f t="shared" si="62"/>
        <v>775919683.80000007</v>
      </c>
    </row>
    <row r="596" spans="1:18" x14ac:dyDescent="0.35">
      <c r="A596" s="26">
        <v>45814</v>
      </c>
      <c r="B596" t="s">
        <v>23</v>
      </c>
      <c r="C596" t="s">
        <v>20</v>
      </c>
      <c r="D596" t="s">
        <v>43</v>
      </c>
      <c r="E596">
        <v>3</v>
      </c>
      <c r="F596" t="s">
        <v>19</v>
      </c>
      <c r="G596">
        <v>1</v>
      </c>
      <c r="H596">
        <v>817624474</v>
      </c>
      <c r="I596">
        <f t="shared" si="59"/>
        <v>817624474</v>
      </c>
      <c r="J596" s="3">
        <v>3.9008000000000001E-2</v>
      </c>
      <c r="K596" s="14">
        <f t="shared" si="57"/>
        <v>2657824.6234826664</v>
      </c>
      <c r="L596" s="15">
        <f t="shared" si="58"/>
        <v>2657824.6234826664</v>
      </c>
      <c r="M596" s="4">
        <v>8.48E-2</v>
      </c>
      <c r="N596" s="5">
        <v>-4.5791999999999999E-2</v>
      </c>
      <c r="O596" s="6">
        <v>0.46</v>
      </c>
      <c r="P596" s="9">
        <f t="shared" si="60"/>
        <v>31893895.481791999</v>
      </c>
      <c r="Q596">
        <f t="shared" si="61"/>
        <v>-37440659.913407996</v>
      </c>
      <c r="R596" s="29">
        <f t="shared" si="62"/>
        <v>376107258.04000002</v>
      </c>
    </row>
    <row r="597" spans="1:18" x14ac:dyDescent="0.35">
      <c r="A597" s="26">
        <v>45814</v>
      </c>
      <c r="B597" t="s">
        <v>16</v>
      </c>
      <c r="C597" t="s">
        <v>17</v>
      </c>
      <c r="D597" t="s">
        <v>38</v>
      </c>
      <c r="E597">
        <v>4</v>
      </c>
      <c r="F597" t="s">
        <v>19</v>
      </c>
      <c r="G597">
        <v>1</v>
      </c>
      <c r="H597">
        <v>65912224.513924696</v>
      </c>
      <c r="I597">
        <f t="shared" si="59"/>
        <v>1265494937</v>
      </c>
      <c r="J597" s="3">
        <v>1.6264000000000001E-2</v>
      </c>
      <c r="K597" s="14">
        <f t="shared" si="57"/>
        <v>89333.034957872602</v>
      </c>
      <c r="L597" s="15">
        <f t="shared" si="58"/>
        <v>1715167.4712806665</v>
      </c>
      <c r="M597" s="4">
        <v>4.2800000000000005E-2</v>
      </c>
      <c r="N597" s="5">
        <v>-2.6536000000000004E-2</v>
      </c>
      <c r="O597" s="6">
        <v>0.37999999999999995</v>
      </c>
      <c r="P597" s="9">
        <f t="shared" si="60"/>
        <v>20582009.655368</v>
      </c>
      <c r="Q597">
        <f t="shared" si="61"/>
        <v>-33581173.648232006</v>
      </c>
      <c r="R597" s="29">
        <f t="shared" si="62"/>
        <v>480888076.05999994</v>
      </c>
    </row>
    <row r="598" spans="1:18" ht="15" thickBot="1" x14ac:dyDescent="0.4">
      <c r="A598" s="26">
        <v>45814</v>
      </c>
      <c r="B598" s="10" t="s">
        <v>23</v>
      </c>
      <c r="C598" s="10" t="s">
        <v>24</v>
      </c>
      <c r="D598" s="10" t="s">
        <v>31</v>
      </c>
      <c r="E598" s="10">
        <v>3</v>
      </c>
      <c r="F598" s="10" t="s">
        <v>19</v>
      </c>
      <c r="G598" s="10">
        <v>1</v>
      </c>
      <c r="H598">
        <v>1357873054</v>
      </c>
      <c r="I598">
        <f t="shared" si="59"/>
        <v>1357873054</v>
      </c>
      <c r="J598" s="12">
        <v>6.5296000000000007E-2</v>
      </c>
      <c r="K598" s="14">
        <f t="shared" si="57"/>
        <v>7388639.9111653343</v>
      </c>
      <c r="L598" s="15">
        <f t="shared" si="58"/>
        <v>7388639.9111653343</v>
      </c>
      <c r="M598" s="4">
        <v>8.48E-2</v>
      </c>
      <c r="N598" s="5">
        <v>-1.9503999999999994E-2</v>
      </c>
      <c r="O598" s="6">
        <v>0.77000000000000013</v>
      </c>
      <c r="P598" s="13">
        <f t="shared" si="60"/>
        <v>88663678.933984011</v>
      </c>
      <c r="Q598" s="10">
        <f t="shared" si="61"/>
        <v>-26483956.04521599</v>
      </c>
      <c r="R598" s="10">
        <f t="shared" si="62"/>
        <v>1045562251.5800002</v>
      </c>
    </row>
    <row r="599" spans="1:18" x14ac:dyDescent="0.35">
      <c r="A599" s="26">
        <v>45815</v>
      </c>
      <c r="B599" t="s">
        <v>16</v>
      </c>
      <c r="C599" t="s">
        <v>17</v>
      </c>
      <c r="D599" t="s">
        <v>18</v>
      </c>
      <c r="E599">
        <v>1</v>
      </c>
      <c r="F599" t="s">
        <v>19</v>
      </c>
      <c r="G599">
        <v>1</v>
      </c>
      <c r="H599">
        <v>28649029.307749599</v>
      </c>
      <c r="I599">
        <f t="shared" si="59"/>
        <v>550052768</v>
      </c>
      <c r="J599" s="3">
        <v>3.6380000000000003E-2</v>
      </c>
      <c r="K599" s="14">
        <f t="shared" si="57"/>
        <v>86854.307184660865</v>
      </c>
      <c r="L599" s="15">
        <f t="shared" si="58"/>
        <v>1667576.6416533333</v>
      </c>
      <c r="M599" s="4">
        <v>4.2800000000000005E-2</v>
      </c>
      <c r="N599" s="5">
        <v>-6.4200000000000021E-3</v>
      </c>
      <c r="O599" s="6">
        <v>0.85</v>
      </c>
      <c r="P599" s="7">
        <f>+I599*J599</f>
        <v>20010919.699840002</v>
      </c>
      <c r="Q599" s="8">
        <f>+I599*N599</f>
        <v>-3531338.770560001</v>
      </c>
      <c r="R599" s="28">
        <f>+O599*I599</f>
        <v>467544852.80000001</v>
      </c>
    </row>
    <row r="600" spans="1:18" x14ac:dyDescent="0.35">
      <c r="A600" s="26">
        <v>45815</v>
      </c>
      <c r="B600" t="s">
        <v>16</v>
      </c>
      <c r="C600" t="s">
        <v>20</v>
      </c>
      <c r="D600" t="s">
        <v>21</v>
      </c>
      <c r="E600">
        <v>1</v>
      </c>
      <c r="F600" t="s">
        <v>22</v>
      </c>
      <c r="G600">
        <v>245</v>
      </c>
      <c r="H600">
        <v>44976649.166393228</v>
      </c>
      <c r="I600">
        <f t="shared" si="59"/>
        <v>863538171</v>
      </c>
      <c r="J600" s="3">
        <v>4.579600000000001E-2</v>
      </c>
      <c r="K600" s="14">
        <f t="shared" si="57"/>
        <v>171645.88543534541</v>
      </c>
      <c r="L600" s="15">
        <f t="shared" si="58"/>
        <v>3295549.5065930011</v>
      </c>
      <c r="M600" s="4">
        <v>4.2800000000000005E-2</v>
      </c>
      <c r="N600" s="5">
        <v>2.9960000000000056E-3</v>
      </c>
      <c r="O600" s="6">
        <v>1.07</v>
      </c>
      <c r="P600" s="9">
        <f t="shared" ref="P600:P663" si="63">+I600*J600</f>
        <v>39546594.079116009</v>
      </c>
      <c r="Q600">
        <f t="shared" ref="Q600:Q663" si="64">+I600*N600</f>
        <v>2587160.3603160051</v>
      </c>
      <c r="R600" s="29">
        <f t="shared" ref="R600:R663" si="65">+O600*I600</f>
        <v>923985842.97000003</v>
      </c>
    </row>
    <row r="601" spans="1:18" x14ac:dyDescent="0.35">
      <c r="A601" s="26">
        <v>45815</v>
      </c>
      <c r="B601" t="s">
        <v>23</v>
      </c>
      <c r="C601" t="s">
        <v>24</v>
      </c>
      <c r="D601" t="s">
        <v>25</v>
      </c>
      <c r="E601">
        <v>1</v>
      </c>
      <c r="F601" t="s">
        <v>19</v>
      </c>
      <c r="G601">
        <v>1</v>
      </c>
      <c r="H601">
        <v>462481563</v>
      </c>
      <c r="I601">
        <f t="shared" si="59"/>
        <v>462481563</v>
      </c>
      <c r="J601" s="3">
        <v>4.3248000000000002E-2</v>
      </c>
      <c r="K601" s="14">
        <f t="shared" si="57"/>
        <v>1666783.553052</v>
      </c>
      <c r="L601" s="15">
        <f t="shared" si="58"/>
        <v>1666783.553052</v>
      </c>
      <c r="M601" s="4">
        <v>8.48E-2</v>
      </c>
      <c r="N601" s="5">
        <v>-4.1551999999999999E-2</v>
      </c>
      <c r="O601" s="6">
        <v>0.51</v>
      </c>
      <c r="P601" s="9">
        <f t="shared" si="63"/>
        <v>20001402.636624001</v>
      </c>
      <c r="Q601">
        <f t="shared" si="64"/>
        <v>-19217033.905775998</v>
      </c>
      <c r="R601" s="29">
        <f t="shared" si="65"/>
        <v>235865597.13</v>
      </c>
    </row>
    <row r="602" spans="1:18" x14ac:dyDescent="0.35">
      <c r="A602" s="26">
        <v>45815</v>
      </c>
      <c r="B602" t="s">
        <v>23</v>
      </c>
      <c r="C602" t="s">
        <v>17</v>
      </c>
      <c r="D602" t="s">
        <v>26</v>
      </c>
      <c r="E602">
        <v>1</v>
      </c>
      <c r="F602" t="s">
        <v>19</v>
      </c>
      <c r="G602">
        <v>1</v>
      </c>
      <c r="H602">
        <v>1028683324</v>
      </c>
      <c r="I602">
        <f t="shared" si="59"/>
        <v>1028683324</v>
      </c>
      <c r="J602" s="3">
        <v>6.3600000000000004E-2</v>
      </c>
      <c r="K602" s="14">
        <f t="shared" si="57"/>
        <v>5452021.6172000002</v>
      </c>
      <c r="L602" s="15">
        <f t="shared" si="58"/>
        <v>5452021.6172000002</v>
      </c>
      <c r="M602" s="4">
        <v>8.48E-2</v>
      </c>
      <c r="N602" s="5">
        <v>-2.1199999999999997E-2</v>
      </c>
      <c r="O602" s="6">
        <v>0.75</v>
      </c>
      <c r="P602" s="9">
        <f t="shared" si="63"/>
        <v>65424259.406400003</v>
      </c>
      <c r="Q602">
        <f t="shared" si="64"/>
        <v>-21808086.468799997</v>
      </c>
      <c r="R602" s="29">
        <f t="shared" si="65"/>
        <v>771512493</v>
      </c>
    </row>
    <row r="603" spans="1:18" x14ac:dyDescent="0.35">
      <c r="A603" s="26">
        <v>45815</v>
      </c>
      <c r="B603" t="s">
        <v>16</v>
      </c>
      <c r="C603" t="s">
        <v>20</v>
      </c>
      <c r="D603" t="s">
        <v>27</v>
      </c>
      <c r="E603">
        <v>1</v>
      </c>
      <c r="F603" t="s">
        <v>19</v>
      </c>
      <c r="G603">
        <v>1</v>
      </c>
      <c r="H603">
        <v>15450669.697964031</v>
      </c>
      <c r="I603">
        <f t="shared" si="59"/>
        <v>296648223</v>
      </c>
      <c r="J603" s="3">
        <v>2.3540000000000005E-2</v>
      </c>
      <c r="K603" s="14">
        <f t="shared" si="57"/>
        <v>30309.063724172782</v>
      </c>
      <c r="L603" s="15">
        <f t="shared" si="58"/>
        <v>581924.93078500021</v>
      </c>
      <c r="M603" s="4">
        <v>4.2800000000000005E-2</v>
      </c>
      <c r="N603" s="5">
        <v>-1.9259999999999999E-2</v>
      </c>
      <c r="O603" s="6">
        <v>0.55000000000000004</v>
      </c>
      <c r="P603" s="9">
        <f t="shared" si="63"/>
        <v>6983099.169420002</v>
      </c>
      <c r="Q603">
        <f t="shared" si="64"/>
        <v>-5713444.7749800002</v>
      </c>
      <c r="R603" s="29">
        <f t="shared" si="65"/>
        <v>163156522.65000001</v>
      </c>
    </row>
    <row r="604" spans="1:18" x14ac:dyDescent="0.35">
      <c r="A604" s="26">
        <v>45815</v>
      </c>
      <c r="B604" t="s">
        <v>23</v>
      </c>
      <c r="C604" t="s">
        <v>17</v>
      </c>
      <c r="D604" t="s">
        <v>28</v>
      </c>
      <c r="E604">
        <v>1</v>
      </c>
      <c r="F604" t="s">
        <v>29</v>
      </c>
      <c r="G604">
        <v>34</v>
      </c>
      <c r="H604">
        <v>204685877</v>
      </c>
      <c r="I604">
        <f t="shared" si="59"/>
        <v>204685877</v>
      </c>
      <c r="J604" s="3">
        <v>7.5471999999999997E-2</v>
      </c>
      <c r="K604" s="14">
        <f t="shared" si="57"/>
        <v>1287337.7090786665</v>
      </c>
      <c r="L604" s="15">
        <f t="shared" si="58"/>
        <v>1287337.7090786665</v>
      </c>
      <c r="M604" s="4">
        <v>8.48E-2</v>
      </c>
      <c r="N604" s="5">
        <v>-9.328000000000003E-3</v>
      </c>
      <c r="O604" s="6">
        <v>0.89</v>
      </c>
      <c r="P604" s="9">
        <f t="shared" si="63"/>
        <v>15448052.508943999</v>
      </c>
      <c r="Q604">
        <f t="shared" si="64"/>
        <v>-1909309.8606560007</v>
      </c>
      <c r="R604" s="29">
        <f t="shared" si="65"/>
        <v>182170430.53</v>
      </c>
    </row>
    <row r="605" spans="1:18" x14ac:dyDescent="0.35">
      <c r="A605" s="26">
        <v>45815</v>
      </c>
      <c r="B605" t="s">
        <v>23</v>
      </c>
      <c r="C605" t="s">
        <v>20</v>
      </c>
      <c r="D605" t="s">
        <v>30</v>
      </c>
      <c r="E605">
        <v>1</v>
      </c>
      <c r="F605" t="s">
        <v>19</v>
      </c>
      <c r="G605">
        <v>1</v>
      </c>
      <c r="H605">
        <v>234454723</v>
      </c>
      <c r="I605">
        <f t="shared" si="59"/>
        <v>234454723</v>
      </c>
      <c r="J605" s="3">
        <v>4.4096000000000003E-2</v>
      </c>
      <c r="K605" s="14">
        <f t="shared" si="57"/>
        <v>861542.95545066684</v>
      </c>
      <c r="L605" s="15">
        <f t="shared" si="58"/>
        <v>861542.95545066684</v>
      </c>
      <c r="M605" s="4">
        <v>8.48E-2</v>
      </c>
      <c r="N605" s="5">
        <v>-4.0703999999999997E-2</v>
      </c>
      <c r="O605" s="6">
        <v>0.52</v>
      </c>
      <c r="P605" s="9">
        <f t="shared" si="63"/>
        <v>10338515.465408001</v>
      </c>
      <c r="Q605">
        <f t="shared" si="64"/>
        <v>-9543245.0449919999</v>
      </c>
      <c r="R605" s="29">
        <f t="shared" si="65"/>
        <v>121916455.96000001</v>
      </c>
    </row>
    <row r="606" spans="1:18" x14ac:dyDescent="0.35">
      <c r="A606" s="26">
        <v>45815</v>
      </c>
      <c r="B606" t="s">
        <v>23</v>
      </c>
      <c r="C606" t="s">
        <v>20</v>
      </c>
      <c r="D606" t="s">
        <v>31</v>
      </c>
      <c r="E606">
        <v>1</v>
      </c>
      <c r="F606" t="s">
        <v>29</v>
      </c>
      <c r="G606">
        <v>14</v>
      </c>
      <c r="H606">
        <v>156006812</v>
      </c>
      <c r="I606">
        <f t="shared" si="59"/>
        <v>156006812</v>
      </c>
      <c r="J606" s="3">
        <v>8.3103999999999997E-2</v>
      </c>
      <c r="K606" s="14">
        <f t="shared" si="57"/>
        <v>1080399.1753706667</v>
      </c>
      <c r="L606" s="15">
        <f t="shared" si="58"/>
        <v>1080399.1753706667</v>
      </c>
      <c r="M606" s="4">
        <v>8.48E-2</v>
      </c>
      <c r="N606" s="5">
        <v>-1.6960000000000031E-3</v>
      </c>
      <c r="O606" s="6">
        <v>0.98</v>
      </c>
      <c r="P606" s="9">
        <f t="shared" si="63"/>
        <v>12964790.104448</v>
      </c>
      <c r="Q606">
        <f t="shared" si="64"/>
        <v>-264587.55315200047</v>
      </c>
      <c r="R606" s="29">
        <f t="shared" si="65"/>
        <v>152886675.75999999</v>
      </c>
    </row>
    <row r="607" spans="1:18" x14ac:dyDescent="0.35">
      <c r="A607" s="26">
        <v>45815</v>
      </c>
      <c r="B607" t="s">
        <v>23</v>
      </c>
      <c r="C607" t="s">
        <v>24</v>
      </c>
      <c r="D607" t="s">
        <v>32</v>
      </c>
      <c r="E607">
        <v>1</v>
      </c>
      <c r="F607" t="s">
        <v>19</v>
      </c>
      <c r="G607">
        <v>1</v>
      </c>
      <c r="H607">
        <v>132414103</v>
      </c>
      <c r="I607">
        <f t="shared" si="59"/>
        <v>132414103</v>
      </c>
      <c r="J607" s="3">
        <v>5.0880000000000002E-2</v>
      </c>
      <c r="K607" s="14">
        <f t="shared" si="57"/>
        <v>561435.79671999998</v>
      </c>
      <c r="L607" s="15">
        <f t="shared" si="58"/>
        <v>561435.79671999998</v>
      </c>
      <c r="M607" s="4">
        <v>8.48E-2</v>
      </c>
      <c r="N607" s="5">
        <v>-3.3919999999999999E-2</v>
      </c>
      <c r="O607" s="6">
        <v>0.6</v>
      </c>
      <c r="P607" s="9">
        <f t="shared" si="63"/>
        <v>6737229.5606399998</v>
      </c>
      <c r="Q607">
        <f t="shared" si="64"/>
        <v>-4491486.3737599999</v>
      </c>
      <c r="R607" s="29">
        <f t="shared" si="65"/>
        <v>79448461.799999997</v>
      </c>
    </row>
    <row r="608" spans="1:18" x14ac:dyDescent="0.35">
      <c r="A608" s="26">
        <v>45815</v>
      </c>
      <c r="B608" t="s">
        <v>23</v>
      </c>
      <c r="C608" t="s">
        <v>24</v>
      </c>
      <c r="D608" t="s">
        <v>33</v>
      </c>
      <c r="E608">
        <v>1</v>
      </c>
      <c r="F608" t="s">
        <v>19</v>
      </c>
      <c r="G608">
        <v>1</v>
      </c>
      <c r="H608">
        <v>155039403</v>
      </c>
      <c r="I608">
        <f t="shared" si="59"/>
        <v>155039403</v>
      </c>
      <c r="J608" s="3">
        <v>2.6287999999999999E-2</v>
      </c>
      <c r="K608" s="14">
        <f t="shared" si="57"/>
        <v>339639.65217200003</v>
      </c>
      <c r="L608" s="15">
        <f t="shared" si="58"/>
        <v>339639.65217200003</v>
      </c>
      <c r="M608" s="4">
        <v>8.48E-2</v>
      </c>
      <c r="N608" s="5">
        <v>-5.8512000000000002E-2</v>
      </c>
      <c r="O608" s="6">
        <v>0.31</v>
      </c>
      <c r="P608" s="9">
        <f t="shared" si="63"/>
        <v>4075675.8260639999</v>
      </c>
      <c r="Q608">
        <f t="shared" si="64"/>
        <v>-9071665.5483360011</v>
      </c>
      <c r="R608" s="29">
        <f t="shared" si="65"/>
        <v>48062214.93</v>
      </c>
    </row>
    <row r="609" spans="1:18" x14ac:dyDescent="0.35">
      <c r="A609" s="26">
        <v>45815</v>
      </c>
      <c r="B609" t="s">
        <v>16</v>
      </c>
      <c r="C609" t="s">
        <v>24</v>
      </c>
      <c r="D609" t="s">
        <v>18</v>
      </c>
      <c r="E609">
        <v>2</v>
      </c>
      <c r="F609" t="s">
        <v>19</v>
      </c>
      <c r="G609">
        <v>1</v>
      </c>
      <c r="H609">
        <v>43422764.001520857</v>
      </c>
      <c r="I609">
        <f t="shared" si="59"/>
        <v>833704042</v>
      </c>
      <c r="J609" s="3">
        <v>3.3812000000000002E-2</v>
      </c>
      <c r="K609" s="14">
        <f t="shared" si="57"/>
        <v>122350.87470161861</v>
      </c>
      <c r="L609" s="15">
        <f t="shared" si="58"/>
        <v>2349100.089008667</v>
      </c>
      <c r="M609" s="4">
        <v>4.2800000000000005E-2</v>
      </c>
      <c r="N609" s="5">
        <v>-8.9880000000000029E-3</v>
      </c>
      <c r="O609" s="6">
        <v>0.78999999999999992</v>
      </c>
      <c r="P609" s="9">
        <f t="shared" si="63"/>
        <v>28189201.068104003</v>
      </c>
      <c r="Q609">
        <f t="shared" si="64"/>
        <v>-7493331.9294960024</v>
      </c>
      <c r="R609" s="29">
        <f t="shared" si="65"/>
        <v>658626193.17999995</v>
      </c>
    </row>
    <row r="610" spans="1:18" x14ac:dyDescent="0.35">
      <c r="A610" s="26">
        <v>45815</v>
      </c>
      <c r="B610" t="s">
        <v>23</v>
      </c>
      <c r="C610" t="s">
        <v>20</v>
      </c>
      <c r="D610" t="s">
        <v>34</v>
      </c>
      <c r="E610">
        <v>1</v>
      </c>
      <c r="F610" t="s">
        <v>19</v>
      </c>
      <c r="G610">
        <v>1</v>
      </c>
      <c r="H610">
        <v>782745192</v>
      </c>
      <c r="I610">
        <f t="shared" si="59"/>
        <v>782745192</v>
      </c>
      <c r="J610" s="3">
        <v>5.2575999999999998E-2</v>
      </c>
      <c r="K610" s="14">
        <f t="shared" si="57"/>
        <v>3429467.6012159996</v>
      </c>
      <c r="L610" s="15">
        <f t="shared" si="58"/>
        <v>3429467.6012159996</v>
      </c>
      <c r="M610" s="4">
        <v>8.48E-2</v>
      </c>
      <c r="N610" s="5">
        <v>-3.2224000000000003E-2</v>
      </c>
      <c r="O610" s="6">
        <v>0.62</v>
      </c>
      <c r="P610" s="9">
        <f t="shared" si="63"/>
        <v>41153611.214591995</v>
      </c>
      <c r="Q610">
        <f t="shared" si="64"/>
        <v>-25223181.067008004</v>
      </c>
      <c r="R610" s="29">
        <f t="shared" si="65"/>
        <v>485302019.04000002</v>
      </c>
    </row>
    <row r="611" spans="1:18" x14ac:dyDescent="0.35">
      <c r="A611" s="26">
        <v>45815</v>
      </c>
      <c r="B611" t="s">
        <v>23</v>
      </c>
      <c r="C611" t="s">
        <v>20</v>
      </c>
      <c r="D611" t="s">
        <v>35</v>
      </c>
      <c r="E611">
        <v>1</v>
      </c>
      <c r="F611" t="s">
        <v>19</v>
      </c>
      <c r="G611">
        <v>1</v>
      </c>
      <c r="H611">
        <v>1490947696</v>
      </c>
      <c r="I611">
        <f t="shared" si="59"/>
        <v>1490947696</v>
      </c>
      <c r="J611" s="3">
        <v>2.5440000000000001E-2</v>
      </c>
      <c r="K611" s="14">
        <f t="shared" si="57"/>
        <v>3160809.11552</v>
      </c>
      <c r="L611" s="15">
        <f t="shared" si="58"/>
        <v>3160809.11552</v>
      </c>
      <c r="M611" s="4">
        <v>8.48E-2</v>
      </c>
      <c r="N611" s="5">
        <v>-5.9359999999999996E-2</v>
      </c>
      <c r="O611" s="6">
        <v>0.3</v>
      </c>
      <c r="P611" s="9">
        <f t="shared" si="63"/>
        <v>37929709.386239998</v>
      </c>
      <c r="Q611">
        <f t="shared" si="64"/>
        <v>-88502655.234559998</v>
      </c>
      <c r="R611" s="29">
        <f t="shared" si="65"/>
        <v>447284308.80000001</v>
      </c>
    </row>
    <row r="612" spans="1:18" x14ac:dyDescent="0.35">
      <c r="A612" s="26">
        <v>45815</v>
      </c>
      <c r="B612" t="s">
        <v>23</v>
      </c>
      <c r="C612" t="s">
        <v>17</v>
      </c>
      <c r="D612" t="s">
        <v>36</v>
      </c>
      <c r="E612">
        <v>1</v>
      </c>
      <c r="F612" t="s">
        <v>19</v>
      </c>
      <c r="G612">
        <v>1</v>
      </c>
      <c r="H612">
        <v>1028347763</v>
      </c>
      <c r="I612">
        <f t="shared" si="59"/>
        <v>1028347763</v>
      </c>
      <c r="J612" s="3">
        <v>3.4768E-2</v>
      </c>
      <c r="K612" s="14">
        <f t="shared" si="57"/>
        <v>2979466.2519986667</v>
      </c>
      <c r="L612" s="15">
        <f t="shared" si="58"/>
        <v>2979466.2519986667</v>
      </c>
      <c r="M612" s="4">
        <v>8.48E-2</v>
      </c>
      <c r="N612" s="5">
        <v>-5.0032E-2</v>
      </c>
      <c r="O612" s="6">
        <v>0.41</v>
      </c>
      <c r="P612" s="9">
        <f t="shared" si="63"/>
        <v>35753595.023984</v>
      </c>
      <c r="Q612">
        <f t="shared" si="64"/>
        <v>-51450295.278416</v>
      </c>
      <c r="R612" s="29">
        <f t="shared" si="65"/>
        <v>421622582.82999998</v>
      </c>
    </row>
    <row r="613" spans="1:18" x14ac:dyDescent="0.35">
      <c r="A613" s="26">
        <v>45815</v>
      </c>
      <c r="B613" t="s">
        <v>16</v>
      </c>
      <c r="C613" t="s">
        <v>20</v>
      </c>
      <c r="D613" t="s">
        <v>37</v>
      </c>
      <c r="E613">
        <v>1</v>
      </c>
      <c r="F613" t="s">
        <v>22</v>
      </c>
      <c r="G613">
        <v>112</v>
      </c>
      <c r="H613">
        <v>22963256.873805318</v>
      </c>
      <c r="I613">
        <f t="shared" si="59"/>
        <v>440887642.99999994</v>
      </c>
      <c r="J613" s="3">
        <v>4.3656000000000007E-2</v>
      </c>
      <c r="K613" s="14">
        <f t="shared" si="57"/>
        <v>83540.328506903767</v>
      </c>
      <c r="L613" s="15">
        <f t="shared" si="58"/>
        <v>1603949.2452340003</v>
      </c>
      <c r="M613" s="4">
        <v>4.2800000000000005E-2</v>
      </c>
      <c r="N613" s="5">
        <v>8.5600000000000259E-4</v>
      </c>
      <c r="O613" s="6">
        <v>1.02</v>
      </c>
      <c r="P613" s="9">
        <f t="shared" si="63"/>
        <v>19247390.942808002</v>
      </c>
      <c r="Q613">
        <f t="shared" si="64"/>
        <v>377399.82240800111</v>
      </c>
      <c r="R613" s="29">
        <f t="shared" si="65"/>
        <v>449705395.85999995</v>
      </c>
    </row>
    <row r="614" spans="1:18" x14ac:dyDescent="0.35">
      <c r="A614" s="26">
        <v>45815</v>
      </c>
      <c r="B614" t="s">
        <v>23</v>
      </c>
      <c r="C614" t="s">
        <v>17</v>
      </c>
      <c r="D614" t="s">
        <v>38</v>
      </c>
      <c r="E614">
        <v>1</v>
      </c>
      <c r="F614" t="s">
        <v>19</v>
      </c>
      <c r="G614">
        <v>1</v>
      </c>
      <c r="H614">
        <v>1100603299</v>
      </c>
      <c r="I614">
        <f t="shared" si="59"/>
        <v>1100603299</v>
      </c>
      <c r="J614" s="3">
        <v>3.0528E-2</v>
      </c>
      <c r="K614" s="14">
        <f t="shared" si="57"/>
        <v>2799934.7926560002</v>
      </c>
      <c r="L614" s="15">
        <f t="shared" si="58"/>
        <v>2799934.7926560002</v>
      </c>
      <c r="M614" s="4">
        <v>8.48E-2</v>
      </c>
      <c r="N614" s="5">
        <v>-5.4272000000000001E-2</v>
      </c>
      <c r="O614" s="6">
        <v>0.36</v>
      </c>
      <c r="P614" s="9">
        <f t="shared" si="63"/>
        <v>33599217.511872001</v>
      </c>
      <c r="Q614">
        <f t="shared" si="64"/>
        <v>-59731942.243327998</v>
      </c>
      <c r="R614" s="29">
        <f t="shared" si="65"/>
        <v>396217187.63999999</v>
      </c>
    </row>
    <row r="615" spans="1:18" x14ac:dyDescent="0.35">
      <c r="A615" s="26">
        <v>45815</v>
      </c>
      <c r="B615" t="s">
        <v>16</v>
      </c>
      <c r="C615" t="s">
        <v>17</v>
      </c>
      <c r="D615" t="s">
        <v>33</v>
      </c>
      <c r="E615">
        <v>2</v>
      </c>
      <c r="F615" t="s">
        <v>19</v>
      </c>
      <c r="G615">
        <v>1</v>
      </c>
      <c r="H615">
        <v>43807764.027562931</v>
      </c>
      <c r="I615">
        <f t="shared" si="59"/>
        <v>841095927</v>
      </c>
      <c r="J615" s="3">
        <v>2.3540000000000005E-2</v>
      </c>
      <c r="K615" s="14">
        <f t="shared" si="57"/>
        <v>85936.230434069308</v>
      </c>
      <c r="L615" s="15">
        <f t="shared" si="58"/>
        <v>1649949.8434650004</v>
      </c>
      <c r="M615" s="4">
        <v>4.2800000000000005E-2</v>
      </c>
      <c r="N615" s="5">
        <v>-1.9259999999999999E-2</v>
      </c>
      <c r="O615" s="6">
        <v>0.55000000000000004</v>
      </c>
      <c r="P615" s="9">
        <f t="shared" si="63"/>
        <v>19799398.121580005</v>
      </c>
      <c r="Q615">
        <f t="shared" si="64"/>
        <v>-16199507.554019999</v>
      </c>
      <c r="R615" s="29">
        <f t="shared" si="65"/>
        <v>462602759.85000002</v>
      </c>
    </row>
    <row r="616" spans="1:18" x14ac:dyDescent="0.35">
      <c r="A616" s="26">
        <v>45815</v>
      </c>
      <c r="B616" t="s">
        <v>23</v>
      </c>
      <c r="C616" t="s">
        <v>24</v>
      </c>
      <c r="D616" t="s">
        <v>39</v>
      </c>
      <c r="E616">
        <v>1</v>
      </c>
      <c r="F616" t="s">
        <v>29</v>
      </c>
      <c r="G616">
        <v>46</v>
      </c>
      <c r="H616">
        <v>105628500</v>
      </c>
      <c r="I616">
        <f t="shared" si="59"/>
        <v>105628500</v>
      </c>
      <c r="J616" s="3">
        <v>7.8016000000000002E-2</v>
      </c>
      <c r="K616" s="14">
        <f t="shared" si="57"/>
        <v>686726.08799999999</v>
      </c>
      <c r="L616" s="15">
        <f t="shared" si="58"/>
        <v>686726.08799999999</v>
      </c>
      <c r="M616" s="4">
        <v>8.48E-2</v>
      </c>
      <c r="N616" s="5">
        <v>-6.7839999999999984E-3</v>
      </c>
      <c r="O616" s="6">
        <v>0.92</v>
      </c>
      <c r="P616" s="9">
        <f t="shared" si="63"/>
        <v>8240713.0559999999</v>
      </c>
      <c r="Q616">
        <f t="shared" si="64"/>
        <v>-716583.74399999983</v>
      </c>
      <c r="R616" s="29">
        <f t="shared" si="65"/>
        <v>97178220</v>
      </c>
    </row>
    <row r="617" spans="1:18" x14ac:dyDescent="0.35">
      <c r="A617" s="26">
        <v>45815</v>
      </c>
      <c r="B617" t="s">
        <v>23</v>
      </c>
      <c r="C617" t="s">
        <v>20</v>
      </c>
      <c r="D617" t="s">
        <v>40</v>
      </c>
      <c r="E617">
        <v>1</v>
      </c>
      <c r="F617" t="s">
        <v>29</v>
      </c>
      <c r="G617">
        <v>56</v>
      </c>
      <c r="H617">
        <v>280226009</v>
      </c>
      <c r="I617">
        <f t="shared" si="59"/>
        <v>280226009</v>
      </c>
      <c r="J617" s="3">
        <v>8.3103999999999997E-2</v>
      </c>
      <c r="K617" s="14">
        <f t="shared" si="57"/>
        <v>1940658.5209946667</v>
      </c>
      <c r="L617" s="15">
        <f t="shared" si="58"/>
        <v>1940658.5209946667</v>
      </c>
      <c r="M617" s="4">
        <v>8.48E-2</v>
      </c>
      <c r="N617" s="5">
        <v>-1.6960000000000031E-3</v>
      </c>
      <c r="O617" s="6">
        <v>0.98</v>
      </c>
      <c r="P617" s="9">
        <f t="shared" si="63"/>
        <v>23287902.251936</v>
      </c>
      <c r="Q617">
        <f t="shared" si="64"/>
        <v>-475263.31126400083</v>
      </c>
      <c r="R617" s="29">
        <f t="shared" si="65"/>
        <v>274621488.81999999</v>
      </c>
    </row>
    <row r="618" spans="1:18" x14ac:dyDescent="0.35">
      <c r="A618" s="26">
        <v>45815</v>
      </c>
      <c r="B618" t="s">
        <v>23</v>
      </c>
      <c r="C618" t="s">
        <v>20</v>
      </c>
      <c r="D618" t="s">
        <v>41</v>
      </c>
      <c r="E618">
        <v>1</v>
      </c>
      <c r="F618" t="s">
        <v>19</v>
      </c>
      <c r="G618">
        <v>1</v>
      </c>
      <c r="H618">
        <v>1360451955</v>
      </c>
      <c r="I618">
        <f t="shared" si="59"/>
        <v>1360451955</v>
      </c>
      <c r="J618" s="3">
        <v>4.0703999999999997E-2</v>
      </c>
      <c r="K618" s="14">
        <f t="shared" si="57"/>
        <v>4614653.0313600004</v>
      </c>
      <c r="L618" s="15">
        <f t="shared" si="58"/>
        <v>4614653.0313600004</v>
      </c>
      <c r="M618" s="4">
        <v>8.48E-2</v>
      </c>
      <c r="N618" s="5">
        <v>-4.4096000000000003E-2</v>
      </c>
      <c r="O618" s="6">
        <v>0.48</v>
      </c>
      <c r="P618" s="9">
        <f t="shared" si="63"/>
        <v>55375836.376319997</v>
      </c>
      <c r="Q618">
        <f t="shared" si="64"/>
        <v>-59990489.407680005</v>
      </c>
      <c r="R618" s="29">
        <f t="shared" si="65"/>
        <v>653016938.39999998</v>
      </c>
    </row>
    <row r="619" spans="1:18" x14ac:dyDescent="0.35">
      <c r="A619" s="26">
        <v>45815</v>
      </c>
      <c r="B619" t="s">
        <v>16</v>
      </c>
      <c r="C619" t="s">
        <v>20</v>
      </c>
      <c r="D619" t="s">
        <v>32</v>
      </c>
      <c r="E619">
        <v>2</v>
      </c>
      <c r="F619" t="s">
        <v>19</v>
      </c>
      <c r="G619">
        <v>1</v>
      </c>
      <c r="H619">
        <v>21352496.132752076</v>
      </c>
      <c r="I619">
        <f t="shared" si="59"/>
        <v>409961520</v>
      </c>
      <c r="J619" s="3">
        <v>1.6264000000000001E-2</v>
      </c>
      <c r="K619" s="14">
        <f t="shared" si="57"/>
        <v>28939.749758589984</v>
      </c>
      <c r="L619" s="15">
        <f t="shared" si="58"/>
        <v>555634.51344000013</v>
      </c>
      <c r="M619" s="4">
        <v>4.2800000000000005E-2</v>
      </c>
      <c r="N619" s="5">
        <v>-2.6536000000000004E-2</v>
      </c>
      <c r="O619" s="6">
        <v>0.37999999999999995</v>
      </c>
      <c r="P619" s="9">
        <f t="shared" si="63"/>
        <v>6667614.1612800006</v>
      </c>
      <c r="Q619">
        <f t="shared" si="64"/>
        <v>-10878738.894720001</v>
      </c>
      <c r="R619" s="29">
        <f t="shared" si="65"/>
        <v>155785377.59999996</v>
      </c>
    </row>
    <row r="620" spans="1:18" x14ac:dyDescent="0.35">
      <c r="A620" s="26">
        <v>45815</v>
      </c>
      <c r="B620" t="s">
        <v>23</v>
      </c>
      <c r="C620" t="s">
        <v>17</v>
      </c>
      <c r="D620" t="s">
        <v>33</v>
      </c>
      <c r="E620">
        <v>3</v>
      </c>
      <c r="F620" t="s">
        <v>19</v>
      </c>
      <c r="G620">
        <v>1</v>
      </c>
      <c r="H620">
        <v>1297842981</v>
      </c>
      <c r="I620">
        <f t="shared" si="59"/>
        <v>1297842981</v>
      </c>
      <c r="J620" s="3">
        <v>3.5616000000000002E-2</v>
      </c>
      <c r="K620" s="14">
        <f t="shared" si="57"/>
        <v>3851997.9676080002</v>
      </c>
      <c r="L620" s="15">
        <f t="shared" si="58"/>
        <v>3851997.9676080002</v>
      </c>
      <c r="M620" s="4">
        <v>8.48E-2</v>
      </c>
      <c r="N620" s="5">
        <v>-4.9183999999999999E-2</v>
      </c>
      <c r="O620" s="6">
        <v>0.42000000000000004</v>
      </c>
      <c r="P620" s="9">
        <f t="shared" si="63"/>
        <v>46223975.611296006</v>
      </c>
      <c r="Q620">
        <f t="shared" si="64"/>
        <v>-63833109.177503996</v>
      </c>
      <c r="R620" s="29">
        <f t="shared" si="65"/>
        <v>545094052.0200001</v>
      </c>
    </row>
    <row r="621" spans="1:18" x14ac:dyDescent="0.35">
      <c r="A621" s="26">
        <v>45815</v>
      </c>
      <c r="B621" t="s">
        <v>16</v>
      </c>
      <c r="C621" t="s">
        <v>17</v>
      </c>
      <c r="D621" t="s">
        <v>21</v>
      </c>
      <c r="E621">
        <v>1</v>
      </c>
      <c r="F621" t="s">
        <v>29</v>
      </c>
      <c r="G621">
        <v>1</v>
      </c>
      <c r="H621">
        <v>67844516.685156539</v>
      </c>
      <c r="I621">
        <f t="shared" si="59"/>
        <v>1302594367</v>
      </c>
      <c r="J621" s="3">
        <v>3.3384000000000004E-2</v>
      </c>
      <c r="K621" s="14">
        <f t="shared" si="57"/>
        <v>188743.44541810549</v>
      </c>
      <c r="L621" s="15">
        <f t="shared" si="58"/>
        <v>3623817.5289940001</v>
      </c>
      <c r="M621" s="4">
        <v>4.2800000000000005E-2</v>
      </c>
      <c r="N621" s="5">
        <v>-9.4160000000000008E-3</v>
      </c>
      <c r="O621" s="6">
        <v>0.78</v>
      </c>
      <c r="P621" s="9">
        <f t="shared" si="63"/>
        <v>43485810.347928002</v>
      </c>
      <c r="Q621">
        <f t="shared" si="64"/>
        <v>-12265228.559672002</v>
      </c>
      <c r="R621" s="29">
        <f t="shared" si="65"/>
        <v>1016023606.26</v>
      </c>
    </row>
    <row r="622" spans="1:18" x14ac:dyDescent="0.35">
      <c r="A622" s="26">
        <v>45815</v>
      </c>
      <c r="B622" t="s">
        <v>16</v>
      </c>
      <c r="C622" t="s">
        <v>24</v>
      </c>
      <c r="D622" t="s">
        <v>30</v>
      </c>
      <c r="E622">
        <v>2</v>
      </c>
      <c r="F622" t="s">
        <v>19</v>
      </c>
      <c r="G622">
        <v>1</v>
      </c>
      <c r="H622">
        <v>17431791.225904573</v>
      </c>
      <c r="I622">
        <f t="shared" si="59"/>
        <v>334685162</v>
      </c>
      <c r="J622" s="3">
        <v>3.5524E-2</v>
      </c>
      <c r="K622" s="14">
        <f t="shared" si="57"/>
        <v>51603.912625752841</v>
      </c>
      <c r="L622" s="15">
        <f t="shared" si="58"/>
        <v>990779.64124066685</v>
      </c>
      <c r="M622" s="4">
        <v>4.2800000000000005E-2</v>
      </c>
      <c r="N622" s="5">
        <v>-7.2760000000000047E-3</v>
      </c>
      <c r="O622" s="6">
        <v>0.83</v>
      </c>
      <c r="P622" s="9">
        <f t="shared" si="63"/>
        <v>11889355.694887999</v>
      </c>
      <c r="Q622">
        <f t="shared" si="64"/>
        <v>-2435169.2387120016</v>
      </c>
      <c r="R622" s="29">
        <f t="shared" si="65"/>
        <v>277788684.45999998</v>
      </c>
    </row>
    <row r="623" spans="1:18" x14ac:dyDescent="0.35">
      <c r="A623" s="26">
        <v>45815</v>
      </c>
      <c r="B623" t="s">
        <v>23</v>
      </c>
      <c r="C623" t="s">
        <v>20</v>
      </c>
      <c r="D623" t="s">
        <v>30</v>
      </c>
      <c r="E623">
        <v>3</v>
      </c>
      <c r="F623" t="s">
        <v>19</v>
      </c>
      <c r="G623">
        <v>1</v>
      </c>
      <c r="H623">
        <v>1242154194</v>
      </c>
      <c r="I623">
        <f t="shared" si="59"/>
        <v>1242154194</v>
      </c>
      <c r="J623" s="3">
        <v>5.7664000000000007E-2</v>
      </c>
      <c r="K623" s="14">
        <f t="shared" si="57"/>
        <v>5968964.9535680003</v>
      </c>
      <c r="L623" s="15">
        <f t="shared" si="58"/>
        <v>5968964.9535680003</v>
      </c>
      <c r="M623" s="4">
        <v>8.48E-2</v>
      </c>
      <c r="N623" s="5">
        <v>-2.7135999999999993E-2</v>
      </c>
      <c r="O623" s="6">
        <v>0.68</v>
      </c>
      <c r="P623" s="9">
        <f t="shared" si="63"/>
        <v>71627579.442816004</v>
      </c>
      <c r="Q623">
        <f t="shared" si="64"/>
        <v>-33707096.208383992</v>
      </c>
      <c r="R623" s="29">
        <f t="shared" si="65"/>
        <v>844664851.92000008</v>
      </c>
    </row>
    <row r="624" spans="1:18" x14ac:dyDescent="0.35">
      <c r="A624" s="26">
        <v>45815</v>
      </c>
      <c r="B624" t="s">
        <v>16</v>
      </c>
      <c r="C624" t="s">
        <v>20</v>
      </c>
      <c r="D624" t="s">
        <v>42</v>
      </c>
      <c r="E624">
        <v>1</v>
      </c>
      <c r="F624" t="s">
        <v>29</v>
      </c>
      <c r="G624">
        <v>42</v>
      </c>
      <c r="H624">
        <v>9156513.8517789338</v>
      </c>
      <c r="I624">
        <f t="shared" si="59"/>
        <v>175802319</v>
      </c>
      <c r="J624" s="3">
        <v>3.2100000000000004E-2</v>
      </c>
      <c r="K624" s="14">
        <f t="shared" si="57"/>
        <v>24493.674553508652</v>
      </c>
      <c r="L624" s="15">
        <f t="shared" si="58"/>
        <v>470271.20332500007</v>
      </c>
      <c r="M624" s="4">
        <v>4.2800000000000005E-2</v>
      </c>
      <c r="N624" s="5">
        <v>-1.0700000000000001E-2</v>
      </c>
      <c r="O624" s="6">
        <v>0.75</v>
      </c>
      <c r="P624" s="9">
        <f t="shared" si="63"/>
        <v>5643254.4399000006</v>
      </c>
      <c r="Q624">
        <f t="shared" si="64"/>
        <v>-1881084.8133000003</v>
      </c>
      <c r="R624" s="29">
        <f t="shared" si="65"/>
        <v>131851739.25</v>
      </c>
    </row>
    <row r="625" spans="1:18" x14ac:dyDescent="0.35">
      <c r="A625" s="26">
        <v>45815</v>
      </c>
      <c r="B625" t="s">
        <v>23</v>
      </c>
      <c r="C625" t="s">
        <v>24</v>
      </c>
      <c r="D625" t="s">
        <v>36</v>
      </c>
      <c r="E625">
        <v>2</v>
      </c>
      <c r="F625" t="s">
        <v>19</v>
      </c>
      <c r="G625">
        <v>1</v>
      </c>
      <c r="H625">
        <v>92264496</v>
      </c>
      <c r="I625">
        <f t="shared" si="59"/>
        <v>92264496</v>
      </c>
      <c r="J625" s="3">
        <v>3.0528E-2</v>
      </c>
      <c r="K625" s="14">
        <f t="shared" si="57"/>
        <v>234720.877824</v>
      </c>
      <c r="L625" s="15">
        <f t="shared" si="58"/>
        <v>234720.877824</v>
      </c>
      <c r="M625" s="4">
        <v>8.48E-2</v>
      </c>
      <c r="N625" s="5">
        <v>-5.4272000000000001E-2</v>
      </c>
      <c r="O625" s="6">
        <v>0.36</v>
      </c>
      <c r="P625" s="9">
        <f t="shared" si="63"/>
        <v>2816650.5338880001</v>
      </c>
      <c r="Q625">
        <f t="shared" si="64"/>
        <v>-5007378.7269120002</v>
      </c>
      <c r="R625" s="29">
        <f t="shared" si="65"/>
        <v>33215218.559999999</v>
      </c>
    </row>
    <row r="626" spans="1:18" x14ac:dyDescent="0.35">
      <c r="A626" s="26">
        <v>45815</v>
      </c>
      <c r="B626" t="s">
        <v>23</v>
      </c>
      <c r="C626" t="s">
        <v>24</v>
      </c>
      <c r="D626" t="s">
        <v>31</v>
      </c>
      <c r="E626">
        <v>1</v>
      </c>
      <c r="F626" t="s">
        <v>19</v>
      </c>
      <c r="G626">
        <v>1</v>
      </c>
      <c r="H626">
        <v>1014943035</v>
      </c>
      <c r="I626">
        <f t="shared" si="59"/>
        <v>1014943035</v>
      </c>
      <c r="J626" s="3">
        <v>4.3248000000000002E-2</v>
      </c>
      <c r="K626" s="14">
        <f t="shared" si="57"/>
        <v>3657854.6981400005</v>
      </c>
      <c r="L626" s="15">
        <f t="shared" si="58"/>
        <v>3657854.6981400005</v>
      </c>
      <c r="M626" s="4">
        <v>8.48E-2</v>
      </c>
      <c r="N626" s="5">
        <v>-4.1551999999999999E-2</v>
      </c>
      <c r="O626" s="6">
        <v>0.51</v>
      </c>
      <c r="P626" s="9">
        <f t="shared" si="63"/>
        <v>43894256.377680004</v>
      </c>
      <c r="Q626">
        <f t="shared" si="64"/>
        <v>-42172912.990319997</v>
      </c>
      <c r="R626" s="29">
        <f t="shared" si="65"/>
        <v>517620947.85000002</v>
      </c>
    </row>
    <row r="627" spans="1:18" x14ac:dyDescent="0.35">
      <c r="A627" s="26">
        <v>45815</v>
      </c>
      <c r="B627" t="s">
        <v>16</v>
      </c>
      <c r="C627" t="s">
        <v>24</v>
      </c>
      <c r="D627" t="s">
        <v>32</v>
      </c>
      <c r="E627">
        <v>3</v>
      </c>
      <c r="F627" t="s">
        <v>19</v>
      </c>
      <c r="G627">
        <v>1</v>
      </c>
      <c r="H627">
        <v>12993589.63942145</v>
      </c>
      <c r="I627">
        <f t="shared" si="59"/>
        <v>249473023</v>
      </c>
      <c r="J627" s="3">
        <v>1.7548000000000001E-2</v>
      </c>
      <c r="K627" s="14">
        <f t="shared" si="57"/>
        <v>19000.959249380634</v>
      </c>
      <c r="L627" s="15">
        <f t="shared" si="58"/>
        <v>364812.71730033337</v>
      </c>
      <c r="M627" s="4">
        <v>4.2800000000000005E-2</v>
      </c>
      <c r="N627" s="5">
        <v>-2.5252000000000004E-2</v>
      </c>
      <c r="O627" s="6">
        <v>0.41</v>
      </c>
      <c r="P627" s="9">
        <f t="shared" si="63"/>
        <v>4377752.6076040007</v>
      </c>
      <c r="Q627">
        <f t="shared" si="64"/>
        <v>-6299692.776796001</v>
      </c>
      <c r="R627" s="29">
        <f t="shared" si="65"/>
        <v>102283939.42999999</v>
      </c>
    </row>
    <row r="628" spans="1:18" x14ac:dyDescent="0.35">
      <c r="A628" s="26">
        <v>45815</v>
      </c>
      <c r="B628" t="s">
        <v>23</v>
      </c>
      <c r="C628" t="s">
        <v>24</v>
      </c>
      <c r="D628" t="s">
        <v>34</v>
      </c>
      <c r="E628">
        <v>1</v>
      </c>
      <c r="F628" t="s">
        <v>22</v>
      </c>
      <c r="G628">
        <v>274</v>
      </c>
      <c r="H628">
        <v>1619422776</v>
      </c>
      <c r="I628">
        <f t="shared" si="59"/>
        <v>1619422776</v>
      </c>
      <c r="J628" s="3">
        <v>8.48E-2</v>
      </c>
      <c r="K628" s="14">
        <f t="shared" si="57"/>
        <v>11443920.9504</v>
      </c>
      <c r="L628" s="15">
        <f t="shared" si="58"/>
        <v>11443920.9504</v>
      </c>
      <c r="M628" s="4">
        <v>8.48E-2</v>
      </c>
      <c r="N628" s="5">
        <v>0</v>
      </c>
      <c r="O628" s="6">
        <v>1</v>
      </c>
      <c r="P628" s="9">
        <f t="shared" si="63"/>
        <v>137327051.4048</v>
      </c>
      <c r="Q628">
        <f t="shared" si="64"/>
        <v>0</v>
      </c>
      <c r="R628" s="29">
        <f t="shared" si="65"/>
        <v>1619422776</v>
      </c>
    </row>
    <row r="629" spans="1:18" x14ac:dyDescent="0.35">
      <c r="A629" s="26">
        <v>45815</v>
      </c>
      <c r="B629" t="s">
        <v>23</v>
      </c>
      <c r="C629" t="s">
        <v>24</v>
      </c>
      <c r="D629" t="s">
        <v>43</v>
      </c>
      <c r="E629">
        <v>1</v>
      </c>
      <c r="F629" t="s">
        <v>22</v>
      </c>
      <c r="G629">
        <v>113</v>
      </c>
      <c r="H629">
        <v>570680865</v>
      </c>
      <c r="I629">
        <f t="shared" si="59"/>
        <v>570680865</v>
      </c>
      <c r="J629" s="3">
        <v>8.9040000000000008E-2</v>
      </c>
      <c r="K629" s="14">
        <f t="shared" si="57"/>
        <v>4234452.0183000006</v>
      </c>
      <c r="L629" s="15">
        <f t="shared" si="58"/>
        <v>4234452.0183000006</v>
      </c>
      <c r="M629" s="4">
        <v>8.48E-2</v>
      </c>
      <c r="N629" s="5">
        <v>4.2400000000000077E-3</v>
      </c>
      <c r="O629" s="6">
        <v>1.05</v>
      </c>
      <c r="P629" s="9">
        <f t="shared" si="63"/>
        <v>50813424.219600007</v>
      </c>
      <c r="Q629">
        <f t="shared" si="64"/>
        <v>2419686.8676000042</v>
      </c>
      <c r="R629" s="29">
        <f t="shared" si="65"/>
        <v>599214908.25</v>
      </c>
    </row>
    <row r="630" spans="1:18" x14ac:dyDescent="0.35">
      <c r="A630" s="26">
        <v>45815</v>
      </c>
      <c r="B630" t="s">
        <v>16</v>
      </c>
      <c r="C630" t="s">
        <v>17</v>
      </c>
      <c r="D630" t="s">
        <v>35</v>
      </c>
      <c r="E630">
        <v>1</v>
      </c>
      <c r="F630" t="s">
        <v>29</v>
      </c>
      <c r="G630">
        <v>52</v>
      </c>
      <c r="H630">
        <v>30612328.109293375</v>
      </c>
      <c r="I630">
        <f t="shared" si="59"/>
        <v>587747516</v>
      </c>
      <c r="J630" s="3">
        <v>3.8520000000000006E-2</v>
      </c>
      <c r="K630" s="14">
        <f t="shared" si="57"/>
        <v>98265.573230831753</v>
      </c>
      <c r="L630" s="15">
        <f t="shared" si="58"/>
        <v>1886669.5263600005</v>
      </c>
      <c r="M630" s="4">
        <v>4.2800000000000005E-2</v>
      </c>
      <c r="N630" s="5">
        <v>-4.2799999999999991E-3</v>
      </c>
      <c r="O630" s="6">
        <v>0.9</v>
      </c>
      <c r="P630" s="9">
        <f t="shared" si="63"/>
        <v>22640034.316320002</v>
      </c>
      <c r="Q630">
        <f t="shared" si="64"/>
        <v>-2515559.3684799992</v>
      </c>
      <c r="R630" s="29">
        <f t="shared" si="65"/>
        <v>528972764.40000004</v>
      </c>
    </row>
    <row r="631" spans="1:18" x14ac:dyDescent="0.35">
      <c r="A631" s="26">
        <v>45815</v>
      </c>
      <c r="B631" t="s">
        <v>16</v>
      </c>
      <c r="C631" t="s">
        <v>24</v>
      </c>
      <c r="D631" t="s">
        <v>33</v>
      </c>
      <c r="E631">
        <v>4</v>
      </c>
      <c r="F631" t="s">
        <v>19</v>
      </c>
      <c r="G631">
        <v>1</v>
      </c>
      <c r="H631">
        <v>73710453.079996035</v>
      </c>
      <c r="I631">
        <f t="shared" si="59"/>
        <v>1415218585.9999998</v>
      </c>
      <c r="J631" s="3">
        <v>4.1516000000000004E-2</v>
      </c>
      <c r="K631" s="14">
        <f t="shared" si="57"/>
        <v>255013.59750575962</v>
      </c>
      <c r="L631" s="15">
        <f t="shared" si="58"/>
        <v>4896184.5680313334</v>
      </c>
      <c r="M631" s="4">
        <v>4.2800000000000005E-2</v>
      </c>
      <c r="N631" s="5">
        <v>-1.2840000000000004E-3</v>
      </c>
      <c r="O631" s="6">
        <v>0.97</v>
      </c>
      <c r="P631" s="9">
        <f t="shared" si="63"/>
        <v>58754214.816375993</v>
      </c>
      <c r="Q631">
        <f t="shared" si="64"/>
        <v>-1817140.6644240003</v>
      </c>
      <c r="R631" s="29">
        <f t="shared" si="65"/>
        <v>1372762028.4199998</v>
      </c>
    </row>
    <row r="632" spans="1:18" x14ac:dyDescent="0.35">
      <c r="A632" s="26">
        <v>45815</v>
      </c>
      <c r="B632" t="s">
        <v>16</v>
      </c>
      <c r="C632" t="s">
        <v>20</v>
      </c>
      <c r="D632" t="s">
        <v>44</v>
      </c>
      <c r="E632">
        <v>1</v>
      </c>
      <c r="F632" t="s">
        <v>19</v>
      </c>
      <c r="G632">
        <v>1</v>
      </c>
      <c r="H632">
        <v>9930489.0701417215</v>
      </c>
      <c r="I632">
        <f t="shared" si="59"/>
        <v>190662411</v>
      </c>
      <c r="J632" s="3">
        <v>2.0544000000000003E-2</v>
      </c>
      <c r="K632" s="14">
        <f t="shared" si="57"/>
        <v>17000.997288082632</v>
      </c>
      <c r="L632" s="15">
        <f t="shared" si="58"/>
        <v>326414.04763200012</v>
      </c>
      <c r="M632" s="4">
        <v>4.2800000000000005E-2</v>
      </c>
      <c r="N632" s="5">
        <v>-2.2256000000000001E-2</v>
      </c>
      <c r="O632" s="6">
        <v>0.48000000000000004</v>
      </c>
      <c r="P632" s="9">
        <f t="shared" si="63"/>
        <v>3916968.5715840007</v>
      </c>
      <c r="Q632">
        <f t="shared" si="64"/>
        <v>-4243382.6192160007</v>
      </c>
      <c r="R632" s="29">
        <f t="shared" si="65"/>
        <v>91517957.280000001</v>
      </c>
    </row>
    <row r="633" spans="1:18" x14ac:dyDescent="0.35">
      <c r="A633" s="26">
        <v>45815</v>
      </c>
      <c r="B633" t="s">
        <v>16</v>
      </c>
      <c r="C633" t="s">
        <v>24</v>
      </c>
      <c r="D633" t="s">
        <v>37</v>
      </c>
      <c r="E633">
        <v>1</v>
      </c>
      <c r="F633" t="s">
        <v>19</v>
      </c>
      <c r="G633">
        <v>1</v>
      </c>
      <c r="H633">
        <v>34974767.105736025</v>
      </c>
      <c r="I633">
        <f t="shared" si="59"/>
        <v>671505036</v>
      </c>
      <c r="J633" s="3">
        <v>2.5252E-2</v>
      </c>
      <c r="K633" s="14">
        <f t="shared" si="57"/>
        <v>73598.568246170515</v>
      </c>
      <c r="L633" s="15">
        <f t="shared" si="58"/>
        <v>1413070.4307560001</v>
      </c>
      <c r="M633" s="4">
        <v>4.2800000000000005E-2</v>
      </c>
      <c r="N633" s="5">
        <v>-1.7548000000000005E-2</v>
      </c>
      <c r="O633" s="6">
        <v>0.59</v>
      </c>
      <c r="P633" s="9">
        <f t="shared" si="63"/>
        <v>16956845.169071998</v>
      </c>
      <c r="Q633">
        <f t="shared" si="64"/>
        <v>-11783570.371728003</v>
      </c>
      <c r="R633" s="29">
        <f t="shared" si="65"/>
        <v>396187971.23999995</v>
      </c>
    </row>
    <row r="634" spans="1:18" x14ac:dyDescent="0.35">
      <c r="A634" s="26">
        <v>45815</v>
      </c>
      <c r="B634" t="s">
        <v>23</v>
      </c>
      <c r="C634" t="s">
        <v>17</v>
      </c>
      <c r="D634" t="s">
        <v>45</v>
      </c>
      <c r="E634">
        <v>1</v>
      </c>
      <c r="F634" t="s">
        <v>19</v>
      </c>
      <c r="G634">
        <v>1</v>
      </c>
      <c r="H634">
        <v>442223798</v>
      </c>
      <c r="I634">
        <f t="shared" si="59"/>
        <v>442223798</v>
      </c>
      <c r="J634" s="3">
        <v>3.3919999999999999E-2</v>
      </c>
      <c r="K634" s="14">
        <f t="shared" si="57"/>
        <v>1250019.2690133331</v>
      </c>
      <c r="L634" s="15">
        <f t="shared" si="58"/>
        <v>1250019.2690133331</v>
      </c>
      <c r="M634" s="4">
        <v>8.48E-2</v>
      </c>
      <c r="N634" s="5">
        <v>-5.0880000000000002E-2</v>
      </c>
      <c r="O634" s="6">
        <v>0.39999999999999997</v>
      </c>
      <c r="P634" s="9">
        <f t="shared" si="63"/>
        <v>15000231.228159999</v>
      </c>
      <c r="Q634">
        <f t="shared" si="64"/>
        <v>-22500346.842240002</v>
      </c>
      <c r="R634" s="29">
        <f t="shared" si="65"/>
        <v>176889519.19999999</v>
      </c>
    </row>
    <row r="635" spans="1:18" x14ac:dyDescent="0.35">
      <c r="A635" s="26">
        <v>45815</v>
      </c>
      <c r="B635" t="s">
        <v>23</v>
      </c>
      <c r="C635" t="s">
        <v>17</v>
      </c>
      <c r="D635" t="s">
        <v>39</v>
      </c>
      <c r="E635">
        <v>1</v>
      </c>
      <c r="F635" t="s">
        <v>19</v>
      </c>
      <c r="G635">
        <v>1</v>
      </c>
      <c r="H635">
        <v>119463589</v>
      </c>
      <c r="I635">
        <f t="shared" si="59"/>
        <v>119463589</v>
      </c>
      <c r="J635" s="3">
        <v>6.4448000000000005E-2</v>
      </c>
      <c r="K635" s="14">
        <f t="shared" si="57"/>
        <v>641599.11532266671</v>
      </c>
      <c r="L635" s="15">
        <f t="shared" si="58"/>
        <v>641599.11532266671</v>
      </c>
      <c r="M635" s="4">
        <v>8.48E-2</v>
      </c>
      <c r="N635" s="5">
        <v>-2.0351999999999995E-2</v>
      </c>
      <c r="O635" s="6">
        <v>0.76</v>
      </c>
      <c r="P635" s="9">
        <f t="shared" si="63"/>
        <v>7699189.3838720005</v>
      </c>
      <c r="Q635">
        <f t="shared" si="64"/>
        <v>-2431322.9633279992</v>
      </c>
      <c r="R635" s="29">
        <f t="shared" si="65"/>
        <v>90792327.640000001</v>
      </c>
    </row>
    <row r="636" spans="1:18" x14ac:dyDescent="0.35">
      <c r="A636" s="26">
        <v>45815</v>
      </c>
      <c r="B636" t="s">
        <v>23</v>
      </c>
      <c r="C636" t="s">
        <v>20</v>
      </c>
      <c r="D636" t="s">
        <v>46</v>
      </c>
      <c r="E636">
        <v>1</v>
      </c>
      <c r="F636" t="s">
        <v>19</v>
      </c>
      <c r="G636">
        <v>1</v>
      </c>
      <c r="H636">
        <v>955581733</v>
      </c>
      <c r="I636">
        <f t="shared" si="59"/>
        <v>955581733</v>
      </c>
      <c r="J636" s="3">
        <v>3.9008000000000001E-2</v>
      </c>
      <c r="K636" s="14">
        <f t="shared" si="57"/>
        <v>3106277.6867386671</v>
      </c>
      <c r="L636" s="15">
        <f t="shared" si="58"/>
        <v>3106277.6867386671</v>
      </c>
      <c r="M636" s="4">
        <v>8.48E-2</v>
      </c>
      <c r="N636" s="5">
        <v>-4.5791999999999999E-2</v>
      </c>
      <c r="O636" s="6">
        <v>0.46</v>
      </c>
      <c r="P636" s="9">
        <f t="shared" si="63"/>
        <v>37275332.240864001</v>
      </c>
      <c r="Q636">
        <f t="shared" si="64"/>
        <v>-43757998.717536002</v>
      </c>
      <c r="R636" s="29">
        <f t="shared" si="65"/>
        <v>439567597.18000001</v>
      </c>
    </row>
    <row r="637" spans="1:18" x14ac:dyDescent="0.35">
      <c r="A637" s="26">
        <v>45815</v>
      </c>
      <c r="B637" t="s">
        <v>23</v>
      </c>
      <c r="C637" t="s">
        <v>20</v>
      </c>
      <c r="D637" t="s">
        <v>33</v>
      </c>
      <c r="E637">
        <v>5</v>
      </c>
      <c r="F637" t="s">
        <v>19</v>
      </c>
      <c r="G637">
        <v>1</v>
      </c>
      <c r="H637">
        <v>612832742</v>
      </c>
      <c r="I637">
        <f t="shared" si="59"/>
        <v>612832742</v>
      </c>
      <c r="J637" s="3">
        <v>6.2752000000000002E-2</v>
      </c>
      <c r="K637" s="14">
        <f t="shared" si="57"/>
        <v>3204706.6854986669</v>
      </c>
      <c r="L637" s="15">
        <f t="shared" si="58"/>
        <v>3204706.6854986669</v>
      </c>
      <c r="M637" s="4">
        <v>8.48E-2</v>
      </c>
      <c r="N637" s="5">
        <v>-2.2047999999999998E-2</v>
      </c>
      <c r="O637" s="6">
        <v>0.74</v>
      </c>
      <c r="P637" s="9">
        <f t="shared" si="63"/>
        <v>38456480.225984</v>
      </c>
      <c r="Q637">
        <f t="shared" si="64"/>
        <v>-13511736.295615999</v>
      </c>
      <c r="R637" s="29">
        <f t="shared" si="65"/>
        <v>453496229.07999998</v>
      </c>
    </row>
    <row r="638" spans="1:18" x14ac:dyDescent="0.35">
      <c r="A638" s="26">
        <v>45815</v>
      </c>
      <c r="B638" t="s">
        <v>23</v>
      </c>
      <c r="C638" t="s">
        <v>24</v>
      </c>
      <c r="D638" t="s">
        <v>47</v>
      </c>
      <c r="E638">
        <v>1</v>
      </c>
      <c r="F638" t="s">
        <v>29</v>
      </c>
      <c r="G638">
        <v>3</v>
      </c>
      <c r="H638">
        <v>1539488781</v>
      </c>
      <c r="I638">
        <f t="shared" si="59"/>
        <v>1539488781</v>
      </c>
      <c r="J638" s="3">
        <v>6.4448000000000005E-2</v>
      </c>
      <c r="K638" s="14">
        <f t="shared" si="57"/>
        <v>8268081.0798240006</v>
      </c>
      <c r="L638" s="15">
        <f t="shared" si="58"/>
        <v>8268081.0798240006</v>
      </c>
      <c r="M638" s="4">
        <v>8.48E-2</v>
      </c>
      <c r="N638" s="5">
        <v>-2.0351999999999995E-2</v>
      </c>
      <c r="O638" s="6">
        <v>0.76</v>
      </c>
      <c r="P638" s="9">
        <f t="shared" si="63"/>
        <v>99216972.957888007</v>
      </c>
      <c r="Q638">
        <f t="shared" si="64"/>
        <v>-31331675.670911994</v>
      </c>
      <c r="R638" s="29">
        <f t="shared" si="65"/>
        <v>1170011473.5599999</v>
      </c>
    </row>
    <row r="639" spans="1:18" x14ac:dyDescent="0.35">
      <c r="A639" s="26">
        <v>45815</v>
      </c>
      <c r="B639" t="s">
        <v>16</v>
      </c>
      <c r="C639" t="s">
        <v>17</v>
      </c>
      <c r="D639" t="s">
        <v>48</v>
      </c>
      <c r="E639">
        <v>1</v>
      </c>
      <c r="F639" t="s">
        <v>19</v>
      </c>
      <c r="G639">
        <v>1</v>
      </c>
      <c r="H639">
        <v>45555432.845304877</v>
      </c>
      <c r="I639">
        <f t="shared" si="59"/>
        <v>874650644</v>
      </c>
      <c r="J639" s="3">
        <v>1.6264000000000001E-2</v>
      </c>
      <c r="K639" s="14">
        <f t="shared" si="57"/>
        <v>61742.796649669879</v>
      </c>
      <c r="L639" s="15">
        <f t="shared" si="58"/>
        <v>1185443.1728346667</v>
      </c>
      <c r="M639" s="4">
        <v>4.2800000000000005E-2</v>
      </c>
      <c r="N639" s="5">
        <v>-2.6536000000000004E-2</v>
      </c>
      <c r="O639" s="6">
        <v>0.37999999999999995</v>
      </c>
      <c r="P639" s="9">
        <f t="shared" si="63"/>
        <v>14225318.074016001</v>
      </c>
      <c r="Q639">
        <f t="shared" si="64"/>
        <v>-23209729.489184003</v>
      </c>
      <c r="R639" s="29">
        <f t="shared" si="65"/>
        <v>332367244.71999997</v>
      </c>
    </row>
    <row r="640" spans="1:18" x14ac:dyDescent="0.35">
      <c r="A640" s="26">
        <v>45815</v>
      </c>
      <c r="B640" t="s">
        <v>16</v>
      </c>
      <c r="C640" t="s">
        <v>17</v>
      </c>
      <c r="D640" t="s">
        <v>46</v>
      </c>
      <c r="E640">
        <v>2</v>
      </c>
      <c r="F640" t="s">
        <v>19</v>
      </c>
      <c r="G640">
        <v>1</v>
      </c>
      <c r="H640">
        <v>34606746.042906918</v>
      </c>
      <c r="I640">
        <f t="shared" si="59"/>
        <v>664439142</v>
      </c>
      <c r="J640" s="3">
        <v>1.498E-2</v>
      </c>
      <c r="K640" s="14">
        <f t="shared" si="57"/>
        <v>43200.754643562133</v>
      </c>
      <c r="L640" s="15">
        <f t="shared" si="58"/>
        <v>829441.52892999991</v>
      </c>
      <c r="M640" s="4">
        <v>4.2800000000000005E-2</v>
      </c>
      <c r="N640" s="5">
        <v>-2.7820000000000004E-2</v>
      </c>
      <c r="O640" s="6">
        <v>0.35</v>
      </c>
      <c r="P640" s="9">
        <f t="shared" si="63"/>
        <v>9953298.3471600004</v>
      </c>
      <c r="Q640">
        <f t="shared" si="64"/>
        <v>-18484696.930440001</v>
      </c>
      <c r="R640" s="29">
        <f t="shared" si="65"/>
        <v>232553699.69999999</v>
      </c>
    </row>
    <row r="641" spans="1:18" x14ac:dyDescent="0.35">
      <c r="A641" s="26">
        <v>45815</v>
      </c>
      <c r="B641" t="s">
        <v>16</v>
      </c>
      <c r="C641" t="s">
        <v>17</v>
      </c>
      <c r="D641" t="s">
        <v>48</v>
      </c>
      <c r="E641">
        <v>1</v>
      </c>
      <c r="F641" t="s">
        <v>22</v>
      </c>
      <c r="G641">
        <v>124</v>
      </c>
      <c r="H641">
        <v>54660457.923821725</v>
      </c>
      <c r="I641">
        <f t="shared" si="59"/>
        <v>1049464394</v>
      </c>
      <c r="J641" s="3">
        <v>4.4940000000000008E-2</v>
      </c>
      <c r="K641" s="14">
        <f t="shared" si="57"/>
        <v>204703.41492471239</v>
      </c>
      <c r="L641" s="15">
        <f t="shared" si="58"/>
        <v>3930244.1555300006</v>
      </c>
      <c r="M641" s="4">
        <v>4.2800000000000005E-2</v>
      </c>
      <c r="N641" s="5">
        <v>2.140000000000003E-3</v>
      </c>
      <c r="O641" s="6">
        <v>1.05</v>
      </c>
      <c r="P641" s="9">
        <f t="shared" si="63"/>
        <v>47162929.866360009</v>
      </c>
      <c r="Q641">
        <f t="shared" si="64"/>
        <v>2245853.8031600034</v>
      </c>
      <c r="R641" s="29">
        <f t="shared" si="65"/>
        <v>1101937613.7</v>
      </c>
    </row>
    <row r="642" spans="1:18" x14ac:dyDescent="0.35">
      <c r="A642" s="26">
        <v>45815</v>
      </c>
      <c r="B642" t="s">
        <v>23</v>
      </c>
      <c r="C642" t="s">
        <v>20</v>
      </c>
      <c r="D642" t="s">
        <v>49</v>
      </c>
      <c r="E642">
        <v>1</v>
      </c>
      <c r="F642" t="s">
        <v>19</v>
      </c>
      <c r="G642">
        <v>1</v>
      </c>
      <c r="H642">
        <v>1365787656</v>
      </c>
      <c r="I642">
        <f t="shared" si="59"/>
        <v>1365787656</v>
      </c>
      <c r="J642" s="3">
        <v>3.3919999999999999E-2</v>
      </c>
      <c r="K642" s="14">
        <f t="shared" si="57"/>
        <v>3860626.4409599998</v>
      </c>
      <c r="L642" s="15">
        <f t="shared" si="58"/>
        <v>3860626.4409599998</v>
      </c>
      <c r="M642" s="4">
        <v>8.48E-2</v>
      </c>
      <c r="N642" s="5">
        <v>-5.0880000000000002E-2</v>
      </c>
      <c r="O642" s="6">
        <v>0.39999999999999997</v>
      </c>
      <c r="P642" s="9">
        <f t="shared" si="63"/>
        <v>46327517.29152</v>
      </c>
      <c r="Q642">
        <f t="shared" si="64"/>
        <v>-69491275.937279999</v>
      </c>
      <c r="R642" s="29">
        <f t="shared" si="65"/>
        <v>546315062.39999998</v>
      </c>
    </row>
    <row r="643" spans="1:18" x14ac:dyDescent="0.35">
      <c r="A643" s="26">
        <v>45815</v>
      </c>
      <c r="B643" t="s">
        <v>23</v>
      </c>
      <c r="C643" t="s">
        <v>20</v>
      </c>
      <c r="D643" t="s">
        <v>50</v>
      </c>
      <c r="E643">
        <v>1</v>
      </c>
      <c r="F643" t="s">
        <v>19</v>
      </c>
      <c r="G643">
        <v>1</v>
      </c>
      <c r="H643">
        <v>675570210</v>
      </c>
      <c r="I643">
        <f t="shared" si="59"/>
        <v>675570210</v>
      </c>
      <c r="J643" s="3">
        <v>4.6640000000000001E-2</v>
      </c>
      <c r="K643" s="14">
        <f t="shared" ref="K643:K706" si="66">(H643*J643/360)*30</f>
        <v>2625716.2161999997</v>
      </c>
      <c r="L643" s="15">
        <f t="shared" ref="L643:L706" si="67">IF(B643="MXN",K643,K643*$V$2)</f>
        <v>2625716.2161999997</v>
      </c>
      <c r="M643" s="4">
        <v>8.48E-2</v>
      </c>
      <c r="N643" s="5">
        <v>-3.8159999999999999E-2</v>
      </c>
      <c r="O643" s="6">
        <v>0.55000000000000004</v>
      </c>
      <c r="P643" s="9">
        <f t="shared" si="63"/>
        <v>31508594.5944</v>
      </c>
      <c r="Q643">
        <f t="shared" si="64"/>
        <v>-25779759.213599999</v>
      </c>
      <c r="R643" s="29">
        <f t="shared" si="65"/>
        <v>371563615.50000006</v>
      </c>
    </row>
    <row r="644" spans="1:18" x14ac:dyDescent="0.35">
      <c r="A644" s="26">
        <v>45815</v>
      </c>
      <c r="B644" t="s">
        <v>16</v>
      </c>
      <c r="C644" t="s">
        <v>17</v>
      </c>
      <c r="D644" t="s">
        <v>30</v>
      </c>
      <c r="E644">
        <v>4</v>
      </c>
      <c r="F644" t="s">
        <v>19</v>
      </c>
      <c r="G644">
        <v>1</v>
      </c>
      <c r="H644">
        <v>37600112.033000514</v>
      </c>
      <c r="I644">
        <f t="shared" si="59"/>
        <v>721910871</v>
      </c>
      <c r="J644" s="3">
        <v>2.2684000000000003E-2</v>
      </c>
      <c r="K644" s="14">
        <f t="shared" si="66"/>
        <v>71076.745113048644</v>
      </c>
      <c r="L644" s="15">
        <f t="shared" si="67"/>
        <v>1364652.1831470001</v>
      </c>
      <c r="M644" s="4">
        <v>4.2800000000000005E-2</v>
      </c>
      <c r="N644" s="5">
        <v>-2.0116000000000002E-2</v>
      </c>
      <c r="O644" s="6">
        <v>0.53</v>
      </c>
      <c r="P644" s="9">
        <f t="shared" si="63"/>
        <v>16375826.197764002</v>
      </c>
      <c r="Q644">
        <f t="shared" si="64"/>
        <v>-14521959.081036001</v>
      </c>
      <c r="R644" s="29">
        <f t="shared" si="65"/>
        <v>382612761.63</v>
      </c>
    </row>
    <row r="645" spans="1:18" x14ac:dyDescent="0.35">
      <c r="A645" s="26">
        <v>45815</v>
      </c>
      <c r="B645" t="s">
        <v>23</v>
      </c>
      <c r="C645" t="s">
        <v>20</v>
      </c>
      <c r="D645" t="s">
        <v>51</v>
      </c>
      <c r="E645">
        <v>1</v>
      </c>
      <c r="F645" t="s">
        <v>29</v>
      </c>
      <c r="G645">
        <v>5</v>
      </c>
      <c r="H645">
        <v>1107687943</v>
      </c>
      <c r="I645">
        <f t="shared" si="59"/>
        <v>1107687943</v>
      </c>
      <c r="J645" s="3">
        <v>7.8864000000000004E-2</v>
      </c>
      <c r="K645" s="14">
        <f t="shared" si="66"/>
        <v>7279725.1613960005</v>
      </c>
      <c r="L645" s="15">
        <f t="shared" si="67"/>
        <v>7279725.1613960005</v>
      </c>
      <c r="M645" s="4">
        <v>8.48E-2</v>
      </c>
      <c r="N645" s="5">
        <v>-5.9359999999999968E-3</v>
      </c>
      <c r="O645" s="6">
        <v>0.93</v>
      </c>
      <c r="P645" s="9">
        <f t="shared" si="63"/>
        <v>87356701.936752006</v>
      </c>
      <c r="Q645">
        <f t="shared" si="64"/>
        <v>-6575235.6296479963</v>
      </c>
      <c r="R645" s="29">
        <f t="shared" si="65"/>
        <v>1030149786.99</v>
      </c>
    </row>
    <row r="646" spans="1:18" x14ac:dyDescent="0.35">
      <c r="A646" s="26">
        <v>45815</v>
      </c>
      <c r="B646" t="s">
        <v>23</v>
      </c>
      <c r="C646" t="s">
        <v>24</v>
      </c>
      <c r="D646" t="s">
        <v>52</v>
      </c>
      <c r="E646">
        <v>1</v>
      </c>
      <c r="F646" t="s">
        <v>19</v>
      </c>
      <c r="G646">
        <v>1</v>
      </c>
      <c r="H646">
        <v>897293330</v>
      </c>
      <c r="I646">
        <f t="shared" si="59"/>
        <v>897293330</v>
      </c>
      <c r="J646" s="3">
        <v>7.8864000000000004E-2</v>
      </c>
      <c r="K646" s="14">
        <f t="shared" si="66"/>
        <v>5897011.7647600006</v>
      </c>
      <c r="L646" s="15">
        <f t="shared" si="67"/>
        <v>5897011.7647600006</v>
      </c>
      <c r="M646" s="4">
        <v>8.48E-2</v>
      </c>
      <c r="N646" s="5">
        <v>-5.9359999999999968E-3</v>
      </c>
      <c r="O646" s="6">
        <v>0.93</v>
      </c>
      <c r="P646" s="9">
        <f t="shared" si="63"/>
        <v>70764141.17712</v>
      </c>
      <c r="Q646">
        <f t="shared" si="64"/>
        <v>-5326333.2068799967</v>
      </c>
      <c r="R646" s="29">
        <f t="shared" si="65"/>
        <v>834482796.9000001</v>
      </c>
    </row>
    <row r="647" spans="1:18" x14ac:dyDescent="0.35">
      <c r="A647" s="26">
        <v>45815</v>
      </c>
      <c r="B647" t="s">
        <v>23</v>
      </c>
      <c r="C647" t="s">
        <v>17</v>
      </c>
      <c r="D647" t="s">
        <v>51</v>
      </c>
      <c r="E647">
        <v>1</v>
      </c>
      <c r="F647" t="s">
        <v>22</v>
      </c>
      <c r="G647">
        <v>100</v>
      </c>
      <c r="H647">
        <v>1043996513</v>
      </c>
      <c r="I647">
        <f t="shared" si="59"/>
        <v>1043996513</v>
      </c>
      <c r="J647" s="3">
        <v>9.2432E-2</v>
      </c>
      <c r="K647" s="14">
        <f t="shared" si="66"/>
        <v>8041557.1408013338</v>
      </c>
      <c r="L647" s="15">
        <f t="shared" si="67"/>
        <v>8041557.1408013338</v>
      </c>
      <c r="M647" s="4">
        <v>8.48E-2</v>
      </c>
      <c r="N647" s="5">
        <v>7.6319999999999999E-3</v>
      </c>
      <c r="O647" s="6">
        <v>1.0900000000000001</v>
      </c>
      <c r="P647" s="9">
        <f t="shared" si="63"/>
        <v>96498685.689615995</v>
      </c>
      <c r="Q647">
        <f t="shared" si="64"/>
        <v>7967781.3872159999</v>
      </c>
      <c r="R647" s="29">
        <f t="shared" si="65"/>
        <v>1137956199.1700001</v>
      </c>
    </row>
    <row r="648" spans="1:18" x14ac:dyDescent="0.35">
      <c r="A648" s="26">
        <v>45815</v>
      </c>
      <c r="B648" t="s">
        <v>23</v>
      </c>
      <c r="C648" t="s">
        <v>20</v>
      </c>
      <c r="D648" t="s">
        <v>53</v>
      </c>
      <c r="E648">
        <v>1</v>
      </c>
      <c r="F648" t="s">
        <v>19</v>
      </c>
      <c r="G648">
        <v>1</v>
      </c>
      <c r="H648">
        <v>1345034677</v>
      </c>
      <c r="I648">
        <f t="shared" si="59"/>
        <v>1345034677</v>
      </c>
      <c r="J648" s="3">
        <v>3.3072000000000004E-2</v>
      </c>
      <c r="K648" s="14">
        <f t="shared" si="66"/>
        <v>3706915.5698120003</v>
      </c>
      <c r="L648" s="15">
        <f t="shared" si="67"/>
        <v>3706915.5698120003</v>
      </c>
      <c r="M648" s="4">
        <v>8.48E-2</v>
      </c>
      <c r="N648" s="5">
        <v>-5.1727999999999996E-2</v>
      </c>
      <c r="O648" s="6">
        <v>0.39000000000000007</v>
      </c>
      <c r="P648" s="9">
        <f t="shared" si="63"/>
        <v>44482986.837744005</v>
      </c>
      <c r="Q648">
        <f t="shared" si="64"/>
        <v>-69575953.771855995</v>
      </c>
      <c r="R648" s="29">
        <f t="shared" si="65"/>
        <v>524563524.03000009</v>
      </c>
    </row>
    <row r="649" spans="1:18" x14ac:dyDescent="0.35">
      <c r="A649" s="26">
        <v>45815</v>
      </c>
      <c r="B649" t="s">
        <v>16</v>
      </c>
      <c r="C649" t="s">
        <v>24</v>
      </c>
      <c r="D649" t="s">
        <v>48</v>
      </c>
      <c r="E649">
        <v>2</v>
      </c>
      <c r="F649" t="s">
        <v>19</v>
      </c>
      <c r="G649">
        <v>1</v>
      </c>
      <c r="H649">
        <v>30442315.713266354</v>
      </c>
      <c r="I649">
        <f t="shared" si="59"/>
        <v>584483329</v>
      </c>
      <c r="J649" s="3">
        <v>3.2956000000000006E-2</v>
      </c>
      <c r="K649" s="14">
        <f t="shared" si="66"/>
        <v>83604.746387200517</v>
      </c>
      <c r="L649" s="15">
        <f t="shared" si="67"/>
        <v>1605186.0492103337</v>
      </c>
      <c r="M649" s="4">
        <v>4.2800000000000005E-2</v>
      </c>
      <c r="N649" s="5">
        <v>-9.8439999999999986E-3</v>
      </c>
      <c r="O649" s="6">
        <v>0.77</v>
      </c>
      <c r="P649" s="9">
        <f t="shared" si="63"/>
        <v>19262232.590524003</v>
      </c>
      <c r="Q649">
        <f t="shared" si="64"/>
        <v>-5753653.8906759992</v>
      </c>
      <c r="R649" s="29">
        <f t="shared" si="65"/>
        <v>450052163.32999998</v>
      </c>
    </row>
    <row r="650" spans="1:18" x14ac:dyDescent="0.35">
      <c r="A650" s="26">
        <v>45815</v>
      </c>
      <c r="B650" t="s">
        <v>16</v>
      </c>
      <c r="C650" t="s">
        <v>20</v>
      </c>
      <c r="D650" t="s">
        <v>54</v>
      </c>
      <c r="E650">
        <v>1</v>
      </c>
      <c r="F650" t="s">
        <v>19</v>
      </c>
      <c r="G650">
        <v>1</v>
      </c>
      <c r="H650">
        <v>76091999.302072436</v>
      </c>
      <c r="I650">
        <f t="shared" ref="I650:I713" si="68">IF(B650="MXN",H650,H650*$V$2)</f>
        <v>1460943559.0000002</v>
      </c>
      <c r="J650" s="3">
        <v>1.9688000000000004E-2</v>
      </c>
      <c r="K650" s="14">
        <f t="shared" si="66"/>
        <v>124841.60685493352</v>
      </c>
      <c r="L650" s="15">
        <f t="shared" si="67"/>
        <v>2396921.3991326671</v>
      </c>
      <c r="M650" s="4">
        <v>4.2800000000000005E-2</v>
      </c>
      <c r="N650" s="5">
        <v>-2.3112000000000001E-2</v>
      </c>
      <c r="O650" s="6">
        <v>0.46</v>
      </c>
      <c r="P650" s="9">
        <f t="shared" si="63"/>
        <v>28763056.789592009</v>
      </c>
      <c r="Q650">
        <f t="shared" si="64"/>
        <v>-33765327.535608009</v>
      </c>
      <c r="R650" s="29">
        <f t="shared" si="65"/>
        <v>672034037.1400001</v>
      </c>
    </row>
    <row r="651" spans="1:18" x14ac:dyDescent="0.35">
      <c r="A651" s="26">
        <v>45815</v>
      </c>
      <c r="B651" t="s">
        <v>23</v>
      </c>
      <c r="C651" t="s">
        <v>20</v>
      </c>
      <c r="D651" t="s">
        <v>55</v>
      </c>
      <c r="E651">
        <v>1</v>
      </c>
      <c r="F651" t="s">
        <v>19</v>
      </c>
      <c r="G651">
        <v>1</v>
      </c>
      <c r="H651">
        <v>616596100</v>
      </c>
      <c r="I651">
        <f t="shared" si="68"/>
        <v>616596100</v>
      </c>
      <c r="J651" s="3">
        <v>7.0384000000000002E-2</v>
      </c>
      <c r="K651" s="14">
        <f t="shared" si="66"/>
        <v>3616541.6585333338</v>
      </c>
      <c r="L651" s="15">
        <f t="shared" si="67"/>
        <v>3616541.6585333338</v>
      </c>
      <c r="M651" s="4">
        <v>8.48E-2</v>
      </c>
      <c r="N651" s="5">
        <v>-1.4415999999999998E-2</v>
      </c>
      <c r="O651" s="6">
        <v>0.83000000000000007</v>
      </c>
      <c r="P651" s="9">
        <f t="shared" si="63"/>
        <v>43398499.902400002</v>
      </c>
      <c r="Q651">
        <f t="shared" si="64"/>
        <v>-8888849.3775999993</v>
      </c>
      <c r="R651" s="29">
        <f t="shared" si="65"/>
        <v>511774763.00000006</v>
      </c>
    </row>
    <row r="652" spans="1:18" x14ac:dyDescent="0.35">
      <c r="A652" s="26">
        <v>45815</v>
      </c>
      <c r="B652" t="s">
        <v>23</v>
      </c>
      <c r="C652" t="s">
        <v>20</v>
      </c>
      <c r="D652" t="s">
        <v>51</v>
      </c>
      <c r="E652">
        <v>1</v>
      </c>
      <c r="F652" t="s">
        <v>19</v>
      </c>
      <c r="G652">
        <v>1</v>
      </c>
      <c r="H652">
        <v>1353603159</v>
      </c>
      <c r="I652">
        <f t="shared" si="68"/>
        <v>1353603159</v>
      </c>
      <c r="J652" s="3">
        <v>5.8511999999999995E-2</v>
      </c>
      <c r="K652" s="14">
        <f t="shared" si="66"/>
        <v>6600169.0032839999</v>
      </c>
      <c r="L652" s="15">
        <f t="shared" si="67"/>
        <v>6600169.0032839999</v>
      </c>
      <c r="M652" s="4">
        <v>8.48E-2</v>
      </c>
      <c r="N652" s="5">
        <v>-2.6288000000000006E-2</v>
      </c>
      <c r="O652" s="6">
        <v>0.69</v>
      </c>
      <c r="P652" s="9">
        <f t="shared" si="63"/>
        <v>79202028.039407998</v>
      </c>
      <c r="Q652">
        <f t="shared" si="64"/>
        <v>-35583519.843792006</v>
      </c>
      <c r="R652" s="29">
        <f t="shared" si="65"/>
        <v>933986179.70999992</v>
      </c>
    </row>
    <row r="653" spans="1:18" x14ac:dyDescent="0.35">
      <c r="A653" s="26">
        <v>45815</v>
      </c>
      <c r="B653" t="s">
        <v>23</v>
      </c>
      <c r="C653" t="s">
        <v>24</v>
      </c>
      <c r="D653" t="s">
        <v>56</v>
      </c>
      <c r="E653">
        <v>1</v>
      </c>
      <c r="F653" t="s">
        <v>29</v>
      </c>
      <c r="G653">
        <v>59</v>
      </c>
      <c r="H653">
        <v>1770738838</v>
      </c>
      <c r="I653">
        <f t="shared" si="68"/>
        <v>1770738838</v>
      </c>
      <c r="J653" s="3">
        <v>5.9359999999999996E-2</v>
      </c>
      <c r="K653" s="14">
        <f t="shared" si="66"/>
        <v>8759254.785306666</v>
      </c>
      <c r="L653" s="15">
        <f t="shared" si="67"/>
        <v>8759254.785306666</v>
      </c>
      <c r="M653" s="4">
        <v>8.48E-2</v>
      </c>
      <c r="N653" s="5">
        <v>-2.5440000000000004E-2</v>
      </c>
      <c r="O653" s="6">
        <v>0.7</v>
      </c>
      <c r="P653" s="9">
        <f t="shared" si="63"/>
        <v>105111057.42367999</v>
      </c>
      <c r="Q653">
        <f t="shared" si="64"/>
        <v>-45047596.038720004</v>
      </c>
      <c r="R653" s="29">
        <f t="shared" si="65"/>
        <v>1239517186.5999999</v>
      </c>
    </row>
    <row r="654" spans="1:18" x14ac:dyDescent="0.35">
      <c r="A654" s="26">
        <v>45815</v>
      </c>
      <c r="B654" t="s">
        <v>23</v>
      </c>
      <c r="C654" t="s">
        <v>17</v>
      </c>
      <c r="D654" t="s">
        <v>32</v>
      </c>
      <c r="E654">
        <v>1</v>
      </c>
      <c r="F654" t="s">
        <v>29</v>
      </c>
      <c r="G654">
        <v>7</v>
      </c>
      <c r="H654">
        <v>1064115144</v>
      </c>
      <c r="I654">
        <f t="shared" si="68"/>
        <v>1064115144</v>
      </c>
      <c r="J654" s="3">
        <v>5.9359999999999996E-2</v>
      </c>
      <c r="K654" s="14">
        <f t="shared" si="66"/>
        <v>5263822.9123200001</v>
      </c>
      <c r="L654" s="15">
        <f t="shared" si="67"/>
        <v>5263822.9123200001</v>
      </c>
      <c r="M654" s="4">
        <v>8.48E-2</v>
      </c>
      <c r="N654" s="5">
        <v>-2.5440000000000004E-2</v>
      </c>
      <c r="O654" s="6">
        <v>0.7</v>
      </c>
      <c r="P654" s="9">
        <f t="shared" si="63"/>
        <v>63165874.947839998</v>
      </c>
      <c r="Q654">
        <f t="shared" si="64"/>
        <v>-27071089.263360005</v>
      </c>
      <c r="R654" s="29">
        <f t="shared" si="65"/>
        <v>744880600.79999995</v>
      </c>
    </row>
    <row r="655" spans="1:18" x14ac:dyDescent="0.35">
      <c r="A655" s="26">
        <v>45815</v>
      </c>
      <c r="B655" t="s">
        <v>23</v>
      </c>
      <c r="C655" t="s">
        <v>17</v>
      </c>
      <c r="D655" t="s">
        <v>57</v>
      </c>
      <c r="E655">
        <v>1</v>
      </c>
      <c r="F655" t="s">
        <v>19</v>
      </c>
      <c r="G655">
        <v>1</v>
      </c>
      <c r="H655">
        <v>988689312</v>
      </c>
      <c r="I655">
        <f t="shared" si="68"/>
        <v>988689312</v>
      </c>
      <c r="J655" s="3">
        <v>7.8864000000000004E-2</v>
      </c>
      <c r="K655" s="14">
        <f t="shared" si="66"/>
        <v>6497666.1584640006</v>
      </c>
      <c r="L655" s="15">
        <f t="shared" si="67"/>
        <v>6497666.1584640006</v>
      </c>
      <c r="M655" s="4">
        <v>8.48E-2</v>
      </c>
      <c r="N655" s="5">
        <v>-5.9359999999999968E-3</v>
      </c>
      <c r="O655" s="6">
        <v>0.93</v>
      </c>
      <c r="P655" s="9">
        <f t="shared" si="63"/>
        <v>77971993.90156801</v>
      </c>
      <c r="Q655">
        <f t="shared" si="64"/>
        <v>-5868859.7560319966</v>
      </c>
      <c r="R655" s="29">
        <f t="shared" si="65"/>
        <v>919481060.16000009</v>
      </c>
    </row>
    <row r="656" spans="1:18" x14ac:dyDescent="0.35">
      <c r="A656" s="26">
        <v>45815</v>
      </c>
      <c r="B656" t="s">
        <v>23</v>
      </c>
      <c r="C656" t="s">
        <v>17</v>
      </c>
      <c r="D656" t="s">
        <v>46</v>
      </c>
      <c r="E656">
        <v>3</v>
      </c>
      <c r="F656" t="s">
        <v>19</v>
      </c>
      <c r="G656">
        <v>1</v>
      </c>
      <c r="H656">
        <v>134309609</v>
      </c>
      <c r="I656">
        <f t="shared" si="68"/>
        <v>134309609</v>
      </c>
      <c r="J656" s="3">
        <v>7.9711999999999991E-2</v>
      </c>
      <c r="K656" s="14">
        <f t="shared" si="66"/>
        <v>892173.96271733311</v>
      </c>
      <c r="L656" s="15">
        <f t="shared" si="67"/>
        <v>892173.96271733311</v>
      </c>
      <c r="M656" s="4">
        <v>8.48E-2</v>
      </c>
      <c r="N656" s="5">
        <v>-5.0880000000000092E-3</v>
      </c>
      <c r="O656" s="6">
        <v>0.94</v>
      </c>
      <c r="P656" s="9">
        <f t="shared" si="63"/>
        <v>10706087.552607998</v>
      </c>
      <c r="Q656">
        <f t="shared" si="64"/>
        <v>-683367.29059200129</v>
      </c>
      <c r="R656" s="29">
        <f t="shared" si="65"/>
        <v>126251032.45999999</v>
      </c>
    </row>
    <row r="657" spans="1:18" x14ac:dyDescent="0.35">
      <c r="A657" s="26">
        <v>45815</v>
      </c>
      <c r="B657" t="s">
        <v>23</v>
      </c>
      <c r="C657" t="s">
        <v>24</v>
      </c>
      <c r="D657" t="s">
        <v>37</v>
      </c>
      <c r="E657">
        <v>2</v>
      </c>
      <c r="F657" t="s">
        <v>19</v>
      </c>
      <c r="G657">
        <v>1</v>
      </c>
      <c r="H657">
        <v>509650676</v>
      </c>
      <c r="I657">
        <f t="shared" si="68"/>
        <v>509650676</v>
      </c>
      <c r="J657" s="3">
        <v>6.5296000000000007E-2</v>
      </c>
      <c r="K657" s="14">
        <f t="shared" si="66"/>
        <v>2773179.211674667</v>
      </c>
      <c r="L657" s="15">
        <f t="shared" si="67"/>
        <v>2773179.211674667</v>
      </c>
      <c r="M657" s="4">
        <v>8.48E-2</v>
      </c>
      <c r="N657" s="5">
        <v>-1.9503999999999994E-2</v>
      </c>
      <c r="O657" s="6">
        <v>0.77000000000000013</v>
      </c>
      <c r="P657" s="9">
        <f t="shared" si="63"/>
        <v>33278150.540096004</v>
      </c>
      <c r="Q657">
        <f t="shared" si="64"/>
        <v>-9940226.784703996</v>
      </c>
      <c r="R657" s="29">
        <f t="shared" si="65"/>
        <v>392431020.52000004</v>
      </c>
    </row>
    <row r="658" spans="1:18" x14ac:dyDescent="0.35">
      <c r="A658" s="26">
        <v>45815</v>
      </c>
      <c r="B658" t="s">
        <v>23</v>
      </c>
      <c r="C658" t="s">
        <v>20</v>
      </c>
      <c r="D658" t="s">
        <v>28</v>
      </c>
      <c r="E658">
        <v>2</v>
      </c>
      <c r="F658" t="s">
        <v>29</v>
      </c>
      <c r="G658">
        <v>51</v>
      </c>
      <c r="H658">
        <v>538409017</v>
      </c>
      <c r="I658">
        <f t="shared" si="68"/>
        <v>538409017</v>
      </c>
      <c r="J658" s="3">
        <v>6.1055999999999999E-2</v>
      </c>
      <c r="K658" s="14">
        <f t="shared" si="66"/>
        <v>2739425.0784959998</v>
      </c>
      <c r="L658" s="15">
        <f t="shared" si="67"/>
        <v>2739425.0784959998</v>
      </c>
      <c r="M658" s="4">
        <v>8.48E-2</v>
      </c>
      <c r="N658" s="5">
        <v>-2.3744000000000001E-2</v>
      </c>
      <c r="O658" s="6">
        <v>0.72</v>
      </c>
      <c r="P658" s="9">
        <f t="shared" si="63"/>
        <v>32873100.941952001</v>
      </c>
      <c r="Q658">
        <f t="shared" si="64"/>
        <v>-12783983.699648</v>
      </c>
      <c r="R658" s="29">
        <f t="shared" si="65"/>
        <v>387654492.24000001</v>
      </c>
    </row>
    <row r="659" spans="1:18" x14ac:dyDescent="0.35">
      <c r="A659" s="26">
        <v>45815</v>
      </c>
      <c r="B659" t="s">
        <v>23</v>
      </c>
      <c r="C659" t="s">
        <v>24</v>
      </c>
      <c r="D659" t="s">
        <v>48</v>
      </c>
      <c r="E659">
        <v>3</v>
      </c>
      <c r="F659" t="s">
        <v>19</v>
      </c>
      <c r="G659">
        <v>1</v>
      </c>
      <c r="H659">
        <v>1108111028</v>
      </c>
      <c r="I659">
        <f t="shared" si="68"/>
        <v>1108111028</v>
      </c>
      <c r="J659" s="3">
        <v>7.6319999999999999E-2</v>
      </c>
      <c r="K659" s="14">
        <f t="shared" si="66"/>
        <v>7047586.138079999</v>
      </c>
      <c r="L659" s="15">
        <f t="shared" si="67"/>
        <v>7047586.138079999</v>
      </c>
      <c r="M659" s="4">
        <v>8.48E-2</v>
      </c>
      <c r="N659" s="5">
        <v>-8.4800000000000014E-3</v>
      </c>
      <c r="O659" s="6">
        <v>0.9</v>
      </c>
      <c r="P659" s="9">
        <f t="shared" si="63"/>
        <v>84571033.656959996</v>
      </c>
      <c r="Q659">
        <f t="shared" si="64"/>
        <v>-9396781.5174400024</v>
      </c>
      <c r="R659" s="29">
        <f t="shared" si="65"/>
        <v>997299925.20000005</v>
      </c>
    </row>
    <row r="660" spans="1:18" x14ac:dyDescent="0.35">
      <c r="A660" s="26">
        <v>45815</v>
      </c>
      <c r="B660" t="s">
        <v>23</v>
      </c>
      <c r="C660" t="s">
        <v>20</v>
      </c>
      <c r="D660" t="s">
        <v>44</v>
      </c>
      <c r="E660">
        <v>1</v>
      </c>
      <c r="F660" t="s">
        <v>22</v>
      </c>
      <c r="G660">
        <v>100</v>
      </c>
      <c r="H660">
        <v>184285724</v>
      </c>
      <c r="I660">
        <f t="shared" si="68"/>
        <v>184285724</v>
      </c>
      <c r="J660" s="3">
        <v>8.48E-2</v>
      </c>
      <c r="K660" s="14">
        <f t="shared" si="66"/>
        <v>1302285.7829333332</v>
      </c>
      <c r="L660" s="15">
        <f t="shared" si="67"/>
        <v>1302285.7829333332</v>
      </c>
      <c r="M660" s="4">
        <v>8.48E-2</v>
      </c>
      <c r="N660" s="5">
        <v>0</v>
      </c>
      <c r="O660" s="6">
        <v>1</v>
      </c>
      <c r="P660" s="9">
        <f t="shared" si="63"/>
        <v>15627429.395199999</v>
      </c>
      <c r="Q660">
        <f t="shared" si="64"/>
        <v>0</v>
      </c>
      <c r="R660" s="29">
        <f t="shared" si="65"/>
        <v>184285724</v>
      </c>
    </row>
    <row r="661" spans="1:18" x14ac:dyDescent="0.35">
      <c r="A661" s="26">
        <v>45815</v>
      </c>
      <c r="B661" t="s">
        <v>23</v>
      </c>
      <c r="C661" t="s">
        <v>20</v>
      </c>
      <c r="D661" t="s">
        <v>58</v>
      </c>
      <c r="E661">
        <v>1</v>
      </c>
      <c r="F661" t="s">
        <v>19</v>
      </c>
      <c r="G661">
        <v>1</v>
      </c>
      <c r="H661">
        <v>1040537635</v>
      </c>
      <c r="I661">
        <f t="shared" si="68"/>
        <v>1040537635</v>
      </c>
      <c r="J661" s="3">
        <v>6.699200000000001E-2</v>
      </c>
      <c r="K661" s="14">
        <f t="shared" si="66"/>
        <v>5808974.7703266684</v>
      </c>
      <c r="L661" s="15">
        <f t="shared" si="67"/>
        <v>5808974.7703266684</v>
      </c>
      <c r="M661" s="4">
        <v>8.48E-2</v>
      </c>
      <c r="N661" s="5">
        <v>-1.7807999999999991E-2</v>
      </c>
      <c r="O661" s="6">
        <v>0.79000000000000015</v>
      </c>
      <c r="P661" s="9">
        <f t="shared" si="63"/>
        <v>69707697.243920013</v>
      </c>
      <c r="Q661">
        <f t="shared" si="64"/>
        <v>-18529894.204079989</v>
      </c>
      <c r="R661" s="29">
        <f t="shared" si="65"/>
        <v>822024731.6500001</v>
      </c>
    </row>
    <row r="662" spans="1:18" x14ac:dyDescent="0.35">
      <c r="A662" s="26">
        <v>45815</v>
      </c>
      <c r="B662" t="s">
        <v>16</v>
      </c>
      <c r="C662" t="s">
        <v>20</v>
      </c>
      <c r="D662" t="s">
        <v>38</v>
      </c>
      <c r="E662">
        <v>2</v>
      </c>
      <c r="F662" t="s">
        <v>19</v>
      </c>
      <c r="G662">
        <v>1</v>
      </c>
      <c r="H662">
        <v>16115363.885894051</v>
      </c>
      <c r="I662">
        <f t="shared" si="68"/>
        <v>309410152</v>
      </c>
      <c r="J662" s="3">
        <v>2.8676000000000004E-2</v>
      </c>
      <c r="K662" s="14">
        <f t="shared" si="66"/>
        <v>38510.347899324821</v>
      </c>
      <c r="L662" s="15">
        <f t="shared" si="67"/>
        <v>739387.12656266673</v>
      </c>
      <c r="M662" s="4">
        <v>4.2800000000000005E-2</v>
      </c>
      <c r="N662" s="5">
        <v>-1.4124000000000001E-2</v>
      </c>
      <c r="O662" s="6">
        <v>0.67</v>
      </c>
      <c r="P662" s="9">
        <f t="shared" si="63"/>
        <v>8872645.5187520012</v>
      </c>
      <c r="Q662">
        <f t="shared" si="64"/>
        <v>-4370108.9868480004</v>
      </c>
      <c r="R662" s="29">
        <f t="shared" si="65"/>
        <v>207304801.84</v>
      </c>
    </row>
    <row r="663" spans="1:18" x14ac:dyDescent="0.35">
      <c r="A663" s="26">
        <v>45815</v>
      </c>
      <c r="B663" t="s">
        <v>23</v>
      </c>
      <c r="C663" t="s">
        <v>20</v>
      </c>
      <c r="D663" t="s">
        <v>21</v>
      </c>
      <c r="E663">
        <v>1</v>
      </c>
      <c r="F663" t="s">
        <v>19</v>
      </c>
      <c r="G663">
        <v>1</v>
      </c>
      <c r="H663">
        <v>893543966</v>
      </c>
      <c r="I663">
        <f t="shared" si="68"/>
        <v>893543966</v>
      </c>
      <c r="J663" s="3">
        <v>5.9359999999999996E-2</v>
      </c>
      <c r="K663" s="14">
        <f t="shared" si="66"/>
        <v>4420064.1518133339</v>
      </c>
      <c r="L663" s="15">
        <f t="shared" si="67"/>
        <v>4420064.1518133339</v>
      </c>
      <c r="M663" s="4">
        <v>8.48E-2</v>
      </c>
      <c r="N663" s="5">
        <v>-2.5440000000000004E-2</v>
      </c>
      <c r="O663" s="6">
        <v>0.7</v>
      </c>
      <c r="P663" s="9">
        <f t="shared" si="63"/>
        <v>53040769.821759999</v>
      </c>
      <c r="Q663">
        <f t="shared" si="64"/>
        <v>-22731758.495040003</v>
      </c>
      <c r="R663" s="29">
        <f t="shared" si="65"/>
        <v>625480776.19999993</v>
      </c>
    </row>
    <row r="664" spans="1:18" x14ac:dyDescent="0.35">
      <c r="A664" s="26">
        <v>45815</v>
      </c>
      <c r="B664" t="s">
        <v>16</v>
      </c>
      <c r="C664" t="s">
        <v>24</v>
      </c>
      <c r="D664" t="s">
        <v>55</v>
      </c>
      <c r="E664">
        <v>1</v>
      </c>
      <c r="F664" t="s">
        <v>29</v>
      </c>
      <c r="G664">
        <v>44</v>
      </c>
      <c r="H664">
        <v>31521396.792658217</v>
      </c>
      <c r="I664">
        <f t="shared" si="68"/>
        <v>605201362</v>
      </c>
      <c r="J664" s="3">
        <v>3.0388000000000002E-2</v>
      </c>
      <c r="K664" s="14">
        <f t="shared" si="66"/>
        <v>79822.683811274837</v>
      </c>
      <c r="L664" s="15">
        <f t="shared" si="67"/>
        <v>1532571.5823713334</v>
      </c>
      <c r="M664" s="4">
        <v>4.2800000000000005E-2</v>
      </c>
      <c r="N664" s="5">
        <v>-1.2412000000000003E-2</v>
      </c>
      <c r="O664" s="6">
        <v>0.71</v>
      </c>
      <c r="P664" s="9">
        <f t="shared" ref="P664:P727" si="69">+I664*J664</f>
        <v>18390858.988456</v>
      </c>
      <c r="Q664">
        <f t="shared" ref="Q664:Q727" si="70">+I664*N664</f>
        <v>-7511759.3051440017</v>
      </c>
      <c r="R664" s="29">
        <f t="shared" ref="R664:R727" si="71">+O664*I664</f>
        <v>429692967.01999998</v>
      </c>
    </row>
    <row r="665" spans="1:18" x14ac:dyDescent="0.35">
      <c r="A665" s="26">
        <v>45815</v>
      </c>
      <c r="B665" t="s">
        <v>16</v>
      </c>
      <c r="C665" t="s">
        <v>17</v>
      </c>
      <c r="D665" t="s">
        <v>49</v>
      </c>
      <c r="E665">
        <v>1</v>
      </c>
      <c r="F665" t="s">
        <v>29</v>
      </c>
      <c r="G665">
        <v>42</v>
      </c>
      <c r="H665">
        <v>44136697.604650073</v>
      </c>
      <c r="I665">
        <f t="shared" si="68"/>
        <v>847411353</v>
      </c>
      <c r="J665" s="3">
        <v>3.8092000000000008E-2</v>
      </c>
      <c r="K665" s="14">
        <f t="shared" si="66"/>
        <v>140104.59042969425</v>
      </c>
      <c r="L665" s="15">
        <f t="shared" si="67"/>
        <v>2689966.1048730006</v>
      </c>
      <c r="M665" s="4">
        <v>4.2800000000000005E-2</v>
      </c>
      <c r="N665" s="5">
        <v>-4.7079999999999969E-3</v>
      </c>
      <c r="O665" s="6">
        <v>0.89000000000000012</v>
      </c>
      <c r="P665" s="9">
        <f t="shared" si="69"/>
        <v>32279593.258476008</v>
      </c>
      <c r="Q665">
        <f t="shared" si="70"/>
        <v>-3989612.6499239975</v>
      </c>
      <c r="R665" s="29">
        <f t="shared" si="71"/>
        <v>754196104.17000008</v>
      </c>
    </row>
    <row r="666" spans="1:18" x14ac:dyDescent="0.35">
      <c r="A666" s="26">
        <v>45815</v>
      </c>
      <c r="B666" t="s">
        <v>23</v>
      </c>
      <c r="C666" t="s">
        <v>24</v>
      </c>
      <c r="D666" t="s">
        <v>21</v>
      </c>
      <c r="E666">
        <v>2</v>
      </c>
      <c r="F666" t="s">
        <v>19</v>
      </c>
      <c r="G666">
        <v>1</v>
      </c>
      <c r="H666">
        <v>757034136</v>
      </c>
      <c r="I666">
        <f t="shared" si="68"/>
        <v>757034136</v>
      </c>
      <c r="J666" s="3">
        <v>3.6463999999999996E-2</v>
      </c>
      <c r="K666" s="14">
        <f t="shared" si="66"/>
        <v>2300374.3945920002</v>
      </c>
      <c r="L666" s="15">
        <f t="shared" si="67"/>
        <v>2300374.3945920002</v>
      </c>
      <c r="M666" s="4">
        <v>8.48E-2</v>
      </c>
      <c r="N666" s="5">
        <v>-4.8336000000000004E-2</v>
      </c>
      <c r="O666" s="6">
        <v>0.42999999999999994</v>
      </c>
      <c r="P666" s="9">
        <f t="shared" si="69"/>
        <v>27604492.735103998</v>
      </c>
      <c r="Q666">
        <f t="shared" si="70"/>
        <v>-36592001.997696005</v>
      </c>
      <c r="R666" s="29">
        <f t="shared" si="71"/>
        <v>325524678.47999996</v>
      </c>
    </row>
    <row r="667" spans="1:18" x14ac:dyDescent="0.35">
      <c r="A667" s="26">
        <v>45815</v>
      </c>
      <c r="B667" t="s">
        <v>23</v>
      </c>
      <c r="C667" t="s">
        <v>24</v>
      </c>
      <c r="D667" t="s">
        <v>36</v>
      </c>
      <c r="E667">
        <v>3</v>
      </c>
      <c r="F667" t="s">
        <v>19</v>
      </c>
      <c r="G667">
        <v>1</v>
      </c>
      <c r="H667">
        <v>566129602</v>
      </c>
      <c r="I667">
        <f t="shared" si="68"/>
        <v>566129602</v>
      </c>
      <c r="J667" s="3">
        <v>5.9359999999999996E-2</v>
      </c>
      <c r="K667" s="14">
        <f t="shared" si="66"/>
        <v>2800454.4312266661</v>
      </c>
      <c r="L667" s="15">
        <f t="shared" si="67"/>
        <v>2800454.4312266661</v>
      </c>
      <c r="M667" s="4">
        <v>8.48E-2</v>
      </c>
      <c r="N667" s="5">
        <v>-2.5440000000000004E-2</v>
      </c>
      <c r="O667" s="6">
        <v>0.7</v>
      </c>
      <c r="P667" s="9">
        <f t="shared" si="69"/>
        <v>33605453.174719997</v>
      </c>
      <c r="Q667">
        <f t="shared" si="70"/>
        <v>-14402337.074880002</v>
      </c>
      <c r="R667" s="29">
        <f t="shared" si="71"/>
        <v>396290721.39999998</v>
      </c>
    </row>
    <row r="668" spans="1:18" x14ac:dyDescent="0.35">
      <c r="A668" s="26">
        <v>45815</v>
      </c>
      <c r="B668" t="s">
        <v>16</v>
      </c>
      <c r="C668" t="s">
        <v>17</v>
      </c>
      <c r="D668" t="s">
        <v>53</v>
      </c>
      <c r="E668">
        <v>2</v>
      </c>
      <c r="F668" t="s">
        <v>19</v>
      </c>
      <c r="G668">
        <v>1</v>
      </c>
      <c r="H668">
        <v>6590229.6390047763</v>
      </c>
      <c r="I668">
        <f t="shared" si="68"/>
        <v>126530432</v>
      </c>
      <c r="J668" s="3">
        <v>3.6380000000000003E-2</v>
      </c>
      <c r="K668" s="14">
        <f t="shared" si="66"/>
        <v>19979.379522249481</v>
      </c>
      <c r="L668" s="15">
        <f t="shared" si="67"/>
        <v>383598.09301333333</v>
      </c>
      <c r="M668" s="4">
        <v>4.2800000000000005E-2</v>
      </c>
      <c r="N668" s="5">
        <v>-6.4200000000000021E-3</v>
      </c>
      <c r="O668" s="6">
        <v>0.85</v>
      </c>
      <c r="P668" s="9">
        <f t="shared" si="69"/>
        <v>4603177.1161600007</v>
      </c>
      <c r="Q668">
        <f t="shared" si="70"/>
        <v>-812325.37344000023</v>
      </c>
      <c r="R668" s="29">
        <f t="shared" si="71"/>
        <v>107550867.2</v>
      </c>
    </row>
    <row r="669" spans="1:18" x14ac:dyDescent="0.35">
      <c r="A669" s="26">
        <v>45815</v>
      </c>
      <c r="B669" t="s">
        <v>23</v>
      </c>
      <c r="C669" t="s">
        <v>24</v>
      </c>
      <c r="D669" t="s">
        <v>57</v>
      </c>
      <c r="E669">
        <v>2</v>
      </c>
      <c r="F669" t="s">
        <v>19</v>
      </c>
      <c r="G669">
        <v>1</v>
      </c>
      <c r="H669">
        <v>1091607584</v>
      </c>
      <c r="I669">
        <f t="shared" si="68"/>
        <v>1091607584</v>
      </c>
      <c r="J669" s="3">
        <v>4.0703999999999997E-2</v>
      </c>
      <c r="K669" s="14">
        <f t="shared" si="66"/>
        <v>3702732.9249279993</v>
      </c>
      <c r="L669" s="15">
        <f t="shared" si="67"/>
        <v>3702732.9249279993</v>
      </c>
      <c r="M669" s="4">
        <v>8.48E-2</v>
      </c>
      <c r="N669" s="5">
        <v>-4.4096000000000003E-2</v>
      </c>
      <c r="O669" s="6">
        <v>0.48</v>
      </c>
      <c r="P669" s="9">
        <f t="shared" si="69"/>
        <v>44432795.099135995</v>
      </c>
      <c r="Q669">
        <f t="shared" si="70"/>
        <v>-48135528.024064004</v>
      </c>
      <c r="R669" s="29">
        <f t="shared" si="71"/>
        <v>523971640.31999999</v>
      </c>
    </row>
    <row r="670" spans="1:18" x14ac:dyDescent="0.35">
      <c r="A670" s="26">
        <v>45815</v>
      </c>
      <c r="B670" t="s">
        <v>23</v>
      </c>
      <c r="C670" t="s">
        <v>17</v>
      </c>
      <c r="D670" t="s">
        <v>39</v>
      </c>
      <c r="E670">
        <v>2</v>
      </c>
      <c r="F670" t="s">
        <v>19</v>
      </c>
      <c r="G670">
        <v>1</v>
      </c>
      <c r="H670">
        <v>1430899252</v>
      </c>
      <c r="I670">
        <f t="shared" si="68"/>
        <v>1430899252</v>
      </c>
      <c r="J670" s="3">
        <v>5.1727999999999996E-2</v>
      </c>
      <c r="K670" s="14">
        <f t="shared" si="66"/>
        <v>6168129.7089546658</v>
      </c>
      <c r="L670" s="15">
        <f t="shared" si="67"/>
        <v>6168129.7089546658</v>
      </c>
      <c r="M670" s="4">
        <v>8.48E-2</v>
      </c>
      <c r="N670" s="5">
        <v>-3.3072000000000004E-2</v>
      </c>
      <c r="O670" s="6">
        <v>0.61</v>
      </c>
      <c r="P670" s="9">
        <f t="shared" si="69"/>
        <v>74017556.50745599</v>
      </c>
      <c r="Q670">
        <f t="shared" si="70"/>
        <v>-47322700.062144004</v>
      </c>
      <c r="R670" s="29">
        <f t="shared" si="71"/>
        <v>872848543.72000003</v>
      </c>
    </row>
    <row r="671" spans="1:18" x14ac:dyDescent="0.35">
      <c r="A671" s="26">
        <v>45815</v>
      </c>
      <c r="B671" t="s">
        <v>16</v>
      </c>
      <c r="C671" t="s">
        <v>24</v>
      </c>
      <c r="D671" t="s">
        <v>33</v>
      </c>
      <c r="E671">
        <v>6</v>
      </c>
      <c r="F671" t="s">
        <v>19</v>
      </c>
      <c r="G671">
        <v>1</v>
      </c>
      <c r="H671">
        <v>7288185.8570706835</v>
      </c>
      <c r="I671">
        <f t="shared" si="68"/>
        <v>139930982</v>
      </c>
      <c r="J671" s="3">
        <v>2.0972000000000001E-2</v>
      </c>
      <c r="K671" s="14">
        <f t="shared" si="66"/>
        <v>12737.319482873867</v>
      </c>
      <c r="L671" s="15">
        <f t="shared" si="67"/>
        <v>244552.71287533338</v>
      </c>
      <c r="M671" s="4">
        <v>4.2800000000000005E-2</v>
      </c>
      <c r="N671" s="5">
        <v>-2.1828000000000004E-2</v>
      </c>
      <c r="O671" s="6">
        <v>0.49</v>
      </c>
      <c r="P671" s="9">
        <f t="shared" si="69"/>
        <v>2934632.5545040001</v>
      </c>
      <c r="Q671">
        <f t="shared" si="70"/>
        <v>-3054413.4750960004</v>
      </c>
      <c r="R671" s="29">
        <f t="shared" si="71"/>
        <v>68566181.179999992</v>
      </c>
    </row>
    <row r="672" spans="1:18" x14ac:dyDescent="0.35">
      <c r="A672" s="26">
        <v>45815</v>
      </c>
      <c r="B672" t="s">
        <v>23</v>
      </c>
      <c r="C672" t="s">
        <v>20</v>
      </c>
      <c r="D672" t="s">
        <v>59</v>
      </c>
      <c r="E672">
        <v>1</v>
      </c>
      <c r="F672" t="s">
        <v>22</v>
      </c>
      <c r="G672">
        <v>215</v>
      </c>
      <c r="H672">
        <v>832737204</v>
      </c>
      <c r="I672">
        <f t="shared" si="68"/>
        <v>832737204</v>
      </c>
      <c r="J672" s="3">
        <v>9.3280000000000002E-2</v>
      </c>
      <c r="K672" s="14">
        <f t="shared" si="66"/>
        <v>6473143.8657600004</v>
      </c>
      <c r="L672" s="15">
        <f t="shared" si="67"/>
        <v>6473143.8657600004</v>
      </c>
      <c r="M672" s="4">
        <v>8.48E-2</v>
      </c>
      <c r="N672" s="5">
        <v>8.4800000000000014E-3</v>
      </c>
      <c r="O672" s="6">
        <v>1.1000000000000001</v>
      </c>
      <c r="P672" s="9">
        <f t="shared" si="69"/>
        <v>77677726.389119998</v>
      </c>
      <c r="Q672">
        <f t="shared" si="70"/>
        <v>7061611.4899200015</v>
      </c>
      <c r="R672" s="29">
        <f t="shared" si="71"/>
        <v>916010924.4000001</v>
      </c>
    </row>
    <row r="673" spans="1:18" x14ac:dyDescent="0.35">
      <c r="A673" s="26">
        <v>45815</v>
      </c>
      <c r="B673" t="s">
        <v>23</v>
      </c>
      <c r="C673" t="s">
        <v>20</v>
      </c>
      <c r="D673" t="s">
        <v>39</v>
      </c>
      <c r="E673">
        <v>3</v>
      </c>
      <c r="F673" t="s">
        <v>19</v>
      </c>
      <c r="G673">
        <v>1</v>
      </c>
      <c r="H673">
        <v>513827788</v>
      </c>
      <c r="I673">
        <f t="shared" si="68"/>
        <v>513827788</v>
      </c>
      <c r="J673" s="3">
        <v>2.7136E-2</v>
      </c>
      <c r="K673" s="14">
        <f t="shared" si="66"/>
        <v>1161935.9045973334</v>
      </c>
      <c r="L673" s="15">
        <f t="shared" si="67"/>
        <v>1161935.9045973334</v>
      </c>
      <c r="M673" s="4">
        <v>8.48E-2</v>
      </c>
      <c r="N673" s="5">
        <v>-5.7664E-2</v>
      </c>
      <c r="O673" s="6">
        <v>0.32</v>
      </c>
      <c r="P673" s="9">
        <f t="shared" si="69"/>
        <v>13943230.855168</v>
      </c>
      <c r="Q673">
        <f t="shared" si="70"/>
        <v>-29629365.567232002</v>
      </c>
      <c r="R673" s="29">
        <f t="shared" si="71"/>
        <v>164424892.16</v>
      </c>
    </row>
    <row r="674" spans="1:18" x14ac:dyDescent="0.35">
      <c r="A674" s="26">
        <v>45815</v>
      </c>
      <c r="B674" t="s">
        <v>16</v>
      </c>
      <c r="C674" t="s">
        <v>17</v>
      </c>
      <c r="D674" t="s">
        <v>60</v>
      </c>
      <c r="E674">
        <v>1</v>
      </c>
      <c r="F674" t="s">
        <v>29</v>
      </c>
      <c r="G674">
        <v>38</v>
      </c>
      <c r="H674">
        <v>103411098.76716824</v>
      </c>
      <c r="I674">
        <f t="shared" si="68"/>
        <v>1985462073</v>
      </c>
      <c r="J674" s="3">
        <v>4.0232000000000004E-2</v>
      </c>
      <c r="K674" s="14">
        <f t="shared" si="66"/>
        <v>346702.94380005944</v>
      </c>
      <c r="L674" s="15">
        <f t="shared" si="67"/>
        <v>6656592.5100780008</v>
      </c>
      <c r="M674" s="4">
        <v>4.2800000000000005E-2</v>
      </c>
      <c r="N674" s="5">
        <v>-2.5680000000000008E-3</v>
      </c>
      <c r="O674" s="6">
        <v>0.94</v>
      </c>
      <c r="P674" s="9">
        <f t="shared" si="69"/>
        <v>79879110.120936006</v>
      </c>
      <c r="Q674">
        <f t="shared" si="70"/>
        <v>-5098666.6034640018</v>
      </c>
      <c r="R674" s="29">
        <f t="shared" si="71"/>
        <v>1866334348.6199999</v>
      </c>
    </row>
    <row r="675" spans="1:18" x14ac:dyDescent="0.35">
      <c r="A675" s="26">
        <v>45815</v>
      </c>
      <c r="B675" t="s">
        <v>23</v>
      </c>
      <c r="C675" t="s">
        <v>20</v>
      </c>
      <c r="D675" t="s">
        <v>61</v>
      </c>
      <c r="E675">
        <v>1</v>
      </c>
      <c r="F675" t="s">
        <v>19</v>
      </c>
      <c r="G675">
        <v>1</v>
      </c>
      <c r="H675">
        <v>975762214</v>
      </c>
      <c r="I675">
        <f t="shared" si="68"/>
        <v>975762214</v>
      </c>
      <c r="J675" s="3">
        <v>7.0384000000000002E-2</v>
      </c>
      <c r="K675" s="14">
        <f t="shared" si="66"/>
        <v>5723170.6391813327</v>
      </c>
      <c r="L675" s="15">
        <f t="shared" si="67"/>
        <v>5723170.6391813327</v>
      </c>
      <c r="M675" s="4">
        <v>8.48E-2</v>
      </c>
      <c r="N675" s="5">
        <v>-1.4415999999999998E-2</v>
      </c>
      <c r="O675" s="6">
        <v>0.83000000000000007</v>
      </c>
      <c r="P675" s="9">
        <f t="shared" si="69"/>
        <v>68678047.670175999</v>
      </c>
      <c r="Q675">
        <f t="shared" si="70"/>
        <v>-14066588.077023998</v>
      </c>
      <c r="R675" s="29">
        <f t="shared" si="71"/>
        <v>809882637.62000012</v>
      </c>
    </row>
    <row r="676" spans="1:18" x14ac:dyDescent="0.35">
      <c r="A676" s="26">
        <v>45815</v>
      </c>
      <c r="B676" t="s">
        <v>23</v>
      </c>
      <c r="C676" t="s">
        <v>17</v>
      </c>
      <c r="D676" t="s">
        <v>42</v>
      </c>
      <c r="E676">
        <v>2</v>
      </c>
      <c r="F676" t="s">
        <v>29</v>
      </c>
      <c r="G676">
        <v>13</v>
      </c>
      <c r="H676">
        <v>1042899332</v>
      </c>
      <c r="I676">
        <f t="shared" si="68"/>
        <v>1042899332</v>
      </c>
      <c r="J676" s="3">
        <v>6.1904000000000001E-2</v>
      </c>
      <c r="K676" s="14">
        <f t="shared" si="66"/>
        <v>5379970.0206773337</v>
      </c>
      <c r="L676" s="15">
        <f t="shared" si="67"/>
        <v>5379970.0206773337</v>
      </c>
      <c r="M676" s="4">
        <v>8.48E-2</v>
      </c>
      <c r="N676" s="5">
        <v>-2.2896E-2</v>
      </c>
      <c r="O676" s="6">
        <v>0.73</v>
      </c>
      <c r="P676" s="9">
        <f t="shared" si="69"/>
        <v>64559640.248128004</v>
      </c>
      <c r="Q676">
        <f t="shared" si="70"/>
        <v>-23878223.105471998</v>
      </c>
      <c r="R676" s="29">
        <f t="shared" si="71"/>
        <v>761316512.36000001</v>
      </c>
    </row>
    <row r="677" spans="1:18" x14ac:dyDescent="0.35">
      <c r="A677" s="26">
        <v>45815</v>
      </c>
      <c r="B677" t="s">
        <v>16</v>
      </c>
      <c r="C677" t="s">
        <v>24</v>
      </c>
      <c r="D677" t="s">
        <v>46</v>
      </c>
      <c r="E677">
        <v>4</v>
      </c>
      <c r="F677" t="s">
        <v>19</v>
      </c>
      <c r="G677">
        <v>1</v>
      </c>
      <c r="H677">
        <v>69212920.410214737</v>
      </c>
      <c r="I677">
        <f t="shared" si="68"/>
        <v>1328867308</v>
      </c>
      <c r="J677" s="3">
        <v>1.5836000000000003E-2</v>
      </c>
      <c r="K677" s="14">
        <f t="shared" si="66"/>
        <v>91337.983968013388</v>
      </c>
      <c r="L677" s="15">
        <f t="shared" si="67"/>
        <v>1753661.8907906667</v>
      </c>
      <c r="M677" s="4">
        <v>4.2800000000000005E-2</v>
      </c>
      <c r="N677" s="5">
        <v>-2.6964000000000002E-2</v>
      </c>
      <c r="O677" s="6">
        <v>0.37000000000000005</v>
      </c>
      <c r="P677" s="9">
        <f t="shared" si="69"/>
        <v>21043942.689488005</v>
      </c>
      <c r="Q677">
        <f t="shared" si="70"/>
        <v>-35831578.092912003</v>
      </c>
      <c r="R677" s="29">
        <f t="shared" si="71"/>
        <v>491680903.96000004</v>
      </c>
    </row>
    <row r="678" spans="1:18" x14ac:dyDescent="0.35">
      <c r="A678" s="26">
        <v>45815</v>
      </c>
      <c r="B678" t="s">
        <v>23</v>
      </c>
      <c r="C678" t="s">
        <v>20</v>
      </c>
      <c r="D678" t="s">
        <v>62</v>
      </c>
      <c r="E678">
        <v>1</v>
      </c>
      <c r="F678" t="s">
        <v>19</v>
      </c>
      <c r="G678">
        <v>1</v>
      </c>
      <c r="H678">
        <v>99061590</v>
      </c>
      <c r="I678">
        <f t="shared" si="68"/>
        <v>99061590</v>
      </c>
      <c r="J678" s="3">
        <v>6.4448000000000005E-2</v>
      </c>
      <c r="K678" s="14">
        <f t="shared" si="66"/>
        <v>532026.77936000004</v>
      </c>
      <c r="L678" s="15">
        <f t="shared" si="67"/>
        <v>532026.77936000004</v>
      </c>
      <c r="M678" s="4">
        <v>8.48E-2</v>
      </c>
      <c r="N678" s="5">
        <v>-2.0351999999999995E-2</v>
      </c>
      <c r="O678" s="6">
        <v>0.76</v>
      </c>
      <c r="P678" s="9">
        <f t="shared" si="69"/>
        <v>6384321.3523200005</v>
      </c>
      <c r="Q678">
        <f t="shared" si="70"/>
        <v>-2016101.4796799994</v>
      </c>
      <c r="R678" s="29">
        <f t="shared" si="71"/>
        <v>75286808.400000006</v>
      </c>
    </row>
    <row r="679" spans="1:18" x14ac:dyDescent="0.35">
      <c r="A679" s="26">
        <v>45815</v>
      </c>
      <c r="B679" t="s">
        <v>23</v>
      </c>
      <c r="C679" t="s">
        <v>17</v>
      </c>
      <c r="D679" t="s">
        <v>53</v>
      </c>
      <c r="E679">
        <v>2</v>
      </c>
      <c r="F679" t="s">
        <v>29</v>
      </c>
      <c r="G679">
        <v>4</v>
      </c>
      <c r="H679">
        <v>530308717</v>
      </c>
      <c r="I679">
        <f t="shared" si="68"/>
        <v>530308717</v>
      </c>
      <c r="J679" s="3">
        <v>6.7839999999999998E-2</v>
      </c>
      <c r="K679" s="14">
        <f t="shared" si="66"/>
        <v>2998011.9467733335</v>
      </c>
      <c r="L679" s="15">
        <f t="shared" si="67"/>
        <v>2998011.9467733335</v>
      </c>
      <c r="M679" s="4">
        <v>8.48E-2</v>
      </c>
      <c r="N679" s="5">
        <v>-1.6960000000000003E-2</v>
      </c>
      <c r="O679" s="6">
        <v>0.79999999999999993</v>
      </c>
      <c r="P679" s="9">
        <f t="shared" si="69"/>
        <v>35976143.361280002</v>
      </c>
      <c r="Q679">
        <f t="shared" si="70"/>
        <v>-8994035.8403200023</v>
      </c>
      <c r="R679" s="29">
        <f t="shared" si="71"/>
        <v>424246973.59999996</v>
      </c>
    </row>
    <row r="680" spans="1:18" x14ac:dyDescent="0.35">
      <c r="A680" s="26">
        <v>45815</v>
      </c>
      <c r="B680" t="s">
        <v>23</v>
      </c>
      <c r="C680" t="s">
        <v>17</v>
      </c>
      <c r="D680" t="s">
        <v>63</v>
      </c>
      <c r="E680">
        <v>1</v>
      </c>
      <c r="F680" t="s">
        <v>29</v>
      </c>
      <c r="G680">
        <v>55</v>
      </c>
      <c r="H680">
        <v>1087692601</v>
      </c>
      <c r="I680">
        <f t="shared" si="68"/>
        <v>1087692601</v>
      </c>
      <c r="J680" s="3">
        <v>6.1055999999999999E-2</v>
      </c>
      <c r="K680" s="14">
        <f t="shared" si="66"/>
        <v>5534179.9538879991</v>
      </c>
      <c r="L680" s="15">
        <f t="shared" si="67"/>
        <v>5534179.9538879991</v>
      </c>
      <c r="M680" s="4">
        <v>8.48E-2</v>
      </c>
      <c r="N680" s="5">
        <v>-2.3744000000000001E-2</v>
      </c>
      <c r="O680" s="6">
        <v>0.72</v>
      </c>
      <c r="P680" s="9">
        <f t="shared" si="69"/>
        <v>66410159.446655996</v>
      </c>
      <c r="Q680">
        <f t="shared" si="70"/>
        <v>-25826173.118144002</v>
      </c>
      <c r="R680" s="29">
        <f t="shared" si="71"/>
        <v>783138672.72000003</v>
      </c>
    </row>
    <row r="681" spans="1:18" x14ac:dyDescent="0.35">
      <c r="A681" s="26">
        <v>45815</v>
      </c>
      <c r="B681" t="s">
        <v>23</v>
      </c>
      <c r="C681" t="s">
        <v>24</v>
      </c>
      <c r="D681" t="s">
        <v>38</v>
      </c>
      <c r="E681">
        <v>3</v>
      </c>
      <c r="F681" t="s">
        <v>19</v>
      </c>
      <c r="G681">
        <v>1</v>
      </c>
      <c r="H681">
        <v>1246925004</v>
      </c>
      <c r="I681">
        <f t="shared" si="68"/>
        <v>1246925004</v>
      </c>
      <c r="J681" s="3">
        <v>5.8511999999999995E-2</v>
      </c>
      <c r="K681" s="14">
        <f t="shared" si="66"/>
        <v>6080006.3195039993</v>
      </c>
      <c r="L681" s="15">
        <f t="shared" si="67"/>
        <v>6080006.3195039993</v>
      </c>
      <c r="M681" s="4">
        <v>8.48E-2</v>
      </c>
      <c r="N681" s="5">
        <v>-2.6288000000000006E-2</v>
      </c>
      <c r="O681" s="6">
        <v>0.69</v>
      </c>
      <c r="P681" s="9">
        <f t="shared" si="69"/>
        <v>72960075.834047988</v>
      </c>
      <c r="Q681">
        <f t="shared" si="70"/>
        <v>-32779164.505152006</v>
      </c>
      <c r="R681" s="29">
        <f t="shared" si="71"/>
        <v>860378252.75999999</v>
      </c>
    </row>
    <row r="682" spans="1:18" x14ac:dyDescent="0.35">
      <c r="A682" s="26">
        <v>45815</v>
      </c>
      <c r="B682" t="s">
        <v>23</v>
      </c>
      <c r="C682" t="s">
        <v>20</v>
      </c>
      <c r="D682" t="s">
        <v>43</v>
      </c>
      <c r="E682">
        <v>1</v>
      </c>
      <c r="F682" t="s">
        <v>19</v>
      </c>
      <c r="G682">
        <v>1</v>
      </c>
      <c r="H682">
        <v>185052216</v>
      </c>
      <c r="I682">
        <f t="shared" si="68"/>
        <v>185052216</v>
      </c>
      <c r="J682" s="3">
        <v>4.0703999999999997E-2</v>
      </c>
      <c r="K682" s="14">
        <f t="shared" si="66"/>
        <v>627697.11667199992</v>
      </c>
      <c r="L682" s="15">
        <f t="shared" si="67"/>
        <v>627697.11667199992</v>
      </c>
      <c r="M682" s="4">
        <v>8.48E-2</v>
      </c>
      <c r="N682" s="5">
        <v>-4.4096000000000003E-2</v>
      </c>
      <c r="O682" s="6">
        <v>0.48</v>
      </c>
      <c r="P682" s="9">
        <f t="shared" si="69"/>
        <v>7532365.4000639999</v>
      </c>
      <c r="Q682">
        <f t="shared" si="70"/>
        <v>-8160062.5167360008</v>
      </c>
      <c r="R682" s="29">
        <f t="shared" si="71"/>
        <v>88825063.679999992</v>
      </c>
    </row>
    <row r="683" spans="1:18" x14ac:dyDescent="0.35">
      <c r="A683" s="26">
        <v>45815</v>
      </c>
      <c r="B683" t="s">
        <v>23</v>
      </c>
      <c r="C683" t="s">
        <v>24</v>
      </c>
      <c r="D683" t="s">
        <v>31</v>
      </c>
      <c r="E683">
        <v>2</v>
      </c>
      <c r="F683" t="s">
        <v>29</v>
      </c>
      <c r="G683">
        <v>43</v>
      </c>
      <c r="H683">
        <v>74393217</v>
      </c>
      <c r="I683">
        <f t="shared" si="68"/>
        <v>74393217</v>
      </c>
      <c r="J683" s="3">
        <v>6.1904000000000001E-2</v>
      </c>
      <c r="K683" s="14">
        <f t="shared" si="66"/>
        <v>383769.80876400002</v>
      </c>
      <c r="L683" s="15">
        <f t="shared" si="67"/>
        <v>383769.80876400002</v>
      </c>
      <c r="M683" s="4">
        <v>8.48E-2</v>
      </c>
      <c r="N683" s="5">
        <v>-2.2896E-2</v>
      </c>
      <c r="O683" s="6">
        <v>0.73</v>
      </c>
      <c r="P683" s="9">
        <f t="shared" si="69"/>
        <v>4605237.7051680004</v>
      </c>
      <c r="Q683">
        <f t="shared" si="70"/>
        <v>-1703307.0964319999</v>
      </c>
      <c r="R683" s="29">
        <f t="shared" si="71"/>
        <v>54307048.409999996</v>
      </c>
    </row>
    <row r="684" spans="1:18" x14ac:dyDescent="0.35">
      <c r="A684" s="26">
        <v>45815</v>
      </c>
      <c r="B684" t="s">
        <v>23</v>
      </c>
      <c r="C684" t="s">
        <v>17</v>
      </c>
      <c r="D684" t="s">
        <v>35</v>
      </c>
      <c r="E684">
        <v>2</v>
      </c>
      <c r="F684" t="s">
        <v>29</v>
      </c>
      <c r="G684">
        <v>46</v>
      </c>
      <c r="H684">
        <v>906634109</v>
      </c>
      <c r="I684">
        <f t="shared" si="68"/>
        <v>906634109</v>
      </c>
      <c r="J684" s="3">
        <v>7.6319999999999999E-2</v>
      </c>
      <c r="K684" s="14">
        <f t="shared" si="66"/>
        <v>5766192.9332400002</v>
      </c>
      <c r="L684" s="15">
        <f t="shared" si="67"/>
        <v>5766192.9332400002</v>
      </c>
      <c r="M684" s="4">
        <v>8.48E-2</v>
      </c>
      <c r="N684" s="5">
        <v>-8.4800000000000014E-3</v>
      </c>
      <c r="O684" s="6">
        <v>0.9</v>
      </c>
      <c r="P684" s="9">
        <f t="shared" si="69"/>
        <v>69194315.198880002</v>
      </c>
      <c r="Q684">
        <f t="shared" si="70"/>
        <v>-7688257.2443200015</v>
      </c>
      <c r="R684" s="29">
        <f t="shared" si="71"/>
        <v>815970698.10000002</v>
      </c>
    </row>
    <row r="685" spans="1:18" x14ac:dyDescent="0.35">
      <c r="A685" s="26">
        <v>45815</v>
      </c>
      <c r="B685" t="s">
        <v>23</v>
      </c>
      <c r="C685" t="s">
        <v>17</v>
      </c>
      <c r="D685" t="s">
        <v>26</v>
      </c>
      <c r="E685">
        <v>2</v>
      </c>
      <c r="F685" t="s">
        <v>19</v>
      </c>
      <c r="G685">
        <v>1</v>
      </c>
      <c r="H685">
        <v>1198444060</v>
      </c>
      <c r="I685">
        <f t="shared" si="68"/>
        <v>1198444060</v>
      </c>
      <c r="J685" s="3">
        <v>5.9359999999999996E-2</v>
      </c>
      <c r="K685" s="14">
        <f t="shared" si="66"/>
        <v>5928303.283466666</v>
      </c>
      <c r="L685" s="15">
        <f t="shared" si="67"/>
        <v>5928303.283466666</v>
      </c>
      <c r="M685" s="4">
        <v>8.48E-2</v>
      </c>
      <c r="N685" s="5">
        <v>-2.5440000000000004E-2</v>
      </c>
      <c r="O685" s="6">
        <v>0.7</v>
      </c>
      <c r="P685" s="9">
        <f t="shared" si="69"/>
        <v>71139639.401599988</v>
      </c>
      <c r="Q685">
        <f t="shared" si="70"/>
        <v>-30488416.886400007</v>
      </c>
      <c r="R685" s="29">
        <f t="shared" si="71"/>
        <v>838910842</v>
      </c>
    </row>
    <row r="686" spans="1:18" x14ac:dyDescent="0.35">
      <c r="A686" s="26">
        <v>45815</v>
      </c>
      <c r="B686" t="s">
        <v>23</v>
      </c>
      <c r="C686" t="s">
        <v>20</v>
      </c>
      <c r="D686" t="s">
        <v>37</v>
      </c>
      <c r="E686">
        <v>3</v>
      </c>
      <c r="F686" t="s">
        <v>19</v>
      </c>
      <c r="G686">
        <v>1</v>
      </c>
      <c r="H686">
        <v>457582755</v>
      </c>
      <c r="I686">
        <f t="shared" si="68"/>
        <v>457582755</v>
      </c>
      <c r="J686" s="3">
        <v>7.0384000000000002E-2</v>
      </c>
      <c r="K686" s="14">
        <f t="shared" si="66"/>
        <v>2683875.3856600001</v>
      </c>
      <c r="L686" s="15">
        <f t="shared" si="67"/>
        <v>2683875.3856600001</v>
      </c>
      <c r="M686" s="4">
        <v>8.48E-2</v>
      </c>
      <c r="N686" s="5">
        <v>-1.4415999999999998E-2</v>
      </c>
      <c r="O686" s="6">
        <v>0.83000000000000007</v>
      </c>
      <c r="P686" s="9">
        <f t="shared" si="69"/>
        <v>32206504.627920002</v>
      </c>
      <c r="Q686">
        <f t="shared" si="70"/>
        <v>-6596512.996079999</v>
      </c>
      <c r="R686" s="29">
        <f t="shared" si="71"/>
        <v>379793686.65000004</v>
      </c>
    </row>
    <row r="687" spans="1:18" x14ac:dyDescent="0.35">
      <c r="A687" s="26">
        <v>45815</v>
      </c>
      <c r="B687" t="s">
        <v>23</v>
      </c>
      <c r="C687" t="s">
        <v>24</v>
      </c>
      <c r="D687" t="s">
        <v>64</v>
      </c>
      <c r="E687">
        <v>1</v>
      </c>
      <c r="F687" t="s">
        <v>19</v>
      </c>
      <c r="G687">
        <v>1</v>
      </c>
      <c r="H687">
        <v>1338419508</v>
      </c>
      <c r="I687">
        <f t="shared" si="68"/>
        <v>1338419508</v>
      </c>
      <c r="J687" s="3">
        <v>6.1055999999999999E-2</v>
      </c>
      <c r="K687" s="14">
        <f t="shared" si="66"/>
        <v>6809878.4567039991</v>
      </c>
      <c r="L687" s="15">
        <f t="shared" si="67"/>
        <v>6809878.4567039991</v>
      </c>
      <c r="M687" s="4">
        <v>8.48E-2</v>
      </c>
      <c r="N687" s="5">
        <v>-2.3744000000000001E-2</v>
      </c>
      <c r="O687" s="6">
        <v>0.72</v>
      </c>
      <c r="P687" s="9">
        <f t="shared" si="69"/>
        <v>81718541.480447993</v>
      </c>
      <c r="Q687">
        <f t="shared" si="70"/>
        <v>-31779432.797952</v>
      </c>
      <c r="R687" s="29">
        <f t="shared" si="71"/>
        <v>963662045.75999999</v>
      </c>
    </row>
    <row r="688" spans="1:18" x14ac:dyDescent="0.35">
      <c r="A688" s="26">
        <v>45815</v>
      </c>
      <c r="B688" t="s">
        <v>23</v>
      </c>
      <c r="C688" t="s">
        <v>20</v>
      </c>
      <c r="D688" t="s">
        <v>52</v>
      </c>
      <c r="E688">
        <v>1</v>
      </c>
      <c r="F688" t="s">
        <v>29</v>
      </c>
      <c r="G688">
        <v>11</v>
      </c>
      <c r="H688">
        <v>1362274760</v>
      </c>
      <c r="I688">
        <f t="shared" si="68"/>
        <v>1362274760</v>
      </c>
      <c r="J688" s="3">
        <v>6.4448000000000005E-2</v>
      </c>
      <c r="K688" s="14">
        <f t="shared" si="66"/>
        <v>7316323.644373334</v>
      </c>
      <c r="L688" s="15">
        <f t="shared" si="67"/>
        <v>7316323.644373334</v>
      </c>
      <c r="M688" s="4">
        <v>8.48E-2</v>
      </c>
      <c r="N688" s="5">
        <v>-2.0351999999999995E-2</v>
      </c>
      <c r="O688" s="6">
        <v>0.76</v>
      </c>
      <c r="P688" s="9">
        <f t="shared" si="69"/>
        <v>87795883.732480004</v>
      </c>
      <c r="Q688">
        <f t="shared" si="70"/>
        <v>-27725015.915519994</v>
      </c>
      <c r="R688" s="29">
        <f t="shared" si="71"/>
        <v>1035328817.6</v>
      </c>
    </row>
    <row r="689" spans="1:18" x14ac:dyDescent="0.35">
      <c r="A689" s="26">
        <v>45815</v>
      </c>
      <c r="B689" t="s">
        <v>23</v>
      </c>
      <c r="C689" t="s">
        <v>17</v>
      </c>
      <c r="D689" t="s">
        <v>49</v>
      </c>
      <c r="E689">
        <v>1</v>
      </c>
      <c r="F689" t="s">
        <v>22</v>
      </c>
      <c r="G689">
        <v>219</v>
      </c>
      <c r="H689">
        <v>242322830</v>
      </c>
      <c r="I689">
        <f t="shared" si="68"/>
        <v>242322830</v>
      </c>
      <c r="J689" s="3">
        <v>8.7344000000000005E-2</v>
      </c>
      <c r="K689" s="14">
        <f t="shared" si="66"/>
        <v>1763787.1052933335</v>
      </c>
      <c r="L689" s="15">
        <f t="shared" si="67"/>
        <v>1763787.1052933335</v>
      </c>
      <c r="M689" s="4">
        <v>8.48E-2</v>
      </c>
      <c r="N689" s="5">
        <v>2.5440000000000046E-3</v>
      </c>
      <c r="O689" s="6">
        <v>1.03</v>
      </c>
      <c r="P689" s="9">
        <f t="shared" si="69"/>
        <v>21165445.263520002</v>
      </c>
      <c r="Q689">
        <f t="shared" si="70"/>
        <v>616469.27952000115</v>
      </c>
      <c r="R689" s="29">
        <f t="shared" si="71"/>
        <v>249592514.90000001</v>
      </c>
    </row>
    <row r="690" spans="1:18" x14ac:dyDescent="0.35">
      <c r="A690" s="26">
        <v>45815</v>
      </c>
      <c r="B690" t="s">
        <v>23</v>
      </c>
      <c r="C690" t="s">
        <v>17</v>
      </c>
      <c r="D690" t="s">
        <v>18</v>
      </c>
      <c r="E690">
        <v>3</v>
      </c>
      <c r="F690" t="s">
        <v>19</v>
      </c>
      <c r="G690">
        <v>1</v>
      </c>
      <c r="H690">
        <v>178407540</v>
      </c>
      <c r="I690">
        <f t="shared" si="68"/>
        <v>178407540</v>
      </c>
      <c r="J690" s="3">
        <v>5.8511999999999995E-2</v>
      </c>
      <c r="K690" s="14">
        <f t="shared" si="66"/>
        <v>869915.16503999988</v>
      </c>
      <c r="L690" s="15">
        <f t="shared" si="67"/>
        <v>869915.16503999988</v>
      </c>
      <c r="M690" s="4">
        <v>8.48E-2</v>
      </c>
      <c r="N690" s="5">
        <v>-2.6288000000000006E-2</v>
      </c>
      <c r="O690" s="6">
        <v>0.69</v>
      </c>
      <c r="P690" s="9">
        <f t="shared" si="69"/>
        <v>10438981.980479999</v>
      </c>
      <c r="Q690">
        <f t="shared" si="70"/>
        <v>-4689977.4115200015</v>
      </c>
      <c r="R690" s="29">
        <f t="shared" si="71"/>
        <v>123101202.59999999</v>
      </c>
    </row>
    <row r="691" spans="1:18" x14ac:dyDescent="0.35">
      <c r="A691" s="26">
        <v>45815</v>
      </c>
      <c r="B691" t="s">
        <v>23</v>
      </c>
      <c r="C691" t="s">
        <v>17</v>
      </c>
      <c r="D691" t="s">
        <v>27</v>
      </c>
      <c r="E691">
        <v>1</v>
      </c>
      <c r="F691" t="s">
        <v>22</v>
      </c>
      <c r="G691">
        <v>285</v>
      </c>
      <c r="H691">
        <v>479310439</v>
      </c>
      <c r="I691">
        <f t="shared" si="68"/>
        <v>479310439</v>
      </c>
      <c r="J691" s="3">
        <v>8.988800000000001E-2</v>
      </c>
      <c r="K691" s="14">
        <f t="shared" si="66"/>
        <v>3590354.7284026667</v>
      </c>
      <c r="L691" s="15">
        <f t="shared" si="67"/>
        <v>3590354.7284026667</v>
      </c>
      <c r="M691" s="4">
        <v>8.48E-2</v>
      </c>
      <c r="N691" s="5">
        <v>5.0880000000000092E-3</v>
      </c>
      <c r="O691" s="6">
        <v>1.06</v>
      </c>
      <c r="P691" s="9">
        <f t="shared" si="69"/>
        <v>43084256.740832001</v>
      </c>
      <c r="Q691">
        <f t="shared" si="70"/>
        <v>2438731.5136320046</v>
      </c>
      <c r="R691" s="29">
        <f t="shared" si="71"/>
        <v>508069065.34000003</v>
      </c>
    </row>
    <row r="692" spans="1:18" x14ac:dyDescent="0.35">
      <c r="A692" s="26">
        <v>45815</v>
      </c>
      <c r="B692" t="s">
        <v>23</v>
      </c>
      <c r="C692" t="s">
        <v>20</v>
      </c>
      <c r="D692" t="s">
        <v>32</v>
      </c>
      <c r="E692">
        <v>4</v>
      </c>
      <c r="F692" t="s">
        <v>19</v>
      </c>
      <c r="G692">
        <v>1</v>
      </c>
      <c r="H692">
        <v>892807510</v>
      </c>
      <c r="I692">
        <f t="shared" si="68"/>
        <v>892807510</v>
      </c>
      <c r="J692" s="3">
        <v>2.5440000000000001E-2</v>
      </c>
      <c r="K692" s="14">
        <f t="shared" si="66"/>
        <v>1892751.9212</v>
      </c>
      <c r="L692" s="15">
        <f t="shared" si="67"/>
        <v>1892751.9212</v>
      </c>
      <c r="M692" s="4">
        <v>8.48E-2</v>
      </c>
      <c r="N692" s="5">
        <v>-5.9359999999999996E-2</v>
      </c>
      <c r="O692" s="6">
        <v>0.3</v>
      </c>
      <c r="P692" s="9">
        <f t="shared" si="69"/>
        <v>22713023.054400001</v>
      </c>
      <c r="Q692">
        <f t="shared" si="70"/>
        <v>-52997053.793599993</v>
      </c>
      <c r="R692" s="29">
        <f t="shared" si="71"/>
        <v>267842253</v>
      </c>
    </row>
    <row r="693" spans="1:18" x14ac:dyDescent="0.35">
      <c r="A693" s="26">
        <v>45815</v>
      </c>
      <c r="B693" t="s">
        <v>16</v>
      </c>
      <c r="C693" t="s">
        <v>20</v>
      </c>
      <c r="D693" t="s">
        <v>60</v>
      </c>
      <c r="E693">
        <v>1</v>
      </c>
      <c r="F693" t="s">
        <v>22</v>
      </c>
      <c r="G693">
        <v>114</v>
      </c>
      <c r="H693">
        <v>56092625.145184562</v>
      </c>
      <c r="I693">
        <f t="shared" si="68"/>
        <v>1076961575</v>
      </c>
      <c r="J693" s="3">
        <v>4.4512000000000003E-2</v>
      </c>
      <c r="K693" s="14">
        <f t="shared" si="66"/>
        <v>208066.24420520462</v>
      </c>
      <c r="L693" s="15">
        <f t="shared" si="67"/>
        <v>3994809.4688666672</v>
      </c>
      <c r="M693" s="4">
        <v>4.2800000000000005E-2</v>
      </c>
      <c r="N693" s="5">
        <v>1.7119999999999982E-3</v>
      </c>
      <c r="O693" s="6">
        <v>1.04</v>
      </c>
      <c r="P693" s="9">
        <f t="shared" si="69"/>
        <v>47937713.626400001</v>
      </c>
      <c r="Q693">
        <f t="shared" si="70"/>
        <v>1843758.2163999982</v>
      </c>
      <c r="R693" s="29">
        <f t="shared" si="71"/>
        <v>1120040038</v>
      </c>
    </row>
    <row r="694" spans="1:18" x14ac:dyDescent="0.35">
      <c r="A694" s="26">
        <v>45815</v>
      </c>
      <c r="B694" t="s">
        <v>16</v>
      </c>
      <c r="C694" t="s">
        <v>20</v>
      </c>
      <c r="D694" t="s">
        <v>38</v>
      </c>
      <c r="E694">
        <v>1</v>
      </c>
      <c r="F694" t="s">
        <v>22</v>
      </c>
      <c r="G694">
        <v>317</v>
      </c>
      <c r="H694">
        <v>10518855.919623744</v>
      </c>
      <c r="I694">
        <f t="shared" si="68"/>
        <v>201958878</v>
      </c>
      <c r="J694" s="3">
        <v>4.4084000000000005E-2</v>
      </c>
      <c r="K694" s="14">
        <f t="shared" si="66"/>
        <v>38642.770363391093</v>
      </c>
      <c r="L694" s="15">
        <f t="shared" si="67"/>
        <v>741929.59814599995</v>
      </c>
      <c r="M694" s="4">
        <v>4.2800000000000005E-2</v>
      </c>
      <c r="N694" s="5">
        <v>1.2840000000000004E-3</v>
      </c>
      <c r="O694" s="6">
        <v>1.03</v>
      </c>
      <c r="P694" s="9">
        <f t="shared" si="69"/>
        <v>8903155.1777520012</v>
      </c>
      <c r="Q694">
        <f t="shared" si="70"/>
        <v>259315.19935200008</v>
      </c>
      <c r="R694" s="29">
        <f t="shared" si="71"/>
        <v>208017644.34</v>
      </c>
    </row>
    <row r="695" spans="1:18" x14ac:dyDescent="0.35">
      <c r="A695" s="26">
        <v>45815</v>
      </c>
      <c r="B695" t="s">
        <v>23</v>
      </c>
      <c r="C695" t="s">
        <v>20</v>
      </c>
      <c r="D695" t="s">
        <v>46</v>
      </c>
      <c r="E695">
        <v>5</v>
      </c>
      <c r="F695" t="s">
        <v>19</v>
      </c>
      <c r="G695">
        <v>1</v>
      </c>
      <c r="H695">
        <v>581360120</v>
      </c>
      <c r="I695">
        <f t="shared" si="68"/>
        <v>581360120</v>
      </c>
      <c r="J695" s="3">
        <v>5.4272000000000001E-2</v>
      </c>
      <c r="K695" s="14">
        <f t="shared" si="66"/>
        <v>2629298.0360533334</v>
      </c>
      <c r="L695" s="15">
        <f t="shared" si="67"/>
        <v>2629298.0360533334</v>
      </c>
      <c r="M695" s="4">
        <v>8.48E-2</v>
      </c>
      <c r="N695" s="5">
        <v>-3.0528E-2</v>
      </c>
      <c r="O695" s="6">
        <v>0.64</v>
      </c>
      <c r="P695" s="9">
        <f t="shared" si="69"/>
        <v>31551576.432640001</v>
      </c>
      <c r="Q695">
        <f t="shared" si="70"/>
        <v>-17747761.743360002</v>
      </c>
      <c r="R695" s="29">
        <f t="shared" si="71"/>
        <v>372070476.80000001</v>
      </c>
    </row>
    <row r="696" spans="1:18" x14ac:dyDescent="0.35">
      <c r="A696" s="26">
        <v>45815</v>
      </c>
      <c r="B696" t="s">
        <v>16</v>
      </c>
      <c r="C696" t="s">
        <v>17</v>
      </c>
      <c r="D696" t="s">
        <v>27</v>
      </c>
      <c r="E696">
        <v>2</v>
      </c>
      <c r="F696" t="s">
        <v>19</v>
      </c>
      <c r="G696">
        <v>1</v>
      </c>
      <c r="H696">
        <v>48762719.834164076</v>
      </c>
      <c r="I696">
        <f t="shared" si="68"/>
        <v>936229592</v>
      </c>
      <c r="J696" s="3">
        <v>4.1516000000000004E-2</v>
      </c>
      <c r="K696" s="14">
        <f t="shared" si="66"/>
        <v>168702.756386263</v>
      </c>
      <c r="L696" s="15">
        <f t="shared" si="67"/>
        <v>3239042.3117893338</v>
      </c>
      <c r="M696" s="4">
        <v>4.2800000000000005E-2</v>
      </c>
      <c r="N696" s="5">
        <v>-1.2840000000000004E-3</v>
      </c>
      <c r="O696" s="6">
        <v>0.97</v>
      </c>
      <c r="P696" s="9">
        <f t="shared" si="69"/>
        <v>38868507.741472006</v>
      </c>
      <c r="Q696">
        <f t="shared" si="70"/>
        <v>-1202118.7961280004</v>
      </c>
      <c r="R696" s="29">
        <f t="shared" si="71"/>
        <v>908142704.24000001</v>
      </c>
    </row>
    <row r="697" spans="1:18" x14ac:dyDescent="0.35">
      <c r="A697" s="26">
        <v>45815</v>
      </c>
      <c r="B697" t="s">
        <v>23</v>
      </c>
      <c r="C697" t="s">
        <v>20</v>
      </c>
      <c r="D697" t="s">
        <v>33</v>
      </c>
      <c r="E697">
        <v>7</v>
      </c>
      <c r="F697" t="s">
        <v>19</v>
      </c>
      <c r="G697">
        <v>1</v>
      </c>
      <c r="H697">
        <v>1189451468</v>
      </c>
      <c r="I697">
        <f t="shared" si="68"/>
        <v>1189451468</v>
      </c>
      <c r="J697" s="3">
        <v>6.7839999999999998E-2</v>
      </c>
      <c r="K697" s="14">
        <f t="shared" si="66"/>
        <v>6724365.632426667</v>
      </c>
      <c r="L697" s="15">
        <f t="shared" si="67"/>
        <v>6724365.632426667</v>
      </c>
      <c r="M697" s="4">
        <v>8.48E-2</v>
      </c>
      <c r="N697" s="5">
        <v>-1.6960000000000003E-2</v>
      </c>
      <c r="O697" s="6">
        <v>0.79999999999999993</v>
      </c>
      <c r="P697" s="9">
        <f t="shared" si="69"/>
        <v>80692387.589120001</v>
      </c>
      <c r="Q697">
        <f t="shared" si="70"/>
        <v>-20173096.897280004</v>
      </c>
      <c r="R697" s="29">
        <f t="shared" si="71"/>
        <v>951561174.39999998</v>
      </c>
    </row>
    <row r="698" spans="1:18" x14ac:dyDescent="0.35">
      <c r="A698" s="26">
        <v>45815</v>
      </c>
      <c r="B698" t="s">
        <v>23</v>
      </c>
      <c r="C698" t="s">
        <v>17</v>
      </c>
      <c r="D698" t="s">
        <v>25</v>
      </c>
      <c r="E698">
        <v>2</v>
      </c>
      <c r="F698" t="s">
        <v>19</v>
      </c>
      <c r="G698">
        <v>1</v>
      </c>
      <c r="H698">
        <v>312780148</v>
      </c>
      <c r="I698">
        <f t="shared" si="68"/>
        <v>312780148</v>
      </c>
      <c r="J698" s="3">
        <v>7.4623999999999996E-2</v>
      </c>
      <c r="K698" s="14">
        <f t="shared" si="66"/>
        <v>1945075.4803626665</v>
      </c>
      <c r="L698" s="15">
        <f t="shared" si="67"/>
        <v>1945075.4803626665</v>
      </c>
      <c r="M698" s="4">
        <v>8.48E-2</v>
      </c>
      <c r="N698" s="5">
        <v>-1.0176000000000004E-2</v>
      </c>
      <c r="O698" s="6">
        <v>0.87999999999999989</v>
      </c>
      <c r="P698" s="9">
        <f t="shared" si="69"/>
        <v>23340905.764351998</v>
      </c>
      <c r="Q698">
        <f t="shared" si="70"/>
        <v>-3182850.7860480016</v>
      </c>
      <c r="R698" s="29">
        <f t="shared" si="71"/>
        <v>275246530.23999995</v>
      </c>
    </row>
    <row r="699" spans="1:18" x14ac:dyDescent="0.35">
      <c r="A699" s="26">
        <v>45815</v>
      </c>
      <c r="B699" t="s">
        <v>16</v>
      </c>
      <c r="C699" t="s">
        <v>17</v>
      </c>
      <c r="D699" t="s">
        <v>65</v>
      </c>
      <c r="E699">
        <v>1</v>
      </c>
      <c r="F699" t="s">
        <v>22</v>
      </c>
      <c r="G699">
        <v>204</v>
      </c>
      <c r="H699">
        <v>33245902.435975563</v>
      </c>
      <c r="I699">
        <f t="shared" si="68"/>
        <v>638311353</v>
      </c>
      <c r="J699" s="3">
        <v>4.6652000000000006E-2</v>
      </c>
      <c r="K699" s="14">
        <f t="shared" si="66"/>
        <v>129248.98670359435</v>
      </c>
      <c r="L699" s="15">
        <f t="shared" si="67"/>
        <v>2481541.7700130004</v>
      </c>
      <c r="M699" s="4">
        <v>4.2800000000000005E-2</v>
      </c>
      <c r="N699" s="5">
        <v>3.8520000000000013E-3</v>
      </c>
      <c r="O699" s="6">
        <v>1.0900000000000001</v>
      </c>
      <c r="P699" s="9">
        <f t="shared" si="69"/>
        <v>29778501.240156002</v>
      </c>
      <c r="Q699">
        <f t="shared" si="70"/>
        <v>2458775.3317560009</v>
      </c>
      <c r="R699" s="29">
        <f t="shared" si="71"/>
        <v>695759374.7700001</v>
      </c>
    </row>
    <row r="700" spans="1:18" x14ac:dyDescent="0.35">
      <c r="A700" s="26">
        <v>45815</v>
      </c>
      <c r="B700" t="s">
        <v>23</v>
      </c>
      <c r="C700" t="s">
        <v>20</v>
      </c>
      <c r="D700" t="s">
        <v>53</v>
      </c>
      <c r="E700">
        <v>3</v>
      </c>
      <c r="F700" t="s">
        <v>19</v>
      </c>
      <c r="G700">
        <v>1</v>
      </c>
      <c r="H700">
        <v>1146432941</v>
      </c>
      <c r="I700">
        <f t="shared" si="68"/>
        <v>1146432941</v>
      </c>
      <c r="J700" s="3">
        <v>2.8832000000000003E-2</v>
      </c>
      <c r="K700" s="14">
        <f t="shared" si="66"/>
        <v>2754496.2129093339</v>
      </c>
      <c r="L700" s="15">
        <f t="shared" si="67"/>
        <v>2754496.2129093339</v>
      </c>
      <c r="M700" s="4">
        <v>8.48E-2</v>
      </c>
      <c r="N700" s="5">
        <v>-5.5967999999999997E-2</v>
      </c>
      <c r="O700" s="6">
        <v>0.34</v>
      </c>
      <c r="P700" s="9">
        <f t="shared" si="69"/>
        <v>33053954.554912005</v>
      </c>
      <c r="Q700">
        <f t="shared" si="70"/>
        <v>-64163558.841887996</v>
      </c>
      <c r="R700" s="29">
        <f t="shared" si="71"/>
        <v>389787199.94000006</v>
      </c>
    </row>
    <row r="701" spans="1:18" x14ac:dyDescent="0.35">
      <c r="A701" s="26">
        <v>45815</v>
      </c>
      <c r="B701" t="s">
        <v>23</v>
      </c>
      <c r="C701" t="s">
        <v>17</v>
      </c>
      <c r="D701" t="s">
        <v>64</v>
      </c>
      <c r="E701">
        <v>2</v>
      </c>
      <c r="F701" t="s">
        <v>19</v>
      </c>
      <c r="G701">
        <v>1</v>
      </c>
      <c r="H701">
        <v>166770221</v>
      </c>
      <c r="I701">
        <f t="shared" si="68"/>
        <v>166770221</v>
      </c>
      <c r="J701" s="3">
        <v>3.6463999999999996E-2</v>
      </c>
      <c r="K701" s="14">
        <f t="shared" si="66"/>
        <v>506759.11154533323</v>
      </c>
      <c r="L701" s="15">
        <f t="shared" si="67"/>
        <v>506759.11154533323</v>
      </c>
      <c r="M701" s="4">
        <v>8.48E-2</v>
      </c>
      <c r="N701" s="5">
        <v>-4.8336000000000004E-2</v>
      </c>
      <c r="O701" s="6">
        <v>0.42999999999999994</v>
      </c>
      <c r="P701" s="9">
        <f t="shared" si="69"/>
        <v>6081109.338543999</v>
      </c>
      <c r="Q701">
        <f t="shared" si="70"/>
        <v>-8061005.4022560008</v>
      </c>
      <c r="R701" s="29">
        <f t="shared" si="71"/>
        <v>71711195.029999986</v>
      </c>
    </row>
    <row r="702" spans="1:18" x14ac:dyDescent="0.35">
      <c r="A702" s="26">
        <v>45815</v>
      </c>
      <c r="B702" t="s">
        <v>23</v>
      </c>
      <c r="C702" t="s">
        <v>24</v>
      </c>
      <c r="D702" t="s">
        <v>61</v>
      </c>
      <c r="E702">
        <v>2</v>
      </c>
      <c r="F702" t="s">
        <v>19</v>
      </c>
      <c r="G702">
        <v>1</v>
      </c>
      <c r="H702">
        <v>1272771703</v>
      </c>
      <c r="I702">
        <f t="shared" si="68"/>
        <v>1272771703</v>
      </c>
      <c r="J702" s="3">
        <v>5.5968000000000004E-2</v>
      </c>
      <c r="K702" s="14">
        <f t="shared" si="66"/>
        <v>5936207.2227920005</v>
      </c>
      <c r="L702" s="15">
        <f t="shared" si="67"/>
        <v>5936207.2227920005</v>
      </c>
      <c r="M702" s="4">
        <v>8.48E-2</v>
      </c>
      <c r="N702" s="5">
        <v>-2.8831999999999997E-2</v>
      </c>
      <c r="O702" s="6">
        <v>0.66</v>
      </c>
      <c r="P702" s="9">
        <f t="shared" si="69"/>
        <v>71234486.67350401</v>
      </c>
      <c r="Q702">
        <f t="shared" si="70"/>
        <v>-36696553.740895994</v>
      </c>
      <c r="R702" s="29">
        <f t="shared" si="71"/>
        <v>840029323.98000002</v>
      </c>
    </row>
    <row r="703" spans="1:18" x14ac:dyDescent="0.35">
      <c r="A703" s="26">
        <v>45815</v>
      </c>
      <c r="B703" t="s">
        <v>23</v>
      </c>
      <c r="C703" t="s">
        <v>17</v>
      </c>
      <c r="D703" t="s">
        <v>48</v>
      </c>
      <c r="E703">
        <v>4</v>
      </c>
      <c r="F703" t="s">
        <v>19</v>
      </c>
      <c r="G703">
        <v>1</v>
      </c>
      <c r="H703">
        <v>1016816158</v>
      </c>
      <c r="I703">
        <f t="shared" si="68"/>
        <v>1016816158</v>
      </c>
      <c r="J703" s="3">
        <v>4.1551999999999999E-2</v>
      </c>
      <c r="K703" s="14">
        <f t="shared" si="66"/>
        <v>3520895.4164346666</v>
      </c>
      <c r="L703" s="15">
        <f t="shared" si="67"/>
        <v>3520895.4164346666</v>
      </c>
      <c r="M703" s="4">
        <v>8.48E-2</v>
      </c>
      <c r="N703" s="5">
        <v>-4.3248000000000002E-2</v>
      </c>
      <c r="O703" s="6">
        <v>0.49</v>
      </c>
      <c r="P703" s="9">
        <f t="shared" si="69"/>
        <v>42250744.997216001</v>
      </c>
      <c r="Q703">
        <f t="shared" si="70"/>
        <v>-43975265.201184005</v>
      </c>
      <c r="R703" s="29">
        <f t="shared" si="71"/>
        <v>498239917.42000002</v>
      </c>
    </row>
    <row r="704" spans="1:18" x14ac:dyDescent="0.35">
      <c r="A704" s="26">
        <v>45815</v>
      </c>
      <c r="B704" t="s">
        <v>23</v>
      </c>
      <c r="C704" t="s">
        <v>17</v>
      </c>
      <c r="D704" t="s">
        <v>31</v>
      </c>
      <c r="E704">
        <v>2</v>
      </c>
      <c r="F704" t="s">
        <v>19</v>
      </c>
      <c r="G704">
        <v>1</v>
      </c>
      <c r="H704">
        <v>274023880</v>
      </c>
      <c r="I704">
        <f t="shared" si="68"/>
        <v>274023880</v>
      </c>
      <c r="J704" s="3">
        <v>7.5471999999999997E-2</v>
      </c>
      <c r="K704" s="14">
        <f t="shared" si="66"/>
        <v>1723427.5226133333</v>
      </c>
      <c r="L704" s="15">
        <f t="shared" si="67"/>
        <v>1723427.5226133333</v>
      </c>
      <c r="M704" s="4">
        <v>8.48E-2</v>
      </c>
      <c r="N704" s="5">
        <v>-9.328000000000003E-3</v>
      </c>
      <c r="O704" s="6">
        <v>0.89</v>
      </c>
      <c r="P704" s="9">
        <f t="shared" si="69"/>
        <v>20681130.271359999</v>
      </c>
      <c r="Q704">
        <f t="shared" si="70"/>
        <v>-2556094.752640001</v>
      </c>
      <c r="R704" s="29">
        <f t="shared" si="71"/>
        <v>243881253.20000002</v>
      </c>
    </row>
    <row r="705" spans="1:18" x14ac:dyDescent="0.35">
      <c r="A705" s="26">
        <v>45815</v>
      </c>
      <c r="B705" t="s">
        <v>23</v>
      </c>
      <c r="C705" t="s">
        <v>20</v>
      </c>
      <c r="D705" t="s">
        <v>27</v>
      </c>
      <c r="E705">
        <v>3</v>
      </c>
      <c r="F705" t="s">
        <v>19</v>
      </c>
      <c r="G705">
        <v>1</v>
      </c>
      <c r="H705">
        <v>103419991</v>
      </c>
      <c r="I705">
        <f t="shared" si="68"/>
        <v>103419991</v>
      </c>
      <c r="J705" s="3">
        <v>6.699200000000001E-2</v>
      </c>
      <c r="K705" s="14">
        <f t="shared" si="66"/>
        <v>577359.33642266679</v>
      </c>
      <c r="L705" s="15">
        <f t="shared" si="67"/>
        <v>577359.33642266679</v>
      </c>
      <c r="M705" s="4">
        <v>8.48E-2</v>
      </c>
      <c r="N705" s="5">
        <v>-1.7807999999999991E-2</v>
      </c>
      <c r="O705" s="6">
        <v>0.79000000000000015</v>
      </c>
      <c r="P705" s="9">
        <f t="shared" si="69"/>
        <v>6928312.037072001</v>
      </c>
      <c r="Q705">
        <f t="shared" si="70"/>
        <v>-1841703.199727999</v>
      </c>
      <c r="R705" s="29">
        <f t="shared" si="71"/>
        <v>81701792.890000015</v>
      </c>
    </row>
    <row r="706" spans="1:18" x14ac:dyDescent="0.35">
      <c r="A706" s="26">
        <v>45815</v>
      </c>
      <c r="B706" t="s">
        <v>16</v>
      </c>
      <c r="C706" t="s">
        <v>20</v>
      </c>
      <c r="D706" t="s">
        <v>64</v>
      </c>
      <c r="E706">
        <v>3</v>
      </c>
      <c r="F706" t="s">
        <v>19</v>
      </c>
      <c r="G706">
        <v>1</v>
      </c>
      <c r="H706">
        <v>29502206.02405246</v>
      </c>
      <c r="I706">
        <f t="shared" si="68"/>
        <v>566433505</v>
      </c>
      <c r="J706" s="3">
        <v>1.4124000000000003E-2</v>
      </c>
      <c r="K706" s="14">
        <f t="shared" si="66"/>
        <v>34724.096490309748</v>
      </c>
      <c r="L706" s="15">
        <f t="shared" si="67"/>
        <v>666692.23538500012</v>
      </c>
      <c r="M706" s="4">
        <v>4.2800000000000005E-2</v>
      </c>
      <c r="N706" s="5">
        <v>-2.8676E-2</v>
      </c>
      <c r="O706" s="6">
        <v>0.33</v>
      </c>
      <c r="P706" s="9">
        <f t="shared" si="69"/>
        <v>8000306.8246200019</v>
      </c>
      <c r="Q706">
        <f t="shared" si="70"/>
        <v>-16243047.189379999</v>
      </c>
      <c r="R706" s="29">
        <f t="shared" si="71"/>
        <v>186923056.65000001</v>
      </c>
    </row>
    <row r="707" spans="1:18" x14ac:dyDescent="0.35">
      <c r="A707" s="26">
        <v>45815</v>
      </c>
      <c r="B707" t="s">
        <v>16</v>
      </c>
      <c r="C707" t="s">
        <v>24</v>
      </c>
      <c r="D707" t="s">
        <v>44</v>
      </c>
      <c r="E707">
        <v>1</v>
      </c>
      <c r="F707" t="s">
        <v>29</v>
      </c>
      <c r="G707">
        <v>32</v>
      </c>
      <c r="H707">
        <v>92901831.799455196</v>
      </c>
      <c r="I707">
        <f t="shared" si="68"/>
        <v>1783687300</v>
      </c>
      <c r="J707" s="3">
        <v>4.0232000000000004E-2</v>
      </c>
      <c r="K707" s="14">
        <f t="shared" ref="K707:K770" si="72">(H707*J707/360)*30</f>
        <v>311468.8747463068</v>
      </c>
      <c r="L707" s="15">
        <f t="shared" ref="L707:L770" si="73">IF(B707="MXN",K707,K707*$V$2)</f>
        <v>5980108.954466667</v>
      </c>
      <c r="M707" s="4">
        <v>4.2800000000000005E-2</v>
      </c>
      <c r="N707" s="5">
        <v>-2.5680000000000008E-3</v>
      </c>
      <c r="O707" s="6">
        <v>0.94</v>
      </c>
      <c r="P707" s="9">
        <f t="shared" si="69"/>
        <v>71761307.453600004</v>
      </c>
      <c r="Q707">
        <f t="shared" si="70"/>
        <v>-4580508.9864000017</v>
      </c>
      <c r="R707" s="29">
        <f t="shared" si="71"/>
        <v>1676666062</v>
      </c>
    </row>
    <row r="708" spans="1:18" x14ac:dyDescent="0.35">
      <c r="A708" s="26">
        <v>45815</v>
      </c>
      <c r="B708" t="s">
        <v>16</v>
      </c>
      <c r="C708" t="s">
        <v>20</v>
      </c>
      <c r="D708" t="s">
        <v>41</v>
      </c>
      <c r="E708">
        <v>2</v>
      </c>
      <c r="F708" t="s">
        <v>19</v>
      </c>
      <c r="G708">
        <v>1</v>
      </c>
      <c r="H708">
        <v>71608932.066646874</v>
      </c>
      <c r="I708">
        <f t="shared" si="68"/>
        <v>1374870013</v>
      </c>
      <c r="J708" s="3">
        <v>1.7976000000000002E-2</v>
      </c>
      <c r="K708" s="14">
        <f t="shared" si="72"/>
        <v>107270.18023583702</v>
      </c>
      <c r="L708" s="15">
        <f t="shared" si="73"/>
        <v>2059555.279474</v>
      </c>
      <c r="M708" s="4">
        <v>4.2800000000000005E-2</v>
      </c>
      <c r="N708" s="5">
        <v>-2.4824000000000002E-2</v>
      </c>
      <c r="O708" s="6">
        <v>0.42</v>
      </c>
      <c r="P708" s="9">
        <f t="shared" si="69"/>
        <v>24714663.353688002</v>
      </c>
      <c r="Q708">
        <f t="shared" si="70"/>
        <v>-34129773.202712007</v>
      </c>
      <c r="R708" s="29">
        <f t="shared" si="71"/>
        <v>577445405.46000004</v>
      </c>
    </row>
    <row r="709" spans="1:18" x14ac:dyDescent="0.35">
      <c r="A709" s="26">
        <v>45815</v>
      </c>
      <c r="B709" t="s">
        <v>16</v>
      </c>
      <c r="C709" t="s">
        <v>20</v>
      </c>
      <c r="D709" t="s">
        <v>57</v>
      </c>
      <c r="E709">
        <v>1</v>
      </c>
      <c r="F709" t="s">
        <v>29</v>
      </c>
      <c r="G709">
        <v>5</v>
      </c>
      <c r="H709">
        <v>56906613.228331693</v>
      </c>
      <c r="I709">
        <f t="shared" si="68"/>
        <v>1092589902</v>
      </c>
      <c r="J709" s="3">
        <v>4.0232000000000004E-2</v>
      </c>
      <c r="K709" s="14">
        <f t="shared" si="72"/>
        <v>190788.90528352009</v>
      </c>
      <c r="L709" s="15">
        <f t="shared" si="73"/>
        <v>3663089.7447720007</v>
      </c>
      <c r="M709" s="4">
        <v>4.2800000000000005E-2</v>
      </c>
      <c r="N709" s="5">
        <v>-2.5680000000000008E-3</v>
      </c>
      <c r="O709" s="6">
        <v>0.94</v>
      </c>
      <c r="P709" s="9">
        <f t="shared" si="69"/>
        <v>43957076.937264003</v>
      </c>
      <c r="Q709">
        <f t="shared" si="70"/>
        <v>-2805770.8683360009</v>
      </c>
      <c r="R709" s="29">
        <f t="shared" si="71"/>
        <v>1027034507.88</v>
      </c>
    </row>
    <row r="710" spans="1:18" x14ac:dyDescent="0.35">
      <c r="A710" s="26">
        <v>45815</v>
      </c>
      <c r="B710" t="s">
        <v>23</v>
      </c>
      <c r="C710" t="s">
        <v>24</v>
      </c>
      <c r="D710" t="s">
        <v>64</v>
      </c>
      <c r="E710">
        <v>4</v>
      </c>
      <c r="F710" t="s">
        <v>19</v>
      </c>
      <c r="G710">
        <v>1</v>
      </c>
      <c r="H710">
        <v>331289330</v>
      </c>
      <c r="I710">
        <f t="shared" si="68"/>
        <v>331289330</v>
      </c>
      <c r="J710" s="3">
        <v>8.2255999999999996E-2</v>
      </c>
      <c r="K710" s="14">
        <f t="shared" si="72"/>
        <v>2270877.9273733334</v>
      </c>
      <c r="L710" s="15">
        <f t="shared" si="73"/>
        <v>2270877.9273733334</v>
      </c>
      <c r="M710" s="4">
        <v>8.48E-2</v>
      </c>
      <c r="N710" s="5">
        <v>-2.5440000000000046E-3</v>
      </c>
      <c r="O710" s="6">
        <v>0.97</v>
      </c>
      <c r="P710" s="9">
        <f t="shared" si="69"/>
        <v>27250535.128479999</v>
      </c>
      <c r="Q710">
        <f t="shared" si="70"/>
        <v>-842800.05552000157</v>
      </c>
      <c r="R710" s="29">
        <f t="shared" si="71"/>
        <v>321350650.09999996</v>
      </c>
    </row>
    <row r="711" spans="1:18" x14ac:dyDescent="0.35">
      <c r="A711" s="26">
        <v>45815</v>
      </c>
      <c r="B711" t="s">
        <v>23</v>
      </c>
      <c r="C711" t="s">
        <v>24</v>
      </c>
      <c r="D711" t="s">
        <v>28</v>
      </c>
      <c r="E711">
        <v>1</v>
      </c>
      <c r="F711" t="s">
        <v>19</v>
      </c>
      <c r="G711">
        <v>1</v>
      </c>
      <c r="H711">
        <v>1025524000</v>
      </c>
      <c r="I711">
        <f t="shared" si="68"/>
        <v>1025524000</v>
      </c>
      <c r="J711" s="3">
        <v>4.6640000000000001E-2</v>
      </c>
      <c r="K711" s="14">
        <f t="shared" si="72"/>
        <v>3985869.9466666663</v>
      </c>
      <c r="L711" s="15">
        <f t="shared" si="73"/>
        <v>3985869.9466666663</v>
      </c>
      <c r="M711" s="4">
        <v>8.48E-2</v>
      </c>
      <c r="N711" s="5">
        <v>-3.8159999999999999E-2</v>
      </c>
      <c r="O711" s="6">
        <v>0.55000000000000004</v>
      </c>
      <c r="P711" s="9">
        <f t="shared" si="69"/>
        <v>47830439.359999999</v>
      </c>
      <c r="Q711">
        <f t="shared" si="70"/>
        <v>-39133995.839999996</v>
      </c>
      <c r="R711" s="29">
        <f t="shared" si="71"/>
        <v>564038200</v>
      </c>
    </row>
    <row r="712" spans="1:18" x14ac:dyDescent="0.35">
      <c r="A712" s="26">
        <v>45815</v>
      </c>
      <c r="B712" t="s">
        <v>23</v>
      </c>
      <c r="C712" t="s">
        <v>24</v>
      </c>
      <c r="D712" t="s">
        <v>37</v>
      </c>
      <c r="E712">
        <v>1</v>
      </c>
      <c r="F712" t="s">
        <v>29</v>
      </c>
      <c r="G712">
        <v>9</v>
      </c>
      <c r="H712">
        <v>1538979925</v>
      </c>
      <c r="I712">
        <f t="shared" si="68"/>
        <v>1538979925</v>
      </c>
      <c r="J712" s="3">
        <v>7.8016000000000002E-2</v>
      </c>
      <c r="K712" s="14">
        <f t="shared" si="72"/>
        <v>10005421.485733334</v>
      </c>
      <c r="L712" s="15">
        <f t="shared" si="73"/>
        <v>10005421.485733334</v>
      </c>
      <c r="M712" s="4">
        <v>8.48E-2</v>
      </c>
      <c r="N712" s="5">
        <v>-6.7839999999999984E-3</v>
      </c>
      <c r="O712" s="6">
        <v>0.92</v>
      </c>
      <c r="P712" s="9">
        <f t="shared" si="69"/>
        <v>120065057.82880001</v>
      </c>
      <c r="Q712">
        <f t="shared" si="70"/>
        <v>-10440439.811199997</v>
      </c>
      <c r="R712" s="29">
        <f t="shared" si="71"/>
        <v>1415861531</v>
      </c>
    </row>
    <row r="713" spans="1:18" x14ac:dyDescent="0.35">
      <c r="A713" s="26">
        <v>45815</v>
      </c>
      <c r="B713" t="s">
        <v>16</v>
      </c>
      <c r="C713" t="s">
        <v>17</v>
      </c>
      <c r="D713" t="s">
        <v>26</v>
      </c>
      <c r="E713">
        <v>3</v>
      </c>
      <c r="F713" t="s">
        <v>19</v>
      </c>
      <c r="G713">
        <v>1</v>
      </c>
      <c r="H713">
        <v>64169076.495986916</v>
      </c>
      <c r="I713">
        <f t="shared" si="68"/>
        <v>1232027018</v>
      </c>
      <c r="J713" s="3">
        <v>3.9376000000000008E-2</v>
      </c>
      <c r="K713" s="14">
        <f t="shared" si="72"/>
        <v>210560.12967549841</v>
      </c>
      <c r="L713" s="15">
        <f t="shared" si="73"/>
        <v>4042691.3217306668</v>
      </c>
      <c r="M713" s="4">
        <v>4.2800000000000005E-2</v>
      </c>
      <c r="N713" s="5">
        <v>-3.4239999999999965E-3</v>
      </c>
      <c r="O713" s="6">
        <v>0.92</v>
      </c>
      <c r="P713" s="9">
        <f t="shared" si="69"/>
        <v>48512295.860768013</v>
      </c>
      <c r="Q713">
        <f t="shared" si="70"/>
        <v>-4218460.509631996</v>
      </c>
      <c r="R713" s="29">
        <f t="shared" si="71"/>
        <v>1133464856.5599999</v>
      </c>
    </row>
    <row r="714" spans="1:18" x14ac:dyDescent="0.35">
      <c r="A714" s="26">
        <v>45815</v>
      </c>
      <c r="B714" t="s">
        <v>23</v>
      </c>
      <c r="C714" t="s">
        <v>17</v>
      </c>
      <c r="D714" t="s">
        <v>44</v>
      </c>
      <c r="E714">
        <v>2</v>
      </c>
      <c r="F714" t="s">
        <v>19</v>
      </c>
      <c r="G714">
        <v>1</v>
      </c>
      <c r="H714">
        <v>868591688</v>
      </c>
      <c r="I714">
        <f t="shared" ref="I714:I777" si="74">IF(B714="MXN",H714,H714*$V$2)</f>
        <v>868591688</v>
      </c>
      <c r="J714" s="3">
        <v>4.24E-2</v>
      </c>
      <c r="K714" s="14">
        <f t="shared" si="72"/>
        <v>3069023.9642666662</v>
      </c>
      <c r="L714" s="15">
        <f t="shared" si="73"/>
        <v>3069023.9642666662</v>
      </c>
      <c r="M714" s="4">
        <v>8.48E-2</v>
      </c>
      <c r="N714" s="5">
        <v>-4.24E-2</v>
      </c>
      <c r="O714" s="6">
        <v>0.5</v>
      </c>
      <c r="P714" s="9">
        <f t="shared" si="69"/>
        <v>36828287.571199998</v>
      </c>
      <c r="Q714">
        <f t="shared" si="70"/>
        <v>-36828287.571199998</v>
      </c>
      <c r="R714" s="29">
        <f t="shared" si="71"/>
        <v>434295844</v>
      </c>
    </row>
    <row r="715" spans="1:18" x14ac:dyDescent="0.35">
      <c r="A715" s="26">
        <v>45815</v>
      </c>
      <c r="B715" t="s">
        <v>23</v>
      </c>
      <c r="C715" t="s">
        <v>17</v>
      </c>
      <c r="D715" t="s">
        <v>66</v>
      </c>
      <c r="E715">
        <v>1</v>
      </c>
      <c r="F715" t="s">
        <v>29</v>
      </c>
      <c r="G715">
        <v>32</v>
      </c>
      <c r="H715">
        <v>820009720</v>
      </c>
      <c r="I715">
        <f t="shared" si="74"/>
        <v>820009720</v>
      </c>
      <c r="J715" s="3">
        <v>7.0384000000000002E-2</v>
      </c>
      <c r="K715" s="14">
        <f t="shared" si="72"/>
        <v>4809630.3443733342</v>
      </c>
      <c r="L715" s="15">
        <f t="shared" si="73"/>
        <v>4809630.3443733342</v>
      </c>
      <c r="M715" s="4">
        <v>8.48E-2</v>
      </c>
      <c r="N715" s="5">
        <v>-1.4415999999999998E-2</v>
      </c>
      <c r="O715" s="6">
        <v>0.83000000000000007</v>
      </c>
      <c r="P715" s="9">
        <f t="shared" si="69"/>
        <v>57715564.132480003</v>
      </c>
      <c r="Q715">
        <f t="shared" si="70"/>
        <v>-11821260.123519998</v>
      </c>
      <c r="R715" s="29">
        <f t="shared" si="71"/>
        <v>680608067.60000002</v>
      </c>
    </row>
    <row r="716" spans="1:18" x14ac:dyDescent="0.35">
      <c r="A716" s="26">
        <v>45815</v>
      </c>
      <c r="B716" t="s">
        <v>23</v>
      </c>
      <c r="C716" t="s">
        <v>20</v>
      </c>
      <c r="D716" t="s">
        <v>67</v>
      </c>
      <c r="E716">
        <v>1</v>
      </c>
      <c r="F716" t="s">
        <v>19</v>
      </c>
      <c r="G716">
        <v>1</v>
      </c>
      <c r="H716">
        <v>1013070347</v>
      </c>
      <c r="I716">
        <f t="shared" si="74"/>
        <v>1013070347</v>
      </c>
      <c r="J716" s="3">
        <v>7.2080000000000005E-2</v>
      </c>
      <c r="K716" s="14">
        <f t="shared" si="72"/>
        <v>6085175.8843133338</v>
      </c>
      <c r="L716" s="15">
        <f t="shared" si="73"/>
        <v>6085175.8843133338</v>
      </c>
      <c r="M716" s="4">
        <v>8.48E-2</v>
      </c>
      <c r="N716" s="5">
        <v>-1.2719999999999995E-2</v>
      </c>
      <c r="O716" s="6">
        <v>0.85000000000000009</v>
      </c>
      <c r="P716" s="9">
        <f t="shared" si="69"/>
        <v>73022110.611760005</v>
      </c>
      <c r="Q716">
        <f t="shared" si="70"/>
        <v>-12886254.813839994</v>
      </c>
      <c r="R716" s="29">
        <f t="shared" si="71"/>
        <v>861109794.95000005</v>
      </c>
    </row>
    <row r="717" spans="1:18" x14ac:dyDescent="0.35">
      <c r="A717" s="26">
        <v>45815</v>
      </c>
      <c r="B717" t="s">
        <v>16</v>
      </c>
      <c r="C717" t="s">
        <v>24</v>
      </c>
      <c r="D717" t="s">
        <v>43</v>
      </c>
      <c r="E717">
        <v>2</v>
      </c>
      <c r="F717" t="s">
        <v>19</v>
      </c>
      <c r="G717">
        <v>1</v>
      </c>
      <c r="H717">
        <v>38519618.275285549</v>
      </c>
      <c r="I717">
        <f t="shared" si="74"/>
        <v>739565115</v>
      </c>
      <c r="J717" s="3">
        <v>2.4396000000000001E-2</v>
      </c>
      <c r="K717" s="14">
        <f t="shared" si="72"/>
        <v>78310.383953655532</v>
      </c>
      <c r="L717" s="15">
        <f t="shared" si="73"/>
        <v>1503535.878795</v>
      </c>
      <c r="M717" s="4">
        <v>4.2800000000000005E-2</v>
      </c>
      <c r="N717" s="5">
        <v>-1.8404000000000004E-2</v>
      </c>
      <c r="O717" s="6">
        <v>0.56999999999999995</v>
      </c>
      <c r="P717" s="9">
        <f t="shared" si="69"/>
        <v>18042430.545540001</v>
      </c>
      <c r="Q717">
        <f t="shared" si="70"/>
        <v>-13610956.376460003</v>
      </c>
      <c r="R717" s="29">
        <f t="shared" si="71"/>
        <v>421552115.54999995</v>
      </c>
    </row>
    <row r="718" spans="1:18" x14ac:dyDescent="0.35">
      <c r="A718" s="26">
        <v>45815</v>
      </c>
      <c r="B718" t="s">
        <v>23</v>
      </c>
      <c r="C718" t="s">
        <v>17</v>
      </c>
      <c r="D718" t="s">
        <v>68</v>
      </c>
      <c r="E718">
        <v>1</v>
      </c>
      <c r="F718" t="s">
        <v>29</v>
      </c>
      <c r="G718">
        <v>11</v>
      </c>
      <c r="H718">
        <v>1017616720</v>
      </c>
      <c r="I718">
        <f t="shared" si="74"/>
        <v>1017616720</v>
      </c>
      <c r="J718" s="3">
        <v>8.3951999999999999E-2</v>
      </c>
      <c r="K718" s="14">
        <f t="shared" si="72"/>
        <v>7119246.5731200008</v>
      </c>
      <c r="L718" s="15">
        <f t="shared" si="73"/>
        <v>7119246.5731200008</v>
      </c>
      <c r="M718" s="4">
        <v>8.48E-2</v>
      </c>
      <c r="N718" s="5">
        <v>-8.4800000000000153E-4</v>
      </c>
      <c r="O718" s="6">
        <v>0.99</v>
      </c>
      <c r="P718" s="9">
        <f t="shared" si="69"/>
        <v>85430958.877440006</v>
      </c>
      <c r="Q718">
        <f t="shared" si="70"/>
        <v>-862938.97856000159</v>
      </c>
      <c r="R718" s="29">
        <f t="shared" si="71"/>
        <v>1007440552.8</v>
      </c>
    </row>
    <row r="719" spans="1:18" x14ac:dyDescent="0.35">
      <c r="A719" s="26">
        <v>45815</v>
      </c>
      <c r="B719" t="s">
        <v>23</v>
      </c>
      <c r="C719" t="s">
        <v>17</v>
      </c>
      <c r="D719" t="s">
        <v>61</v>
      </c>
      <c r="E719">
        <v>1</v>
      </c>
      <c r="F719" t="s">
        <v>22</v>
      </c>
      <c r="G719">
        <v>144</v>
      </c>
      <c r="H719">
        <v>1677367154</v>
      </c>
      <c r="I719">
        <f t="shared" si="74"/>
        <v>1677367154</v>
      </c>
      <c r="J719" s="3">
        <v>8.8192000000000006E-2</v>
      </c>
      <c r="K719" s="14">
        <f t="shared" si="72"/>
        <v>12327530.33713067</v>
      </c>
      <c r="L719" s="15">
        <f t="shared" si="73"/>
        <v>12327530.33713067</v>
      </c>
      <c r="M719" s="4">
        <v>8.48E-2</v>
      </c>
      <c r="N719" s="5">
        <v>3.3920000000000061E-3</v>
      </c>
      <c r="O719" s="6">
        <v>1.04</v>
      </c>
      <c r="P719" s="9">
        <f t="shared" si="69"/>
        <v>147930364.04556802</v>
      </c>
      <c r="Q719">
        <f t="shared" si="70"/>
        <v>5689629.3863680102</v>
      </c>
      <c r="R719" s="29">
        <f t="shared" si="71"/>
        <v>1744461840.1600001</v>
      </c>
    </row>
    <row r="720" spans="1:18" x14ac:dyDescent="0.35">
      <c r="A720" s="26">
        <v>45815</v>
      </c>
      <c r="B720" t="s">
        <v>16</v>
      </c>
      <c r="C720" t="s">
        <v>17</v>
      </c>
      <c r="D720" t="s">
        <v>56</v>
      </c>
      <c r="E720">
        <v>1</v>
      </c>
      <c r="F720" t="s">
        <v>19</v>
      </c>
      <c r="G720">
        <v>1</v>
      </c>
      <c r="H720">
        <v>5660473.0282243993</v>
      </c>
      <c r="I720">
        <f t="shared" si="74"/>
        <v>108679384</v>
      </c>
      <c r="J720" s="3">
        <v>2.2256000000000001E-2</v>
      </c>
      <c r="K720" s="14">
        <f t="shared" si="72"/>
        <v>10498.290643013519</v>
      </c>
      <c r="L720" s="15">
        <f t="shared" si="73"/>
        <v>201564.03085866667</v>
      </c>
      <c r="M720" s="4">
        <v>4.2800000000000005E-2</v>
      </c>
      <c r="N720" s="5">
        <v>-2.0544000000000003E-2</v>
      </c>
      <c r="O720" s="6">
        <v>0.52</v>
      </c>
      <c r="P720" s="9">
        <f t="shared" si="69"/>
        <v>2418768.3703040001</v>
      </c>
      <c r="Q720">
        <f t="shared" si="70"/>
        <v>-2232709.2648960003</v>
      </c>
      <c r="R720" s="29">
        <f t="shared" si="71"/>
        <v>56513279.68</v>
      </c>
    </row>
    <row r="721" spans="1:18" x14ac:dyDescent="0.35">
      <c r="A721" s="26">
        <v>45815</v>
      </c>
      <c r="B721" t="s">
        <v>23</v>
      </c>
      <c r="C721" t="s">
        <v>24</v>
      </c>
      <c r="D721" t="s">
        <v>26</v>
      </c>
      <c r="E721">
        <v>1</v>
      </c>
      <c r="F721" t="s">
        <v>29</v>
      </c>
      <c r="G721">
        <v>33</v>
      </c>
      <c r="H721">
        <v>427049534</v>
      </c>
      <c r="I721">
        <f t="shared" si="74"/>
        <v>427049534</v>
      </c>
      <c r="J721" s="3">
        <v>6.8687999999999999E-2</v>
      </c>
      <c r="K721" s="14">
        <f t="shared" si="72"/>
        <v>2444431.5326160002</v>
      </c>
      <c r="L721" s="15">
        <f t="shared" si="73"/>
        <v>2444431.5326160002</v>
      </c>
      <c r="M721" s="4">
        <v>8.48E-2</v>
      </c>
      <c r="N721" s="5">
        <v>-1.6112000000000001E-2</v>
      </c>
      <c r="O721" s="6">
        <v>0.80999999999999994</v>
      </c>
      <c r="P721" s="9">
        <f t="shared" si="69"/>
        <v>29333178.391392</v>
      </c>
      <c r="Q721">
        <f t="shared" si="70"/>
        <v>-6880622.0918080006</v>
      </c>
      <c r="R721" s="29">
        <f t="shared" si="71"/>
        <v>345910122.53999996</v>
      </c>
    </row>
    <row r="722" spans="1:18" x14ac:dyDescent="0.35">
      <c r="A722" s="26">
        <v>45815</v>
      </c>
      <c r="B722" t="s">
        <v>16</v>
      </c>
      <c r="C722" t="s">
        <v>20</v>
      </c>
      <c r="D722" t="s">
        <v>53</v>
      </c>
      <c r="E722">
        <v>4</v>
      </c>
      <c r="F722" t="s">
        <v>19</v>
      </c>
      <c r="G722">
        <v>1</v>
      </c>
      <c r="H722">
        <v>30442059.667598974</v>
      </c>
      <c r="I722">
        <f t="shared" si="74"/>
        <v>584478413</v>
      </c>
      <c r="J722" s="3">
        <v>4.2800000000000005E-2</v>
      </c>
      <c r="K722" s="14">
        <f t="shared" si="72"/>
        <v>108576.67948110303</v>
      </c>
      <c r="L722" s="15">
        <f t="shared" si="73"/>
        <v>2084639.6730333338</v>
      </c>
      <c r="M722" s="4">
        <v>4.2800000000000005E-2</v>
      </c>
      <c r="N722" s="5">
        <v>0</v>
      </c>
      <c r="O722" s="6">
        <v>1</v>
      </c>
      <c r="P722" s="9">
        <f t="shared" si="69"/>
        <v>25015676.076400004</v>
      </c>
      <c r="Q722">
        <f t="shared" si="70"/>
        <v>0</v>
      </c>
      <c r="R722" s="29">
        <f t="shared" si="71"/>
        <v>584478413</v>
      </c>
    </row>
    <row r="723" spans="1:18" x14ac:dyDescent="0.35">
      <c r="A723" s="26">
        <v>45815</v>
      </c>
      <c r="B723" t="s">
        <v>23</v>
      </c>
      <c r="C723" t="s">
        <v>20</v>
      </c>
      <c r="D723" t="s">
        <v>68</v>
      </c>
      <c r="E723">
        <v>1</v>
      </c>
      <c r="F723" t="s">
        <v>19</v>
      </c>
      <c r="G723">
        <v>1</v>
      </c>
      <c r="H723">
        <v>1405721978</v>
      </c>
      <c r="I723">
        <f t="shared" si="74"/>
        <v>1405721978</v>
      </c>
      <c r="J723" s="3">
        <v>6.4448000000000005E-2</v>
      </c>
      <c r="K723" s="14">
        <f t="shared" si="72"/>
        <v>7549664.1698453343</v>
      </c>
      <c r="L723" s="15">
        <f t="shared" si="73"/>
        <v>7549664.1698453343</v>
      </c>
      <c r="M723" s="4">
        <v>8.48E-2</v>
      </c>
      <c r="N723" s="5">
        <v>-2.0351999999999995E-2</v>
      </c>
      <c r="O723" s="6">
        <v>0.76</v>
      </c>
      <c r="P723" s="9">
        <f t="shared" si="69"/>
        <v>90595970.038144007</v>
      </c>
      <c r="Q723">
        <f t="shared" si="70"/>
        <v>-28609253.696255993</v>
      </c>
      <c r="R723" s="29">
        <f t="shared" si="71"/>
        <v>1068348703.28</v>
      </c>
    </row>
    <row r="724" spans="1:18" x14ac:dyDescent="0.35">
      <c r="A724" s="26">
        <v>45815</v>
      </c>
      <c r="B724" t="s">
        <v>16</v>
      </c>
      <c r="C724" t="s">
        <v>17</v>
      </c>
      <c r="D724" t="s">
        <v>62</v>
      </c>
      <c r="E724">
        <v>2</v>
      </c>
      <c r="F724" t="s">
        <v>19</v>
      </c>
      <c r="G724">
        <v>1</v>
      </c>
      <c r="H724">
        <v>36580314.69241707</v>
      </c>
      <c r="I724">
        <f t="shared" si="74"/>
        <v>702331068</v>
      </c>
      <c r="J724" s="3">
        <v>2.0544000000000003E-2</v>
      </c>
      <c r="K724" s="14">
        <f t="shared" si="72"/>
        <v>62625.498753418033</v>
      </c>
      <c r="L724" s="15">
        <f t="shared" si="73"/>
        <v>1202390.7884160003</v>
      </c>
      <c r="M724" s="4">
        <v>4.2800000000000005E-2</v>
      </c>
      <c r="N724" s="5">
        <v>-2.2256000000000001E-2</v>
      </c>
      <c r="O724" s="6">
        <v>0.48000000000000004</v>
      </c>
      <c r="P724" s="9">
        <f t="shared" si="69"/>
        <v>14428689.460992003</v>
      </c>
      <c r="Q724">
        <f t="shared" si="70"/>
        <v>-15631080.249408001</v>
      </c>
      <c r="R724" s="29">
        <f t="shared" si="71"/>
        <v>337118912.64000005</v>
      </c>
    </row>
    <row r="725" spans="1:18" x14ac:dyDescent="0.35">
      <c r="A725" s="26">
        <v>45815</v>
      </c>
      <c r="B725" t="s">
        <v>16</v>
      </c>
      <c r="C725" t="s">
        <v>20</v>
      </c>
      <c r="D725" t="s">
        <v>27</v>
      </c>
      <c r="E725">
        <v>1</v>
      </c>
      <c r="F725" t="s">
        <v>29</v>
      </c>
      <c r="G725">
        <v>35</v>
      </c>
      <c r="H725">
        <v>54897608.243878812</v>
      </c>
      <c r="I725">
        <f t="shared" si="74"/>
        <v>1054017609</v>
      </c>
      <c r="J725" s="3">
        <v>3.9804000000000006E-2</v>
      </c>
      <c r="K725" s="14">
        <f t="shared" si="72"/>
        <v>182095.36654494604</v>
      </c>
      <c r="L725" s="15">
        <f t="shared" si="73"/>
        <v>3496176.4090530006</v>
      </c>
      <c r="M725" s="4">
        <v>4.2800000000000005E-2</v>
      </c>
      <c r="N725" s="5">
        <v>-2.9959999999999987E-3</v>
      </c>
      <c r="O725" s="6">
        <v>0.93</v>
      </c>
      <c r="P725" s="9">
        <f t="shared" si="69"/>
        <v>41954116.908636004</v>
      </c>
      <c r="Q725">
        <f t="shared" si="70"/>
        <v>-3157836.7565639988</v>
      </c>
      <c r="R725" s="29">
        <f t="shared" si="71"/>
        <v>980236376.37</v>
      </c>
    </row>
    <row r="726" spans="1:18" x14ac:dyDescent="0.35">
      <c r="A726" s="26">
        <v>45815</v>
      </c>
      <c r="B726" t="s">
        <v>23</v>
      </c>
      <c r="C726" t="s">
        <v>24</v>
      </c>
      <c r="D726" t="s">
        <v>53</v>
      </c>
      <c r="E726">
        <v>2</v>
      </c>
      <c r="F726" t="s">
        <v>29</v>
      </c>
      <c r="G726">
        <v>51</v>
      </c>
      <c r="H726">
        <v>1432205511</v>
      </c>
      <c r="I726">
        <f t="shared" si="74"/>
        <v>1432205511</v>
      </c>
      <c r="J726" s="3">
        <v>6.9536000000000001E-2</v>
      </c>
      <c r="K726" s="14">
        <f t="shared" si="72"/>
        <v>8299153.5344080012</v>
      </c>
      <c r="L726" s="15">
        <f t="shared" si="73"/>
        <v>8299153.5344080012</v>
      </c>
      <c r="M726" s="4">
        <v>8.48E-2</v>
      </c>
      <c r="N726" s="5">
        <v>-1.5264E-2</v>
      </c>
      <c r="O726" s="6">
        <v>0.82</v>
      </c>
      <c r="P726" s="9">
        <f t="shared" si="69"/>
        <v>99589842.412896007</v>
      </c>
      <c r="Q726">
        <f t="shared" si="70"/>
        <v>-21861184.919904001</v>
      </c>
      <c r="R726" s="29">
        <f t="shared" si="71"/>
        <v>1174408519.02</v>
      </c>
    </row>
    <row r="727" spans="1:18" x14ac:dyDescent="0.35">
      <c r="A727" s="26">
        <v>45815</v>
      </c>
      <c r="B727" t="s">
        <v>23</v>
      </c>
      <c r="C727" t="s">
        <v>24</v>
      </c>
      <c r="D727" t="s">
        <v>52</v>
      </c>
      <c r="E727">
        <v>2</v>
      </c>
      <c r="F727" t="s">
        <v>29</v>
      </c>
      <c r="G727">
        <v>6</v>
      </c>
      <c r="H727">
        <v>86625202</v>
      </c>
      <c r="I727">
        <f t="shared" si="74"/>
        <v>86625202</v>
      </c>
      <c r="J727" s="3">
        <v>5.9359999999999996E-2</v>
      </c>
      <c r="K727" s="14">
        <f t="shared" si="72"/>
        <v>428505.99922666664</v>
      </c>
      <c r="L727" s="15">
        <f t="shared" si="73"/>
        <v>428505.99922666664</v>
      </c>
      <c r="M727" s="4">
        <v>8.48E-2</v>
      </c>
      <c r="N727" s="5">
        <v>-2.5440000000000004E-2</v>
      </c>
      <c r="O727" s="6">
        <v>0.7</v>
      </c>
      <c r="P727" s="9">
        <f t="shared" si="69"/>
        <v>5142071.9907200001</v>
      </c>
      <c r="Q727">
        <f t="shared" si="70"/>
        <v>-2203745.1388800004</v>
      </c>
      <c r="R727" s="29">
        <f t="shared" si="71"/>
        <v>60637641.399999999</v>
      </c>
    </row>
    <row r="728" spans="1:18" x14ac:dyDescent="0.35">
      <c r="A728" s="26">
        <v>45815</v>
      </c>
      <c r="B728" t="s">
        <v>23</v>
      </c>
      <c r="C728" t="s">
        <v>24</v>
      </c>
      <c r="D728" t="s">
        <v>68</v>
      </c>
      <c r="E728">
        <v>2</v>
      </c>
      <c r="F728" t="s">
        <v>29</v>
      </c>
      <c r="G728">
        <v>39</v>
      </c>
      <c r="H728">
        <v>1239957014</v>
      </c>
      <c r="I728">
        <f t="shared" si="74"/>
        <v>1239957014</v>
      </c>
      <c r="J728" s="3">
        <v>8.48E-2</v>
      </c>
      <c r="K728" s="14">
        <f t="shared" si="72"/>
        <v>8762362.8989333343</v>
      </c>
      <c r="L728" s="15">
        <f t="shared" si="73"/>
        <v>8762362.8989333343</v>
      </c>
      <c r="M728" s="4">
        <v>8.48E-2</v>
      </c>
      <c r="N728" s="5">
        <v>0</v>
      </c>
      <c r="O728" s="6">
        <v>1</v>
      </c>
      <c r="P728" s="9">
        <f t="shared" ref="P728:P791" si="75">+I728*J728</f>
        <v>105148354.7872</v>
      </c>
      <c r="Q728">
        <f t="shared" ref="Q728:Q791" si="76">+I728*N728</f>
        <v>0</v>
      </c>
      <c r="R728" s="29">
        <f t="shared" ref="R728:R791" si="77">+O728*I728</f>
        <v>1239957014</v>
      </c>
    </row>
    <row r="729" spans="1:18" x14ac:dyDescent="0.35">
      <c r="A729" s="26">
        <v>45815</v>
      </c>
      <c r="B729" t="s">
        <v>23</v>
      </c>
      <c r="C729" t="s">
        <v>24</v>
      </c>
      <c r="D729" t="s">
        <v>69</v>
      </c>
      <c r="E729">
        <v>1</v>
      </c>
      <c r="F729" t="s">
        <v>19</v>
      </c>
      <c r="G729">
        <v>1</v>
      </c>
      <c r="H729">
        <v>608284007</v>
      </c>
      <c r="I729">
        <f t="shared" si="74"/>
        <v>608284007</v>
      </c>
      <c r="J729" s="3">
        <v>4.9183999999999999E-2</v>
      </c>
      <c r="K729" s="14">
        <f t="shared" si="72"/>
        <v>2493153.3833573335</v>
      </c>
      <c r="L729" s="15">
        <f t="shared" si="73"/>
        <v>2493153.3833573335</v>
      </c>
      <c r="M729" s="4">
        <v>8.48E-2</v>
      </c>
      <c r="N729" s="5">
        <v>-3.5616000000000002E-2</v>
      </c>
      <c r="O729" s="6">
        <v>0.57999999999999996</v>
      </c>
      <c r="P729" s="9">
        <f t="shared" si="75"/>
        <v>29917840.600288</v>
      </c>
      <c r="Q729">
        <f t="shared" si="76"/>
        <v>-21664643.193312</v>
      </c>
      <c r="R729" s="29">
        <f t="shared" si="77"/>
        <v>352804724.06</v>
      </c>
    </row>
    <row r="730" spans="1:18" x14ac:dyDescent="0.35">
      <c r="A730" s="26">
        <v>45815</v>
      </c>
      <c r="B730" t="s">
        <v>16</v>
      </c>
      <c r="C730" t="s">
        <v>24</v>
      </c>
      <c r="D730" t="s">
        <v>51</v>
      </c>
      <c r="E730">
        <v>2</v>
      </c>
      <c r="F730" t="s">
        <v>29</v>
      </c>
      <c r="G730">
        <v>44</v>
      </c>
      <c r="H730">
        <v>94547694.026469171</v>
      </c>
      <c r="I730">
        <f t="shared" si="74"/>
        <v>1815287361.0000002</v>
      </c>
      <c r="J730" s="3">
        <v>3.7236000000000005E-2</v>
      </c>
      <c r="K730" s="14">
        <f t="shared" si="72"/>
        <v>293381.49456413387</v>
      </c>
      <c r="L730" s="15">
        <f t="shared" si="73"/>
        <v>5632836.681183001</v>
      </c>
      <c r="M730" s="4">
        <v>4.2800000000000005E-2</v>
      </c>
      <c r="N730" s="5">
        <v>-5.5639999999999995E-3</v>
      </c>
      <c r="O730" s="6">
        <v>0.87</v>
      </c>
      <c r="P730" s="9">
        <f t="shared" si="75"/>
        <v>67594040.17419602</v>
      </c>
      <c r="Q730">
        <f t="shared" si="76"/>
        <v>-10100258.876604</v>
      </c>
      <c r="R730" s="29">
        <f t="shared" si="77"/>
        <v>1579300004.0700002</v>
      </c>
    </row>
    <row r="731" spans="1:18" x14ac:dyDescent="0.35">
      <c r="A731" s="26">
        <v>45815</v>
      </c>
      <c r="B731" t="s">
        <v>16</v>
      </c>
      <c r="C731" t="s">
        <v>20</v>
      </c>
      <c r="D731" t="s">
        <v>57</v>
      </c>
      <c r="E731">
        <v>2</v>
      </c>
      <c r="F731" t="s">
        <v>29</v>
      </c>
      <c r="G731">
        <v>36</v>
      </c>
      <c r="H731">
        <v>4879136.2365036951</v>
      </c>
      <c r="I731">
        <f t="shared" si="74"/>
        <v>93677952</v>
      </c>
      <c r="J731" s="3">
        <v>3.8520000000000006E-2</v>
      </c>
      <c r="K731" s="14">
        <f t="shared" si="72"/>
        <v>15662.027319176865</v>
      </c>
      <c r="L731" s="15">
        <f t="shared" si="73"/>
        <v>300706.22592000006</v>
      </c>
      <c r="M731" s="4">
        <v>4.2800000000000005E-2</v>
      </c>
      <c r="N731" s="5">
        <v>-4.2799999999999991E-3</v>
      </c>
      <c r="O731" s="6">
        <v>0.9</v>
      </c>
      <c r="P731" s="9">
        <f t="shared" si="75"/>
        <v>3608474.7110400004</v>
      </c>
      <c r="Q731">
        <f t="shared" si="76"/>
        <v>-400941.63455999992</v>
      </c>
      <c r="R731" s="29">
        <f t="shared" si="77"/>
        <v>84310156.799999997</v>
      </c>
    </row>
    <row r="732" spans="1:18" x14ac:dyDescent="0.35">
      <c r="A732" s="26">
        <v>45815</v>
      </c>
      <c r="B732" t="s">
        <v>16</v>
      </c>
      <c r="C732" t="s">
        <v>24</v>
      </c>
      <c r="D732" t="s">
        <v>60</v>
      </c>
      <c r="E732">
        <v>1</v>
      </c>
      <c r="F732" t="s">
        <v>19</v>
      </c>
      <c r="G732">
        <v>1</v>
      </c>
      <c r="H732">
        <v>24314509.080871057</v>
      </c>
      <c r="I732">
        <f t="shared" si="74"/>
        <v>466831280</v>
      </c>
      <c r="J732" s="3">
        <v>3.3384000000000004E-2</v>
      </c>
      <c r="K732" s="14">
        <f t="shared" si="72"/>
        <v>67642.964262983296</v>
      </c>
      <c r="L732" s="15">
        <f t="shared" si="73"/>
        <v>1298724.6209600004</v>
      </c>
      <c r="M732" s="4">
        <v>4.2800000000000005E-2</v>
      </c>
      <c r="N732" s="5">
        <v>-9.4160000000000008E-3</v>
      </c>
      <c r="O732" s="6">
        <v>0.78</v>
      </c>
      <c r="P732" s="9">
        <f t="shared" si="75"/>
        <v>15584695.451520002</v>
      </c>
      <c r="Q732">
        <f t="shared" si="76"/>
        <v>-4395683.3324800003</v>
      </c>
      <c r="R732" s="29">
        <f t="shared" si="77"/>
        <v>364128398.40000004</v>
      </c>
    </row>
    <row r="733" spans="1:18" x14ac:dyDescent="0.35">
      <c r="A733" s="26">
        <v>45815</v>
      </c>
      <c r="B733" t="s">
        <v>23</v>
      </c>
      <c r="C733" t="s">
        <v>24</v>
      </c>
      <c r="D733" t="s">
        <v>66</v>
      </c>
      <c r="E733">
        <v>1</v>
      </c>
      <c r="F733" t="s">
        <v>19</v>
      </c>
      <c r="G733">
        <v>1</v>
      </c>
      <c r="H733">
        <v>1128064612</v>
      </c>
      <c r="I733">
        <f t="shared" si="74"/>
        <v>1128064612</v>
      </c>
      <c r="J733" s="3">
        <v>6.1055999999999999E-2</v>
      </c>
      <c r="K733" s="14">
        <f t="shared" si="72"/>
        <v>5739592.7458559992</v>
      </c>
      <c r="L733" s="15">
        <f t="shared" si="73"/>
        <v>5739592.7458559992</v>
      </c>
      <c r="M733" s="4">
        <v>8.48E-2</v>
      </c>
      <c r="N733" s="5">
        <v>-2.3744000000000001E-2</v>
      </c>
      <c r="O733" s="6">
        <v>0.72</v>
      </c>
      <c r="P733" s="9">
        <f t="shared" si="75"/>
        <v>68875112.950271994</v>
      </c>
      <c r="Q733">
        <f t="shared" si="76"/>
        <v>-26784766.147328001</v>
      </c>
      <c r="R733" s="29">
        <f t="shared" si="77"/>
        <v>812206520.63999999</v>
      </c>
    </row>
    <row r="734" spans="1:18" x14ac:dyDescent="0.35">
      <c r="A734" s="26">
        <v>45815</v>
      </c>
      <c r="B734" t="s">
        <v>23</v>
      </c>
      <c r="C734" t="s">
        <v>24</v>
      </c>
      <c r="D734" t="s">
        <v>51</v>
      </c>
      <c r="E734">
        <v>2</v>
      </c>
      <c r="F734" t="s">
        <v>19</v>
      </c>
      <c r="G734">
        <v>1</v>
      </c>
      <c r="H734">
        <v>355292841</v>
      </c>
      <c r="I734">
        <f t="shared" si="74"/>
        <v>355292841</v>
      </c>
      <c r="J734" s="3">
        <v>7.0384000000000002E-2</v>
      </c>
      <c r="K734" s="14">
        <f t="shared" si="72"/>
        <v>2083910.9434120001</v>
      </c>
      <c r="L734" s="15">
        <f t="shared" si="73"/>
        <v>2083910.9434120001</v>
      </c>
      <c r="M734" s="4">
        <v>8.48E-2</v>
      </c>
      <c r="N734" s="5">
        <v>-1.4415999999999998E-2</v>
      </c>
      <c r="O734" s="6">
        <v>0.83000000000000007</v>
      </c>
      <c r="P734" s="9">
        <f t="shared" si="75"/>
        <v>25006931.320944</v>
      </c>
      <c r="Q734">
        <f t="shared" si="76"/>
        <v>-5121901.5958559997</v>
      </c>
      <c r="R734" s="29">
        <f t="shared" si="77"/>
        <v>294893058.03000003</v>
      </c>
    </row>
    <row r="735" spans="1:18" x14ac:dyDescent="0.35">
      <c r="A735" s="26">
        <v>45815</v>
      </c>
      <c r="B735" t="s">
        <v>23</v>
      </c>
      <c r="C735" t="s">
        <v>17</v>
      </c>
      <c r="D735" t="s">
        <v>49</v>
      </c>
      <c r="E735">
        <v>2</v>
      </c>
      <c r="F735" t="s">
        <v>29</v>
      </c>
      <c r="G735">
        <v>19</v>
      </c>
      <c r="H735">
        <v>1736079509</v>
      </c>
      <c r="I735">
        <f t="shared" si="74"/>
        <v>1736079509</v>
      </c>
      <c r="J735" s="3">
        <v>6.7839999999999998E-2</v>
      </c>
      <c r="K735" s="14">
        <f t="shared" si="72"/>
        <v>9814636.1575466674</v>
      </c>
      <c r="L735" s="15">
        <f t="shared" si="73"/>
        <v>9814636.1575466674</v>
      </c>
      <c r="M735" s="4">
        <v>8.48E-2</v>
      </c>
      <c r="N735" s="5">
        <v>-1.6960000000000003E-2</v>
      </c>
      <c r="O735" s="6">
        <v>0.79999999999999993</v>
      </c>
      <c r="P735" s="9">
        <f t="shared" si="75"/>
        <v>117775633.89056</v>
      </c>
      <c r="Q735">
        <f t="shared" si="76"/>
        <v>-29443908.472640004</v>
      </c>
      <c r="R735" s="29">
        <f t="shared" si="77"/>
        <v>1388863607.1999998</v>
      </c>
    </row>
    <row r="736" spans="1:18" x14ac:dyDescent="0.35">
      <c r="A736" s="26">
        <v>45815</v>
      </c>
      <c r="B736" t="s">
        <v>16</v>
      </c>
      <c r="C736" t="s">
        <v>24</v>
      </c>
      <c r="D736" t="s">
        <v>64</v>
      </c>
      <c r="E736">
        <v>1</v>
      </c>
      <c r="F736" t="s">
        <v>29</v>
      </c>
      <c r="G736">
        <v>46</v>
      </c>
      <c r="H736">
        <v>59159424.470174015</v>
      </c>
      <c r="I736">
        <f t="shared" si="74"/>
        <v>1135843202</v>
      </c>
      <c r="J736" s="3">
        <v>3.7236000000000005E-2</v>
      </c>
      <c r="K736" s="14">
        <f t="shared" si="72"/>
        <v>183571.69413095</v>
      </c>
      <c r="L736" s="15">
        <f t="shared" si="73"/>
        <v>3524521.4558060006</v>
      </c>
      <c r="M736" s="4">
        <v>4.2800000000000005E-2</v>
      </c>
      <c r="N736" s="5">
        <v>-5.5639999999999995E-3</v>
      </c>
      <c r="O736" s="6">
        <v>0.87</v>
      </c>
      <c r="P736" s="9">
        <f t="shared" si="75"/>
        <v>42294257.469672009</v>
      </c>
      <c r="Q736">
        <f t="shared" si="76"/>
        <v>-6319831.5759279998</v>
      </c>
      <c r="R736" s="29">
        <f t="shared" si="77"/>
        <v>988183585.74000001</v>
      </c>
    </row>
    <row r="737" spans="1:18" x14ac:dyDescent="0.35">
      <c r="A737" s="26">
        <v>45815</v>
      </c>
      <c r="B737" t="s">
        <v>16</v>
      </c>
      <c r="C737" t="s">
        <v>17</v>
      </c>
      <c r="D737" t="s">
        <v>66</v>
      </c>
      <c r="E737">
        <v>2</v>
      </c>
      <c r="F737" t="s">
        <v>19</v>
      </c>
      <c r="G737">
        <v>1</v>
      </c>
      <c r="H737">
        <v>10942957.077454336</v>
      </c>
      <c r="I737">
        <f t="shared" si="74"/>
        <v>210101493</v>
      </c>
      <c r="J737" s="3">
        <v>1.9688000000000004E-2</v>
      </c>
      <c r="K737" s="14">
        <f t="shared" si="72"/>
        <v>17953.744911743415</v>
      </c>
      <c r="L737" s="15">
        <f t="shared" si="73"/>
        <v>344706.51618200005</v>
      </c>
      <c r="M737" s="4">
        <v>4.2800000000000005E-2</v>
      </c>
      <c r="N737" s="5">
        <v>-2.3112000000000001E-2</v>
      </c>
      <c r="O737" s="6">
        <v>0.46</v>
      </c>
      <c r="P737" s="9">
        <f t="shared" si="75"/>
        <v>4136478.1941840011</v>
      </c>
      <c r="Q737">
        <f t="shared" si="76"/>
        <v>-4855865.706216</v>
      </c>
      <c r="R737" s="29">
        <f t="shared" si="77"/>
        <v>96646686.780000001</v>
      </c>
    </row>
    <row r="738" spans="1:18" x14ac:dyDescent="0.35">
      <c r="A738" s="26">
        <v>45815</v>
      </c>
      <c r="B738" t="s">
        <v>23</v>
      </c>
      <c r="C738" t="s">
        <v>17</v>
      </c>
      <c r="D738" t="s">
        <v>49</v>
      </c>
      <c r="E738">
        <v>2</v>
      </c>
      <c r="F738" t="s">
        <v>19</v>
      </c>
      <c r="G738">
        <v>1</v>
      </c>
      <c r="H738">
        <v>627017047</v>
      </c>
      <c r="I738">
        <f t="shared" si="74"/>
        <v>627017047</v>
      </c>
      <c r="J738" s="3">
        <v>7.3775999999999994E-2</v>
      </c>
      <c r="K738" s="14">
        <f t="shared" si="72"/>
        <v>3854900.8049559998</v>
      </c>
      <c r="L738" s="15">
        <f t="shared" si="73"/>
        <v>3854900.8049559998</v>
      </c>
      <c r="M738" s="4">
        <v>8.48E-2</v>
      </c>
      <c r="N738" s="5">
        <v>-1.1024000000000006E-2</v>
      </c>
      <c r="O738" s="6">
        <v>0.86999999999999988</v>
      </c>
      <c r="P738" s="9">
        <f t="shared" si="75"/>
        <v>46258809.659471996</v>
      </c>
      <c r="Q738">
        <f t="shared" si="76"/>
        <v>-6912235.9261280037</v>
      </c>
      <c r="R738" s="29">
        <f t="shared" si="77"/>
        <v>545504830.88999999</v>
      </c>
    </row>
    <row r="739" spans="1:18" x14ac:dyDescent="0.35">
      <c r="A739" s="26">
        <v>45815</v>
      </c>
      <c r="B739" t="s">
        <v>23</v>
      </c>
      <c r="C739" t="s">
        <v>24</v>
      </c>
      <c r="D739" t="s">
        <v>47</v>
      </c>
      <c r="E739">
        <v>2</v>
      </c>
      <c r="F739" t="s">
        <v>29</v>
      </c>
      <c r="G739">
        <v>39</v>
      </c>
      <c r="H739">
        <v>460626590</v>
      </c>
      <c r="I739">
        <f t="shared" si="74"/>
        <v>460626590</v>
      </c>
      <c r="J739" s="3">
        <v>6.3600000000000004E-2</v>
      </c>
      <c r="K739" s="14">
        <f t="shared" si="72"/>
        <v>2441320.9270000001</v>
      </c>
      <c r="L739" s="15">
        <f t="shared" si="73"/>
        <v>2441320.9270000001</v>
      </c>
      <c r="M739" s="4">
        <v>8.48E-2</v>
      </c>
      <c r="N739" s="5">
        <v>-2.1199999999999997E-2</v>
      </c>
      <c r="O739" s="6">
        <v>0.75</v>
      </c>
      <c r="P739" s="9">
        <f t="shared" si="75"/>
        <v>29295851.124000002</v>
      </c>
      <c r="Q739">
        <f t="shared" si="76"/>
        <v>-9765283.7079999987</v>
      </c>
      <c r="R739" s="29">
        <f t="shared" si="77"/>
        <v>345469942.5</v>
      </c>
    </row>
    <row r="740" spans="1:18" x14ac:dyDescent="0.35">
      <c r="A740" s="26">
        <v>45815</v>
      </c>
      <c r="B740" t="s">
        <v>23</v>
      </c>
      <c r="C740" t="s">
        <v>17</v>
      </c>
      <c r="D740" t="s">
        <v>28</v>
      </c>
      <c r="E740">
        <v>1</v>
      </c>
      <c r="F740" t="s">
        <v>22</v>
      </c>
      <c r="G740">
        <v>141</v>
      </c>
      <c r="H740">
        <v>399919529</v>
      </c>
      <c r="I740">
        <f t="shared" si="74"/>
        <v>399919529</v>
      </c>
      <c r="J740" s="3">
        <v>8.5648000000000002E-2</v>
      </c>
      <c r="K740" s="14">
        <f t="shared" si="72"/>
        <v>2854358.9849826666</v>
      </c>
      <c r="L740" s="15">
        <f t="shared" si="73"/>
        <v>2854358.9849826666</v>
      </c>
      <c r="M740" s="4">
        <v>8.48E-2</v>
      </c>
      <c r="N740" s="5">
        <v>8.4800000000000153E-4</v>
      </c>
      <c r="O740" s="6">
        <v>1.01</v>
      </c>
      <c r="P740" s="9">
        <f t="shared" si="75"/>
        <v>34252307.819792002</v>
      </c>
      <c r="Q740">
        <f t="shared" si="76"/>
        <v>339131.76059200062</v>
      </c>
      <c r="R740" s="29">
        <f t="shared" si="77"/>
        <v>403918724.29000002</v>
      </c>
    </row>
    <row r="741" spans="1:18" x14ac:dyDescent="0.35">
      <c r="A741" s="26">
        <v>45815</v>
      </c>
      <c r="B741" t="s">
        <v>23</v>
      </c>
      <c r="C741" t="s">
        <v>17</v>
      </c>
      <c r="D741" t="s">
        <v>18</v>
      </c>
      <c r="E741">
        <v>4</v>
      </c>
      <c r="F741" t="s">
        <v>19</v>
      </c>
      <c r="G741">
        <v>1</v>
      </c>
      <c r="H741">
        <v>1430732087</v>
      </c>
      <c r="I741">
        <f t="shared" si="74"/>
        <v>1430732087</v>
      </c>
      <c r="J741" s="3">
        <v>7.5471999999999997E-2</v>
      </c>
      <c r="K741" s="14">
        <f t="shared" si="72"/>
        <v>8998351.0058386661</v>
      </c>
      <c r="L741" s="15">
        <f t="shared" si="73"/>
        <v>8998351.0058386661</v>
      </c>
      <c r="M741" s="4">
        <v>8.48E-2</v>
      </c>
      <c r="N741" s="5">
        <v>-9.328000000000003E-3</v>
      </c>
      <c r="O741" s="6">
        <v>0.89</v>
      </c>
      <c r="P741" s="9">
        <f t="shared" si="75"/>
        <v>107980212.07006399</v>
      </c>
      <c r="Q741">
        <f t="shared" si="76"/>
        <v>-13345868.907536004</v>
      </c>
      <c r="R741" s="29">
        <f t="shared" si="77"/>
        <v>1273351557.4300001</v>
      </c>
    </row>
    <row r="742" spans="1:18" x14ac:dyDescent="0.35">
      <c r="A742" s="26">
        <v>45815</v>
      </c>
      <c r="B742" t="s">
        <v>23</v>
      </c>
      <c r="C742" t="s">
        <v>17</v>
      </c>
      <c r="D742" t="s">
        <v>56</v>
      </c>
      <c r="E742">
        <v>2</v>
      </c>
      <c r="F742" t="s">
        <v>19</v>
      </c>
      <c r="G742">
        <v>1</v>
      </c>
      <c r="H742">
        <v>1002975692</v>
      </c>
      <c r="I742">
        <f t="shared" si="74"/>
        <v>1002975692</v>
      </c>
      <c r="J742" s="3">
        <v>6.3600000000000004E-2</v>
      </c>
      <c r="K742" s="14">
        <f t="shared" si="72"/>
        <v>5315771.1676000003</v>
      </c>
      <c r="L742" s="15">
        <f t="shared" si="73"/>
        <v>5315771.1676000003</v>
      </c>
      <c r="M742" s="4">
        <v>8.48E-2</v>
      </c>
      <c r="N742" s="5">
        <v>-2.1199999999999997E-2</v>
      </c>
      <c r="O742" s="6">
        <v>0.75</v>
      </c>
      <c r="P742" s="9">
        <f t="shared" si="75"/>
        <v>63789254.011200003</v>
      </c>
      <c r="Q742">
        <f t="shared" si="76"/>
        <v>-21263084.670399997</v>
      </c>
      <c r="R742" s="29">
        <f t="shared" si="77"/>
        <v>752231769</v>
      </c>
    </row>
    <row r="743" spans="1:18" x14ac:dyDescent="0.35">
      <c r="A743" s="26">
        <v>45815</v>
      </c>
      <c r="B743" t="s">
        <v>23</v>
      </c>
      <c r="C743" t="s">
        <v>17</v>
      </c>
      <c r="D743" t="s">
        <v>51</v>
      </c>
      <c r="E743">
        <v>3</v>
      </c>
      <c r="F743" t="s">
        <v>29</v>
      </c>
      <c r="G743">
        <v>1</v>
      </c>
      <c r="H743">
        <v>1165154711</v>
      </c>
      <c r="I743">
        <f t="shared" si="74"/>
        <v>1165154711</v>
      </c>
      <c r="J743" s="3">
        <v>7.7168E-2</v>
      </c>
      <c r="K743" s="14">
        <f t="shared" si="72"/>
        <v>7492721.5615373328</v>
      </c>
      <c r="L743" s="15">
        <f t="shared" si="73"/>
        <v>7492721.5615373328</v>
      </c>
      <c r="M743" s="4">
        <v>8.48E-2</v>
      </c>
      <c r="N743" s="5">
        <v>-7.6319999999999999E-3</v>
      </c>
      <c r="O743" s="6">
        <v>0.91</v>
      </c>
      <c r="P743" s="9">
        <f t="shared" si="75"/>
        <v>89912658.738447994</v>
      </c>
      <c r="Q743">
        <f t="shared" si="76"/>
        <v>-8892460.7543519996</v>
      </c>
      <c r="R743" s="29">
        <f t="shared" si="77"/>
        <v>1060290787.01</v>
      </c>
    </row>
    <row r="744" spans="1:18" x14ac:dyDescent="0.35">
      <c r="A744" s="26">
        <v>45815</v>
      </c>
      <c r="B744" t="s">
        <v>23</v>
      </c>
      <c r="C744" t="s">
        <v>17</v>
      </c>
      <c r="D744" t="s">
        <v>55</v>
      </c>
      <c r="E744">
        <v>2</v>
      </c>
      <c r="F744" t="s">
        <v>29</v>
      </c>
      <c r="G744">
        <v>2</v>
      </c>
      <c r="H744">
        <v>618932754</v>
      </c>
      <c r="I744">
        <f t="shared" si="74"/>
        <v>618932754</v>
      </c>
      <c r="J744" s="3">
        <v>6.6144000000000008E-2</v>
      </c>
      <c r="K744" s="14">
        <f t="shared" si="72"/>
        <v>3411557.3400480002</v>
      </c>
      <c r="L744" s="15">
        <f t="shared" si="73"/>
        <v>3411557.3400480002</v>
      </c>
      <c r="M744" s="4">
        <v>8.48E-2</v>
      </c>
      <c r="N744" s="5">
        <v>-1.8655999999999992E-2</v>
      </c>
      <c r="O744" s="6">
        <v>0.78000000000000014</v>
      </c>
      <c r="P744" s="9">
        <f t="shared" si="75"/>
        <v>40938688.080576003</v>
      </c>
      <c r="Q744">
        <f t="shared" si="76"/>
        <v>-11546809.458623994</v>
      </c>
      <c r="R744" s="29">
        <f t="shared" si="77"/>
        <v>482767548.12000006</v>
      </c>
    </row>
    <row r="745" spans="1:18" x14ac:dyDescent="0.35">
      <c r="A745" s="26">
        <v>45815</v>
      </c>
      <c r="B745" t="s">
        <v>23</v>
      </c>
      <c r="C745" t="s">
        <v>24</v>
      </c>
      <c r="D745" t="s">
        <v>70</v>
      </c>
      <c r="E745">
        <v>1</v>
      </c>
      <c r="F745" t="s">
        <v>19</v>
      </c>
      <c r="G745">
        <v>1</v>
      </c>
      <c r="H745">
        <v>887733101</v>
      </c>
      <c r="I745">
        <f t="shared" si="74"/>
        <v>887733101</v>
      </c>
      <c r="J745" s="3">
        <v>6.3600000000000004E-2</v>
      </c>
      <c r="K745" s="14">
        <f t="shared" si="72"/>
        <v>4704985.4353</v>
      </c>
      <c r="L745" s="15">
        <f t="shared" si="73"/>
        <v>4704985.4353</v>
      </c>
      <c r="M745" s="4">
        <v>8.48E-2</v>
      </c>
      <c r="N745" s="5">
        <v>-2.1199999999999997E-2</v>
      </c>
      <c r="O745" s="6">
        <v>0.75</v>
      </c>
      <c r="P745" s="9">
        <f t="shared" si="75"/>
        <v>56459825.2236</v>
      </c>
      <c r="Q745">
        <f t="shared" si="76"/>
        <v>-18819941.741199996</v>
      </c>
      <c r="R745" s="29">
        <f t="shared" si="77"/>
        <v>665799825.75</v>
      </c>
    </row>
    <row r="746" spans="1:18" x14ac:dyDescent="0.35">
      <c r="A746" s="26">
        <v>45815</v>
      </c>
      <c r="B746" t="s">
        <v>16</v>
      </c>
      <c r="C746" t="s">
        <v>20</v>
      </c>
      <c r="D746" t="s">
        <v>57</v>
      </c>
      <c r="E746">
        <v>3</v>
      </c>
      <c r="F746" t="s">
        <v>29</v>
      </c>
      <c r="G746">
        <v>29</v>
      </c>
      <c r="H746">
        <v>58752714.261160329</v>
      </c>
      <c r="I746">
        <f t="shared" si="74"/>
        <v>1128034488</v>
      </c>
      <c r="J746" s="3">
        <v>4.3656000000000007E-2</v>
      </c>
      <c r="K746" s="14">
        <f t="shared" si="72"/>
        <v>213742.3744821013</v>
      </c>
      <c r="L746" s="15">
        <f t="shared" si="73"/>
        <v>4103789.467344</v>
      </c>
      <c r="M746" s="4">
        <v>4.2800000000000005E-2</v>
      </c>
      <c r="N746" s="5">
        <v>8.5600000000000259E-4</v>
      </c>
      <c r="O746" s="6">
        <v>1.02</v>
      </c>
      <c r="P746" s="9">
        <f t="shared" si="75"/>
        <v>49245473.608128011</v>
      </c>
      <c r="Q746">
        <f t="shared" si="76"/>
        <v>965597.52172800293</v>
      </c>
      <c r="R746" s="29">
        <f t="shared" si="77"/>
        <v>1150595177.76</v>
      </c>
    </row>
    <row r="747" spans="1:18" x14ac:dyDescent="0.35">
      <c r="A747" s="26">
        <v>45815</v>
      </c>
      <c r="B747" t="s">
        <v>23</v>
      </c>
      <c r="C747" t="s">
        <v>17</v>
      </c>
      <c r="D747" t="s">
        <v>60</v>
      </c>
      <c r="E747">
        <v>2</v>
      </c>
      <c r="F747" t="s">
        <v>29</v>
      </c>
      <c r="G747">
        <v>43</v>
      </c>
      <c r="H747">
        <v>1605688130</v>
      </c>
      <c r="I747">
        <f t="shared" si="74"/>
        <v>1605688130</v>
      </c>
      <c r="J747" s="3">
        <v>7.7168E-2</v>
      </c>
      <c r="K747" s="14">
        <f t="shared" si="72"/>
        <v>10325645.134653334</v>
      </c>
      <c r="L747" s="15">
        <f t="shared" si="73"/>
        <v>10325645.134653334</v>
      </c>
      <c r="M747" s="4">
        <v>8.48E-2</v>
      </c>
      <c r="N747" s="5">
        <v>-7.6319999999999999E-3</v>
      </c>
      <c r="O747" s="6">
        <v>0.91</v>
      </c>
      <c r="P747" s="9">
        <f t="shared" si="75"/>
        <v>123907741.61584</v>
      </c>
      <c r="Q747">
        <f t="shared" si="76"/>
        <v>-12254611.80816</v>
      </c>
      <c r="R747" s="29">
        <f t="shared" si="77"/>
        <v>1461176198.3</v>
      </c>
    </row>
    <row r="748" spans="1:18" x14ac:dyDescent="0.35">
      <c r="A748" s="26">
        <v>45815</v>
      </c>
      <c r="B748" t="s">
        <v>23</v>
      </c>
      <c r="C748" t="s">
        <v>17</v>
      </c>
      <c r="D748" t="s">
        <v>55</v>
      </c>
      <c r="E748">
        <v>2</v>
      </c>
      <c r="F748" t="s">
        <v>19</v>
      </c>
      <c r="G748">
        <v>1</v>
      </c>
      <c r="H748">
        <v>138322851</v>
      </c>
      <c r="I748">
        <f t="shared" si="74"/>
        <v>138322851</v>
      </c>
      <c r="J748" s="3">
        <v>5.1727999999999996E-2</v>
      </c>
      <c r="K748" s="14">
        <f t="shared" si="72"/>
        <v>596263.70304399997</v>
      </c>
      <c r="L748" s="15">
        <f t="shared" si="73"/>
        <v>596263.70304399997</v>
      </c>
      <c r="M748" s="4">
        <v>8.48E-2</v>
      </c>
      <c r="N748" s="5">
        <v>-3.3072000000000004E-2</v>
      </c>
      <c r="O748" s="6">
        <v>0.61</v>
      </c>
      <c r="P748" s="9">
        <f t="shared" si="75"/>
        <v>7155164.4365279991</v>
      </c>
      <c r="Q748">
        <f t="shared" si="76"/>
        <v>-4574613.3282720009</v>
      </c>
      <c r="R748" s="29">
        <f t="shared" si="77"/>
        <v>84376939.109999999</v>
      </c>
    </row>
    <row r="749" spans="1:18" x14ac:dyDescent="0.35">
      <c r="A749" s="26">
        <v>45815</v>
      </c>
      <c r="B749" t="s">
        <v>16</v>
      </c>
      <c r="C749" t="s">
        <v>24</v>
      </c>
      <c r="D749" t="s">
        <v>70</v>
      </c>
      <c r="E749">
        <v>2</v>
      </c>
      <c r="F749" t="s">
        <v>19</v>
      </c>
      <c r="G749">
        <v>1</v>
      </c>
      <c r="H749">
        <v>71556749.584628925</v>
      </c>
      <c r="I749">
        <f t="shared" si="74"/>
        <v>1373868125</v>
      </c>
      <c r="J749" s="3">
        <v>3.4668000000000004E-2</v>
      </c>
      <c r="K749" s="14">
        <f t="shared" si="72"/>
        <v>206727.44954999301</v>
      </c>
      <c r="L749" s="15">
        <f t="shared" si="73"/>
        <v>3969105.0131250005</v>
      </c>
      <c r="M749" s="4">
        <v>4.2800000000000005E-2</v>
      </c>
      <c r="N749" s="5">
        <v>-8.1320000000000003E-3</v>
      </c>
      <c r="O749" s="6">
        <v>0.81</v>
      </c>
      <c r="P749" s="9">
        <f t="shared" si="75"/>
        <v>47629260.157500006</v>
      </c>
      <c r="Q749">
        <f t="shared" si="76"/>
        <v>-11172295.592500001</v>
      </c>
      <c r="R749" s="29">
        <f t="shared" si="77"/>
        <v>1112833181.25</v>
      </c>
    </row>
    <row r="750" spans="1:18" x14ac:dyDescent="0.35">
      <c r="A750" s="26">
        <v>45815</v>
      </c>
      <c r="B750" t="s">
        <v>23</v>
      </c>
      <c r="C750" t="s">
        <v>17</v>
      </c>
      <c r="D750" t="s">
        <v>71</v>
      </c>
      <c r="E750">
        <v>1</v>
      </c>
      <c r="F750" t="s">
        <v>29</v>
      </c>
      <c r="G750">
        <v>59</v>
      </c>
      <c r="H750">
        <v>1746606639</v>
      </c>
      <c r="I750">
        <f t="shared" si="74"/>
        <v>1746606639</v>
      </c>
      <c r="J750" s="3">
        <v>7.1232000000000004E-2</v>
      </c>
      <c r="K750" s="14">
        <f t="shared" si="72"/>
        <v>10367857.009104</v>
      </c>
      <c r="L750" s="15">
        <f t="shared" si="73"/>
        <v>10367857.009104</v>
      </c>
      <c r="M750" s="4">
        <v>8.48E-2</v>
      </c>
      <c r="N750" s="5">
        <v>-1.3567999999999997E-2</v>
      </c>
      <c r="O750" s="6">
        <v>0.84000000000000008</v>
      </c>
      <c r="P750" s="9">
        <f t="shared" si="75"/>
        <v>124414284.10924801</v>
      </c>
      <c r="Q750">
        <f t="shared" si="76"/>
        <v>-23697958.877951995</v>
      </c>
      <c r="R750" s="29">
        <f t="shared" si="77"/>
        <v>1467149576.7600002</v>
      </c>
    </row>
    <row r="751" spans="1:18" x14ac:dyDescent="0.35">
      <c r="A751" s="26">
        <v>45815</v>
      </c>
      <c r="B751" t="s">
        <v>23</v>
      </c>
      <c r="C751" t="s">
        <v>24</v>
      </c>
      <c r="D751" t="s">
        <v>32</v>
      </c>
      <c r="E751">
        <v>2</v>
      </c>
      <c r="F751" t="s">
        <v>29</v>
      </c>
      <c r="G751">
        <v>48</v>
      </c>
      <c r="H751">
        <v>231608930</v>
      </c>
      <c r="I751">
        <f t="shared" si="74"/>
        <v>231608930</v>
      </c>
      <c r="J751" s="3">
        <v>7.1232000000000004E-2</v>
      </c>
      <c r="K751" s="14">
        <f t="shared" si="72"/>
        <v>1374830.6084800002</v>
      </c>
      <c r="L751" s="15">
        <f t="shared" si="73"/>
        <v>1374830.6084800002</v>
      </c>
      <c r="M751" s="4">
        <v>8.48E-2</v>
      </c>
      <c r="N751" s="5">
        <v>-1.3567999999999997E-2</v>
      </c>
      <c r="O751" s="6">
        <v>0.84000000000000008</v>
      </c>
      <c r="P751" s="9">
        <f t="shared" si="75"/>
        <v>16497967.301760001</v>
      </c>
      <c r="Q751">
        <f t="shared" si="76"/>
        <v>-3142469.9622399993</v>
      </c>
      <c r="R751" s="29">
        <f t="shared" si="77"/>
        <v>194551501.20000002</v>
      </c>
    </row>
    <row r="752" spans="1:18" x14ac:dyDescent="0.35">
      <c r="A752" s="26">
        <v>45815</v>
      </c>
      <c r="B752" t="s">
        <v>23</v>
      </c>
      <c r="C752" t="s">
        <v>20</v>
      </c>
      <c r="D752" t="s">
        <v>71</v>
      </c>
      <c r="E752">
        <v>2</v>
      </c>
      <c r="F752" t="s">
        <v>29</v>
      </c>
      <c r="G752">
        <v>17</v>
      </c>
      <c r="H752">
        <v>583554428</v>
      </c>
      <c r="I752">
        <f t="shared" si="74"/>
        <v>583554428</v>
      </c>
      <c r="J752" s="3">
        <v>8.3103999999999997E-2</v>
      </c>
      <c r="K752" s="14">
        <f t="shared" si="72"/>
        <v>4041308.9320426667</v>
      </c>
      <c r="L752" s="15">
        <f t="shared" si="73"/>
        <v>4041308.9320426667</v>
      </c>
      <c r="M752" s="4">
        <v>8.48E-2</v>
      </c>
      <c r="N752" s="5">
        <v>-1.6960000000000031E-3</v>
      </c>
      <c r="O752" s="6">
        <v>0.98</v>
      </c>
      <c r="P752" s="9">
        <f t="shared" si="75"/>
        <v>48495707.184511997</v>
      </c>
      <c r="Q752">
        <f t="shared" si="76"/>
        <v>-989708.30988800176</v>
      </c>
      <c r="R752" s="29">
        <f t="shared" si="77"/>
        <v>571883339.43999994</v>
      </c>
    </row>
    <row r="753" spans="1:18" x14ac:dyDescent="0.35">
      <c r="A753" s="26">
        <v>45815</v>
      </c>
      <c r="B753" t="s">
        <v>23</v>
      </c>
      <c r="C753" t="s">
        <v>17</v>
      </c>
      <c r="D753" t="s">
        <v>40</v>
      </c>
      <c r="E753">
        <v>1</v>
      </c>
      <c r="F753" t="s">
        <v>19</v>
      </c>
      <c r="G753">
        <v>1</v>
      </c>
      <c r="H753">
        <v>294591284</v>
      </c>
      <c r="I753">
        <f t="shared" si="74"/>
        <v>294591284</v>
      </c>
      <c r="J753" s="3">
        <v>3.9008000000000001E-2</v>
      </c>
      <c r="K753" s="14">
        <f t="shared" si="72"/>
        <v>957618.06718933338</v>
      </c>
      <c r="L753" s="15">
        <f t="shared" si="73"/>
        <v>957618.06718933338</v>
      </c>
      <c r="M753" s="4">
        <v>8.48E-2</v>
      </c>
      <c r="N753" s="5">
        <v>-4.5791999999999999E-2</v>
      </c>
      <c r="O753" s="6">
        <v>0.46</v>
      </c>
      <c r="P753" s="9">
        <f t="shared" si="75"/>
        <v>11491416.806272</v>
      </c>
      <c r="Q753">
        <f t="shared" si="76"/>
        <v>-13489924.076927999</v>
      </c>
      <c r="R753" s="29">
        <f t="shared" si="77"/>
        <v>135511990.64000002</v>
      </c>
    </row>
    <row r="754" spans="1:18" x14ac:dyDescent="0.35">
      <c r="A754" s="26">
        <v>45815</v>
      </c>
      <c r="B754" t="s">
        <v>23</v>
      </c>
      <c r="C754" t="s">
        <v>20</v>
      </c>
      <c r="D754" t="s">
        <v>31</v>
      </c>
      <c r="E754">
        <v>3</v>
      </c>
      <c r="F754" t="s">
        <v>29</v>
      </c>
      <c r="G754">
        <v>7</v>
      </c>
      <c r="H754">
        <v>1439741149</v>
      </c>
      <c r="I754">
        <f t="shared" si="74"/>
        <v>1439741149</v>
      </c>
      <c r="J754" s="3">
        <v>7.7168E-2</v>
      </c>
      <c r="K754" s="14">
        <f t="shared" si="72"/>
        <v>9258495.4155026656</v>
      </c>
      <c r="L754" s="15">
        <f t="shared" si="73"/>
        <v>9258495.4155026656</v>
      </c>
      <c r="M754" s="4">
        <v>8.48E-2</v>
      </c>
      <c r="N754" s="5">
        <v>-7.6319999999999999E-3</v>
      </c>
      <c r="O754" s="6">
        <v>0.91</v>
      </c>
      <c r="P754" s="9">
        <f t="shared" si="75"/>
        <v>111101944.98603199</v>
      </c>
      <c r="Q754">
        <f t="shared" si="76"/>
        <v>-10988104.449168</v>
      </c>
      <c r="R754" s="29">
        <f t="shared" si="77"/>
        <v>1310164445.5900002</v>
      </c>
    </row>
    <row r="755" spans="1:18" x14ac:dyDescent="0.35">
      <c r="A755" s="26">
        <v>45815</v>
      </c>
      <c r="B755" t="s">
        <v>23</v>
      </c>
      <c r="C755" t="s">
        <v>20</v>
      </c>
      <c r="D755" t="s">
        <v>41</v>
      </c>
      <c r="E755">
        <v>3</v>
      </c>
      <c r="F755" t="s">
        <v>19</v>
      </c>
      <c r="G755">
        <v>1</v>
      </c>
      <c r="H755">
        <v>418596429</v>
      </c>
      <c r="I755">
        <f t="shared" si="74"/>
        <v>418596429</v>
      </c>
      <c r="J755" s="3">
        <v>6.699200000000001E-2</v>
      </c>
      <c r="K755" s="14">
        <f t="shared" si="72"/>
        <v>2336884.3309640004</v>
      </c>
      <c r="L755" s="15">
        <f t="shared" si="73"/>
        <v>2336884.3309640004</v>
      </c>
      <c r="M755" s="4">
        <v>8.48E-2</v>
      </c>
      <c r="N755" s="5">
        <v>-1.7807999999999991E-2</v>
      </c>
      <c r="O755" s="6">
        <v>0.79000000000000015</v>
      </c>
      <c r="P755" s="9">
        <f t="shared" si="75"/>
        <v>28042611.971568003</v>
      </c>
      <c r="Q755">
        <f t="shared" si="76"/>
        <v>-7454365.2076319959</v>
      </c>
      <c r="R755" s="29">
        <f t="shared" si="77"/>
        <v>330691178.91000009</v>
      </c>
    </row>
    <row r="756" spans="1:18" x14ac:dyDescent="0.35">
      <c r="A756" s="26">
        <v>45815</v>
      </c>
      <c r="B756" t="s">
        <v>23</v>
      </c>
      <c r="C756" t="s">
        <v>20</v>
      </c>
      <c r="D756" t="s">
        <v>67</v>
      </c>
      <c r="E756">
        <v>2</v>
      </c>
      <c r="F756" t="s">
        <v>19</v>
      </c>
      <c r="G756">
        <v>1</v>
      </c>
      <c r="H756">
        <v>293771003</v>
      </c>
      <c r="I756">
        <f t="shared" si="74"/>
        <v>293771003</v>
      </c>
      <c r="J756" s="3">
        <v>7.3775999999999994E-2</v>
      </c>
      <c r="K756" s="14">
        <f t="shared" si="72"/>
        <v>1806104.1264439998</v>
      </c>
      <c r="L756" s="15">
        <f t="shared" si="73"/>
        <v>1806104.1264439998</v>
      </c>
      <c r="M756" s="4">
        <v>8.48E-2</v>
      </c>
      <c r="N756" s="5">
        <v>-1.1024000000000006E-2</v>
      </c>
      <c r="O756" s="6">
        <v>0.86999999999999988</v>
      </c>
      <c r="P756" s="9">
        <f t="shared" si="75"/>
        <v>21673249.517327998</v>
      </c>
      <c r="Q756">
        <f t="shared" si="76"/>
        <v>-3238531.537072002</v>
      </c>
      <c r="R756" s="29">
        <f t="shared" si="77"/>
        <v>255580772.60999995</v>
      </c>
    </row>
    <row r="757" spans="1:18" x14ac:dyDescent="0.35">
      <c r="A757" s="26">
        <v>45815</v>
      </c>
      <c r="B757" t="s">
        <v>23</v>
      </c>
      <c r="C757" t="s">
        <v>17</v>
      </c>
      <c r="D757" t="s">
        <v>37</v>
      </c>
      <c r="E757">
        <v>4</v>
      </c>
      <c r="F757" t="s">
        <v>19</v>
      </c>
      <c r="G757">
        <v>1</v>
      </c>
      <c r="H757">
        <v>899200427</v>
      </c>
      <c r="I757">
        <f t="shared" si="74"/>
        <v>899200427</v>
      </c>
      <c r="J757" s="3">
        <v>7.3775999999999994E-2</v>
      </c>
      <c r="K757" s="14">
        <f t="shared" si="72"/>
        <v>5528284.2251959993</v>
      </c>
      <c r="L757" s="15">
        <f t="shared" si="73"/>
        <v>5528284.2251959993</v>
      </c>
      <c r="M757" s="4">
        <v>8.48E-2</v>
      </c>
      <c r="N757" s="5">
        <v>-1.1024000000000006E-2</v>
      </c>
      <c r="O757" s="6">
        <v>0.86999999999999988</v>
      </c>
      <c r="P757" s="9">
        <f t="shared" si="75"/>
        <v>66339410.702351995</v>
      </c>
      <c r="Q757">
        <f t="shared" si="76"/>
        <v>-9912785.5072480049</v>
      </c>
      <c r="R757" s="29">
        <f t="shared" si="77"/>
        <v>782304371.48999989</v>
      </c>
    </row>
    <row r="758" spans="1:18" x14ac:dyDescent="0.35">
      <c r="A758" s="26">
        <v>45815</v>
      </c>
      <c r="B758" t="s">
        <v>16</v>
      </c>
      <c r="C758" t="s">
        <v>24</v>
      </c>
      <c r="D758" t="s">
        <v>58</v>
      </c>
      <c r="E758">
        <v>2</v>
      </c>
      <c r="F758" t="s">
        <v>19</v>
      </c>
      <c r="G758">
        <v>1</v>
      </c>
      <c r="H758">
        <v>23881704.349547129</v>
      </c>
      <c r="I758">
        <f t="shared" si="74"/>
        <v>458521559</v>
      </c>
      <c r="J758" s="3">
        <v>3.5096000000000002E-2</v>
      </c>
      <c r="K758" s="14">
        <f t="shared" si="72"/>
        <v>69846.024654308843</v>
      </c>
      <c r="L758" s="15">
        <f t="shared" si="73"/>
        <v>1341022.7195553335</v>
      </c>
      <c r="M758" s="4">
        <v>4.2800000000000005E-2</v>
      </c>
      <c r="N758" s="5">
        <v>-7.7040000000000025E-3</v>
      </c>
      <c r="O758" s="6">
        <v>0.82</v>
      </c>
      <c r="P758" s="9">
        <f t="shared" si="75"/>
        <v>16092272.634664001</v>
      </c>
      <c r="Q758">
        <f t="shared" si="76"/>
        <v>-3532450.0905360011</v>
      </c>
      <c r="R758" s="29">
        <f t="shared" si="77"/>
        <v>375987678.38</v>
      </c>
    </row>
    <row r="759" spans="1:18" x14ac:dyDescent="0.35">
      <c r="A759" s="26">
        <v>45815</v>
      </c>
      <c r="B759" t="s">
        <v>23</v>
      </c>
      <c r="C759" t="s">
        <v>20</v>
      </c>
      <c r="D759" t="s">
        <v>36</v>
      </c>
      <c r="E759">
        <v>4</v>
      </c>
      <c r="F759" t="s">
        <v>19</v>
      </c>
      <c r="G759">
        <v>1</v>
      </c>
      <c r="H759">
        <v>534500248</v>
      </c>
      <c r="I759">
        <f t="shared" si="74"/>
        <v>534500248</v>
      </c>
      <c r="J759" s="3">
        <v>3.9855999999999996E-2</v>
      </c>
      <c r="K759" s="14">
        <f t="shared" si="72"/>
        <v>1775253.4903573331</v>
      </c>
      <c r="L759" s="15">
        <f t="shared" si="73"/>
        <v>1775253.4903573331</v>
      </c>
      <c r="M759" s="4">
        <v>8.48E-2</v>
      </c>
      <c r="N759" s="5">
        <v>-4.4944000000000005E-2</v>
      </c>
      <c r="O759" s="6">
        <v>0.47</v>
      </c>
      <c r="P759" s="9">
        <f t="shared" si="75"/>
        <v>21303041.884287998</v>
      </c>
      <c r="Q759">
        <f t="shared" si="76"/>
        <v>-24022579.146112002</v>
      </c>
      <c r="R759" s="29">
        <f t="shared" si="77"/>
        <v>251215116.55999997</v>
      </c>
    </row>
    <row r="760" spans="1:18" x14ac:dyDescent="0.35">
      <c r="A760" s="26">
        <v>45815</v>
      </c>
      <c r="B760" t="s">
        <v>23</v>
      </c>
      <c r="C760" t="s">
        <v>24</v>
      </c>
      <c r="D760" t="s">
        <v>70</v>
      </c>
      <c r="E760">
        <v>1</v>
      </c>
      <c r="F760" t="s">
        <v>29</v>
      </c>
      <c r="G760">
        <v>51</v>
      </c>
      <c r="H760">
        <v>238318197</v>
      </c>
      <c r="I760">
        <f t="shared" si="74"/>
        <v>238318197</v>
      </c>
      <c r="J760" s="3">
        <v>7.4623999999999996E-2</v>
      </c>
      <c r="K760" s="14">
        <f t="shared" si="72"/>
        <v>1482021.427744</v>
      </c>
      <c r="L760" s="15">
        <f t="shared" si="73"/>
        <v>1482021.427744</v>
      </c>
      <c r="M760" s="4">
        <v>8.48E-2</v>
      </c>
      <c r="N760" s="5">
        <v>-1.0176000000000004E-2</v>
      </c>
      <c r="O760" s="6">
        <v>0.87999999999999989</v>
      </c>
      <c r="P760" s="9">
        <f t="shared" si="75"/>
        <v>17784257.132927999</v>
      </c>
      <c r="Q760">
        <f t="shared" si="76"/>
        <v>-2425125.972672001</v>
      </c>
      <c r="R760" s="29">
        <f t="shared" si="77"/>
        <v>209720013.35999998</v>
      </c>
    </row>
    <row r="761" spans="1:18" x14ac:dyDescent="0.35">
      <c r="A761" s="26">
        <v>45815</v>
      </c>
      <c r="B761" t="s">
        <v>16</v>
      </c>
      <c r="C761" t="s">
        <v>20</v>
      </c>
      <c r="D761" t="s">
        <v>30</v>
      </c>
      <c r="E761">
        <v>5</v>
      </c>
      <c r="F761" t="s">
        <v>19</v>
      </c>
      <c r="G761">
        <v>1</v>
      </c>
      <c r="H761">
        <v>77080971.681849197</v>
      </c>
      <c r="I761">
        <f t="shared" si="74"/>
        <v>1479931532</v>
      </c>
      <c r="J761" s="3">
        <v>2.7392000000000003E-2</v>
      </c>
      <c r="K761" s="14">
        <f t="shared" si="72"/>
        <v>175950.16469243445</v>
      </c>
      <c r="L761" s="15">
        <f t="shared" si="73"/>
        <v>3378190.3770453339</v>
      </c>
      <c r="M761" s="4">
        <v>4.2800000000000005E-2</v>
      </c>
      <c r="N761" s="5">
        <v>-1.5408000000000002E-2</v>
      </c>
      <c r="O761" s="6">
        <v>0.64</v>
      </c>
      <c r="P761" s="9">
        <f t="shared" si="75"/>
        <v>40538284.524544008</v>
      </c>
      <c r="Q761">
        <f t="shared" si="76"/>
        <v>-22802785.045056004</v>
      </c>
      <c r="R761" s="29">
        <f t="shared" si="77"/>
        <v>947156180.48000002</v>
      </c>
    </row>
    <row r="762" spans="1:18" x14ac:dyDescent="0.35">
      <c r="A762" s="26">
        <v>45815</v>
      </c>
      <c r="B762" t="s">
        <v>23</v>
      </c>
      <c r="C762" t="s">
        <v>20</v>
      </c>
      <c r="D762" t="s">
        <v>70</v>
      </c>
      <c r="E762">
        <v>2</v>
      </c>
      <c r="F762" t="s">
        <v>29</v>
      </c>
      <c r="G762">
        <v>51</v>
      </c>
      <c r="H762">
        <v>1899036866</v>
      </c>
      <c r="I762">
        <f t="shared" si="74"/>
        <v>1899036866</v>
      </c>
      <c r="J762" s="3">
        <v>6.1904000000000001E-2</v>
      </c>
      <c r="K762" s="14">
        <f t="shared" si="72"/>
        <v>9796498.1794053316</v>
      </c>
      <c r="L762" s="15">
        <f t="shared" si="73"/>
        <v>9796498.1794053316</v>
      </c>
      <c r="M762" s="4">
        <v>8.48E-2</v>
      </c>
      <c r="N762" s="5">
        <v>-2.2896E-2</v>
      </c>
      <c r="O762" s="6">
        <v>0.73</v>
      </c>
      <c r="P762" s="9">
        <f t="shared" si="75"/>
        <v>117557978.15286399</v>
      </c>
      <c r="Q762">
        <f t="shared" si="76"/>
        <v>-43480348.083935998</v>
      </c>
      <c r="R762" s="29">
        <f t="shared" si="77"/>
        <v>1386296912.1800001</v>
      </c>
    </row>
    <row r="763" spans="1:18" x14ac:dyDescent="0.35">
      <c r="A763" s="26">
        <v>45815</v>
      </c>
      <c r="B763" t="s">
        <v>23</v>
      </c>
      <c r="C763" t="s">
        <v>17</v>
      </c>
      <c r="D763" t="s">
        <v>58</v>
      </c>
      <c r="E763">
        <v>3</v>
      </c>
      <c r="F763" t="s">
        <v>19</v>
      </c>
      <c r="G763">
        <v>1</v>
      </c>
      <c r="H763">
        <v>1218375776</v>
      </c>
      <c r="I763">
        <f t="shared" si="74"/>
        <v>1218375776</v>
      </c>
      <c r="J763" s="3">
        <v>5.3423999999999999E-2</v>
      </c>
      <c r="K763" s="14">
        <f t="shared" si="72"/>
        <v>5424208.954752</v>
      </c>
      <c r="L763" s="15">
        <f t="shared" si="73"/>
        <v>5424208.954752</v>
      </c>
      <c r="M763" s="4">
        <v>8.48E-2</v>
      </c>
      <c r="N763" s="5">
        <v>-3.1376000000000001E-2</v>
      </c>
      <c r="O763" s="6">
        <v>0.63</v>
      </c>
      <c r="P763" s="9">
        <f t="shared" si="75"/>
        <v>65090507.457024001</v>
      </c>
      <c r="Q763">
        <f t="shared" si="76"/>
        <v>-38227758.347776003</v>
      </c>
      <c r="R763" s="29">
        <f t="shared" si="77"/>
        <v>767576738.88</v>
      </c>
    </row>
    <row r="764" spans="1:18" x14ac:dyDescent="0.35">
      <c r="A764" s="26">
        <v>45815</v>
      </c>
      <c r="B764" t="s">
        <v>23</v>
      </c>
      <c r="C764" t="s">
        <v>24</v>
      </c>
      <c r="D764" t="s">
        <v>56</v>
      </c>
      <c r="E764">
        <v>2</v>
      </c>
      <c r="F764" t="s">
        <v>29</v>
      </c>
      <c r="G764">
        <v>27</v>
      </c>
      <c r="H764">
        <v>1691892423</v>
      </c>
      <c r="I764">
        <f t="shared" si="74"/>
        <v>1691892423</v>
      </c>
      <c r="J764" s="3">
        <v>8.3951999999999999E-2</v>
      </c>
      <c r="K764" s="14">
        <f t="shared" si="72"/>
        <v>11836479.391308</v>
      </c>
      <c r="L764" s="15">
        <f t="shared" si="73"/>
        <v>11836479.391308</v>
      </c>
      <c r="M764" s="4">
        <v>8.48E-2</v>
      </c>
      <c r="N764" s="5">
        <v>-8.4800000000000153E-4</v>
      </c>
      <c r="O764" s="6">
        <v>0.99</v>
      </c>
      <c r="P764" s="9">
        <f t="shared" si="75"/>
        <v>142037752.695696</v>
      </c>
      <c r="Q764">
        <f t="shared" si="76"/>
        <v>-1434724.7747040025</v>
      </c>
      <c r="R764" s="29">
        <f t="shared" si="77"/>
        <v>1674973498.77</v>
      </c>
    </row>
    <row r="765" spans="1:18" x14ac:dyDescent="0.35">
      <c r="A765" s="26">
        <v>45815</v>
      </c>
      <c r="B765" t="s">
        <v>23</v>
      </c>
      <c r="C765" t="s">
        <v>24</v>
      </c>
      <c r="D765" t="s">
        <v>40</v>
      </c>
      <c r="E765">
        <v>2</v>
      </c>
      <c r="F765" t="s">
        <v>19</v>
      </c>
      <c r="G765">
        <v>1</v>
      </c>
      <c r="H765">
        <v>546543086</v>
      </c>
      <c r="I765">
        <f t="shared" si="74"/>
        <v>546543086</v>
      </c>
      <c r="J765" s="3">
        <v>7.8864000000000004E-2</v>
      </c>
      <c r="K765" s="14">
        <f t="shared" si="72"/>
        <v>3591881.1611919999</v>
      </c>
      <c r="L765" s="15">
        <f t="shared" si="73"/>
        <v>3591881.1611919999</v>
      </c>
      <c r="M765" s="4">
        <v>8.48E-2</v>
      </c>
      <c r="N765" s="5">
        <v>-5.9359999999999968E-3</v>
      </c>
      <c r="O765" s="6">
        <v>0.93</v>
      </c>
      <c r="P765" s="9">
        <f t="shared" si="75"/>
        <v>43102573.934303999</v>
      </c>
      <c r="Q765">
        <f t="shared" si="76"/>
        <v>-3244279.7584959981</v>
      </c>
      <c r="R765" s="29">
        <f t="shared" si="77"/>
        <v>508285069.98000002</v>
      </c>
    </row>
    <row r="766" spans="1:18" x14ac:dyDescent="0.35">
      <c r="A766" s="26">
        <v>45815</v>
      </c>
      <c r="B766" t="s">
        <v>16</v>
      </c>
      <c r="C766" t="s">
        <v>17</v>
      </c>
      <c r="D766" t="s">
        <v>39</v>
      </c>
      <c r="E766">
        <v>2</v>
      </c>
      <c r="F766" t="s">
        <v>29</v>
      </c>
      <c r="G766">
        <v>58</v>
      </c>
      <c r="H766">
        <v>17184351.161736902</v>
      </c>
      <c r="I766">
        <f t="shared" si="74"/>
        <v>329934387</v>
      </c>
      <c r="J766" s="3">
        <v>2.9960000000000001E-2</v>
      </c>
      <c r="K766" s="14">
        <f t="shared" si="72"/>
        <v>42903.596733803133</v>
      </c>
      <c r="L766" s="15">
        <f t="shared" si="73"/>
        <v>823736.18621000007</v>
      </c>
      <c r="M766" s="4">
        <v>4.2800000000000005E-2</v>
      </c>
      <c r="N766" s="5">
        <v>-1.2840000000000004E-2</v>
      </c>
      <c r="O766" s="6">
        <v>0.7</v>
      </c>
      <c r="P766" s="9">
        <f t="shared" si="75"/>
        <v>9884834.2345199995</v>
      </c>
      <c r="Q766">
        <f t="shared" si="76"/>
        <v>-4236357.5290800016</v>
      </c>
      <c r="R766" s="29">
        <f t="shared" si="77"/>
        <v>230954070.89999998</v>
      </c>
    </row>
    <row r="767" spans="1:18" x14ac:dyDescent="0.35">
      <c r="A767" s="26">
        <v>45815</v>
      </c>
      <c r="B767" t="s">
        <v>23</v>
      </c>
      <c r="C767" t="s">
        <v>20</v>
      </c>
      <c r="D767" t="s">
        <v>68</v>
      </c>
      <c r="E767">
        <v>2</v>
      </c>
      <c r="F767" t="s">
        <v>19</v>
      </c>
      <c r="G767">
        <v>1</v>
      </c>
      <c r="H767">
        <v>163513728</v>
      </c>
      <c r="I767">
        <f t="shared" si="74"/>
        <v>163513728</v>
      </c>
      <c r="J767" s="3">
        <v>3.0528E-2</v>
      </c>
      <c r="K767" s="14">
        <f t="shared" si="72"/>
        <v>415978.92403199995</v>
      </c>
      <c r="L767" s="15">
        <f t="shared" si="73"/>
        <v>415978.92403199995</v>
      </c>
      <c r="M767" s="4">
        <v>8.48E-2</v>
      </c>
      <c r="N767" s="5">
        <v>-5.4272000000000001E-2</v>
      </c>
      <c r="O767" s="6">
        <v>0.36</v>
      </c>
      <c r="P767" s="9">
        <f t="shared" si="75"/>
        <v>4991747.0883839997</v>
      </c>
      <c r="Q767">
        <f t="shared" si="76"/>
        <v>-8874217.0460160002</v>
      </c>
      <c r="R767" s="29">
        <f t="shared" si="77"/>
        <v>58864942.079999998</v>
      </c>
    </row>
    <row r="768" spans="1:18" x14ac:dyDescent="0.35">
      <c r="A768" s="26">
        <v>45815</v>
      </c>
      <c r="B768" t="s">
        <v>23</v>
      </c>
      <c r="C768" t="s">
        <v>17</v>
      </c>
      <c r="D768" t="s">
        <v>61</v>
      </c>
      <c r="E768">
        <v>3</v>
      </c>
      <c r="F768" t="s">
        <v>19</v>
      </c>
      <c r="G768">
        <v>1</v>
      </c>
      <c r="H768">
        <v>1074591421</v>
      </c>
      <c r="I768">
        <f t="shared" si="74"/>
        <v>1074591421</v>
      </c>
      <c r="J768" s="3">
        <v>3.6463999999999996E-2</v>
      </c>
      <c r="K768" s="14">
        <f t="shared" si="72"/>
        <v>3265325.1312786662</v>
      </c>
      <c r="L768" s="15">
        <f t="shared" si="73"/>
        <v>3265325.1312786662</v>
      </c>
      <c r="M768" s="4">
        <v>8.48E-2</v>
      </c>
      <c r="N768" s="5">
        <v>-4.8336000000000004E-2</v>
      </c>
      <c r="O768" s="6">
        <v>0.42999999999999994</v>
      </c>
      <c r="P768" s="9">
        <f t="shared" si="75"/>
        <v>39183901.575343996</v>
      </c>
      <c r="Q768">
        <f t="shared" si="76"/>
        <v>-51941450.925456002</v>
      </c>
      <c r="R768" s="29">
        <f t="shared" si="77"/>
        <v>462074311.02999991</v>
      </c>
    </row>
    <row r="769" spans="1:18" x14ac:dyDescent="0.35">
      <c r="A769" s="26">
        <v>45815</v>
      </c>
      <c r="B769" t="s">
        <v>23</v>
      </c>
      <c r="C769" t="s">
        <v>20</v>
      </c>
      <c r="D769" t="s">
        <v>48</v>
      </c>
      <c r="E769">
        <v>5</v>
      </c>
      <c r="F769" t="s">
        <v>19</v>
      </c>
      <c r="G769">
        <v>1</v>
      </c>
      <c r="H769">
        <v>1469606433</v>
      </c>
      <c r="I769">
        <f t="shared" si="74"/>
        <v>1469606433</v>
      </c>
      <c r="J769" s="3">
        <v>2.5440000000000001E-2</v>
      </c>
      <c r="K769" s="14">
        <f t="shared" si="72"/>
        <v>3115565.63796</v>
      </c>
      <c r="L769" s="15">
        <f t="shared" si="73"/>
        <v>3115565.63796</v>
      </c>
      <c r="M769" s="4">
        <v>8.48E-2</v>
      </c>
      <c r="N769" s="5">
        <v>-5.9359999999999996E-2</v>
      </c>
      <c r="O769" s="6">
        <v>0.3</v>
      </c>
      <c r="P769" s="9">
        <f t="shared" si="75"/>
        <v>37386787.65552</v>
      </c>
      <c r="Q769">
        <f t="shared" si="76"/>
        <v>-87235837.862879992</v>
      </c>
      <c r="R769" s="29">
        <f t="shared" si="77"/>
        <v>440881929.89999998</v>
      </c>
    </row>
    <row r="770" spans="1:18" x14ac:dyDescent="0.35">
      <c r="A770" s="26">
        <v>45815</v>
      </c>
      <c r="B770" t="s">
        <v>23</v>
      </c>
      <c r="C770" t="s">
        <v>17</v>
      </c>
      <c r="D770" t="s">
        <v>69</v>
      </c>
      <c r="E770">
        <v>2</v>
      </c>
      <c r="F770" t="s">
        <v>19</v>
      </c>
      <c r="G770">
        <v>1</v>
      </c>
      <c r="H770">
        <v>340605286</v>
      </c>
      <c r="I770">
        <f t="shared" si="74"/>
        <v>340605286</v>
      </c>
      <c r="J770" s="3">
        <v>3.0528E-2</v>
      </c>
      <c r="K770" s="14">
        <f t="shared" si="72"/>
        <v>866499.84758400009</v>
      </c>
      <c r="L770" s="15">
        <f t="shared" si="73"/>
        <v>866499.84758400009</v>
      </c>
      <c r="M770" s="4">
        <v>8.48E-2</v>
      </c>
      <c r="N770" s="5">
        <v>-5.4272000000000001E-2</v>
      </c>
      <c r="O770" s="6">
        <v>0.36</v>
      </c>
      <c r="P770" s="9">
        <f t="shared" si="75"/>
        <v>10397998.171008</v>
      </c>
      <c r="Q770">
        <f t="shared" si="76"/>
        <v>-18485330.081792001</v>
      </c>
      <c r="R770" s="29">
        <f t="shared" si="77"/>
        <v>122617902.95999999</v>
      </c>
    </row>
    <row r="771" spans="1:18" x14ac:dyDescent="0.35">
      <c r="A771" s="26">
        <v>45815</v>
      </c>
      <c r="B771" t="s">
        <v>23</v>
      </c>
      <c r="C771" t="s">
        <v>17</v>
      </c>
      <c r="D771" t="s">
        <v>47</v>
      </c>
      <c r="E771">
        <v>1</v>
      </c>
      <c r="F771" t="s">
        <v>19</v>
      </c>
      <c r="G771">
        <v>1</v>
      </c>
      <c r="H771">
        <v>101012604</v>
      </c>
      <c r="I771">
        <f t="shared" si="74"/>
        <v>101012604</v>
      </c>
      <c r="J771" s="3">
        <v>7.5471999999999997E-2</v>
      </c>
      <c r="K771" s="14">
        <f t="shared" ref="K771:K797" si="78">(H771*J771/360)*30</f>
        <v>635301.937424</v>
      </c>
      <c r="L771" s="15">
        <f t="shared" ref="L771:L797" si="79">IF(B771="MXN",K771,K771*$V$2)</f>
        <v>635301.937424</v>
      </c>
      <c r="M771" s="4">
        <v>8.48E-2</v>
      </c>
      <c r="N771" s="5">
        <v>-9.328000000000003E-3</v>
      </c>
      <c r="O771" s="6">
        <v>0.89</v>
      </c>
      <c r="P771" s="9">
        <f t="shared" si="75"/>
        <v>7623623.2490879996</v>
      </c>
      <c r="Q771">
        <f t="shared" si="76"/>
        <v>-942245.57011200034</v>
      </c>
      <c r="R771" s="29">
        <f t="shared" si="77"/>
        <v>89901217.560000002</v>
      </c>
    </row>
    <row r="772" spans="1:18" x14ac:dyDescent="0.35">
      <c r="A772" s="26">
        <v>45815</v>
      </c>
      <c r="B772" t="s">
        <v>16</v>
      </c>
      <c r="C772" t="s">
        <v>24</v>
      </c>
      <c r="D772" t="s">
        <v>37</v>
      </c>
      <c r="E772">
        <v>5</v>
      </c>
      <c r="F772" t="s">
        <v>19</v>
      </c>
      <c r="G772">
        <v>1</v>
      </c>
      <c r="H772">
        <v>45028772.376651719</v>
      </c>
      <c r="I772">
        <f t="shared" si="74"/>
        <v>864538921</v>
      </c>
      <c r="J772" s="3">
        <v>3.2528000000000001E-2</v>
      </c>
      <c r="K772" s="14">
        <f t="shared" si="78"/>
        <v>122057.99232231059</v>
      </c>
      <c r="L772" s="15">
        <f t="shared" si="79"/>
        <v>2343476.8351906664</v>
      </c>
      <c r="M772" s="4">
        <v>4.2800000000000005E-2</v>
      </c>
      <c r="N772" s="5">
        <v>-1.0272000000000003E-2</v>
      </c>
      <c r="O772" s="6">
        <v>0.7599999999999999</v>
      </c>
      <c r="P772" s="9">
        <f t="shared" si="75"/>
        <v>28121722.022288002</v>
      </c>
      <c r="Q772">
        <f t="shared" si="76"/>
        <v>-8880543.7965120021</v>
      </c>
      <c r="R772" s="29">
        <f t="shared" si="77"/>
        <v>657049579.95999992</v>
      </c>
    </row>
    <row r="773" spans="1:18" x14ac:dyDescent="0.35">
      <c r="A773" s="26">
        <v>45815</v>
      </c>
      <c r="B773" t="s">
        <v>23</v>
      </c>
      <c r="C773" t="s">
        <v>20</v>
      </c>
      <c r="D773" t="s">
        <v>56</v>
      </c>
      <c r="E773">
        <v>3</v>
      </c>
      <c r="F773" t="s">
        <v>19</v>
      </c>
      <c r="G773">
        <v>1</v>
      </c>
      <c r="H773">
        <v>1323864478</v>
      </c>
      <c r="I773">
        <f t="shared" si="74"/>
        <v>1323864478</v>
      </c>
      <c r="J773" s="3">
        <v>4.4096000000000003E-2</v>
      </c>
      <c r="K773" s="14">
        <f t="shared" si="78"/>
        <v>4864760.6684906669</v>
      </c>
      <c r="L773" s="15">
        <f t="shared" si="79"/>
        <v>4864760.6684906669</v>
      </c>
      <c r="M773" s="4">
        <v>8.48E-2</v>
      </c>
      <c r="N773" s="5">
        <v>-4.0703999999999997E-2</v>
      </c>
      <c r="O773" s="6">
        <v>0.52</v>
      </c>
      <c r="P773" s="9">
        <f t="shared" si="75"/>
        <v>58377128.021888003</v>
      </c>
      <c r="Q773">
        <f t="shared" si="76"/>
        <v>-53886579.712511994</v>
      </c>
      <c r="R773" s="29">
        <f t="shared" si="77"/>
        <v>688409528.56000006</v>
      </c>
    </row>
    <row r="774" spans="1:18" x14ac:dyDescent="0.35">
      <c r="A774" s="26">
        <v>45815</v>
      </c>
      <c r="B774" t="s">
        <v>23</v>
      </c>
      <c r="C774" t="s">
        <v>17</v>
      </c>
      <c r="D774" t="s">
        <v>59</v>
      </c>
      <c r="E774">
        <v>1</v>
      </c>
      <c r="F774" t="s">
        <v>19</v>
      </c>
      <c r="G774">
        <v>1</v>
      </c>
      <c r="H774">
        <v>89793164</v>
      </c>
      <c r="I774">
        <f t="shared" si="74"/>
        <v>89793164</v>
      </c>
      <c r="J774" s="3">
        <v>3.1376000000000001E-2</v>
      </c>
      <c r="K774" s="14">
        <f t="shared" si="78"/>
        <v>234779.19280533332</v>
      </c>
      <c r="L774" s="15">
        <f t="shared" si="79"/>
        <v>234779.19280533332</v>
      </c>
      <c r="M774" s="4">
        <v>8.48E-2</v>
      </c>
      <c r="N774" s="5">
        <v>-5.3423999999999999E-2</v>
      </c>
      <c r="O774" s="6">
        <v>0.37</v>
      </c>
      <c r="P774" s="9">
        <f t="shared" si="75"/>
        <v>2817350.313664</v>
      </c>
      <c r="Q774">
        <f t="shared" si="76"/>
        <v>-4797109.9935360001</v>
      </c>
      <c r="R774" s="29">
        <f t="shared" si="77"/>
        <v>33223470.68</v>
      </c>
    </row>
    <row r="775" spans="1:18" x14ac:dyDescent="0.35">
      <c r="A775" s="26">
        <v>45815</v>
      </c>
      <c r="B775" t="s">
        <v>23</v>
      </c>
      <c r="C775" t="s">
        <v>20</v>
      </c>
      <c r="D775" t="s">
        <v>26</v>
      </c>
      <c r="E775">
        <v>4</v>
      </c>
      <c r="F775" t="s">
        <v>19</v>
      </c>
      <c r="G775">
        <v>1</v>
      </c>
      <c r="H775">
        <v>751760280</v>
      </c>
      <c r="I775">
        <f t="shared" si="74"/>
        <v>751760280</v>
      </c>
      <c r="J775" s="3">
        <v>7.3775999999999994E-2</v>
      </c>
      <c r="K775" s="14">
        <f t="shared" si="78"/>
        <v>4621822.201439999</v>
      </c>
      <c r="L775" s="15">
        <f t="shared" si="79"/>
        <v>4621822.201439999</v>
      </c>
      <c r="M775" s="4">
        <v>8.48E-2</v>
      </c>
      <c r="N775" s="5">
        <v>-1.1024000000000006E-2</v>
      </c>
      <c r="O775" s="6">
        <v>0.86999999999999988</v>
      </c>
      <c r="P775" s="9">
        <f t="shared" si="75"/>
        <v>55461866.417279996</v>
      </c>
      <c r="Q775">
        <f t="shared" si="76"/>
        <v>-8287405.3267200049</v>
      </c>
      <c r="R775" s="29">
        <f t="shared" si="77"/>
        <v>654031443.5999999</v>
      </c>
    </row>
    <row r="776" spans="1:18" x14ac:dyDescent="0.35">
      <c r="A776" s="26">
        <v>45815</v>
      </c>
      <c r="B776" t="s">
        <v>16</v>
      </c>
      <c r="C776" t="s">
        <v>24</v>
      </c>
      <c r="D776" t="s">
        <v>63</v>
      </c>
      <c r="E776">
        <v>2</v>
      </c>
      <c r="F776" t="s">
        <v>29</v>
      </c>
      <c r="G776">
        <v>47</v>
      </c>
      <c r="H776">
        <v>81841917.321624815</v>
      </c>
      <c r="I776">
        <f t="shared" si="74"/>
        <v>1571340260</v>
      </c>
      <c r="J776" s="3">
        <v>3.6380000000000003E-2</v>
      </c>
      <c r="K776" s="14">
        <f t="shared" si="78"/>
        <v>248117.41268005923</v>
      </c>
      <c r="L776" s="15">
        <f t="shared" si="79"/>
        <v>4763779.8882333329</v>
      </c>
      <c r="M776" s="4">
        <v>4.2800000000000005E-2</v>
      </c>
      <c r="N776" s="5">
        <v>-6.4200000000000021E-3</v>
      </c>
      <c r="O776" s="6">
        <v>0.85</v>
      </c>
      <c r="P776" s="9">
        <f t="shared" si="75"/>
        <v>57165358.658800006</v>
      </c>
      <c r="Q776">
        <f t="shared" si="76"/>
        <v>-10088004.469200004</v>
      </c>
      <c r="R776" s="29">
        <f t="shared" si="77"/>
        <v>1335639221</v>
      </c>
    </row>
    <row r="777" spans="1:18" x14ac:dyDescent="0.35">
      <c r="A777" s="26">
        <v>45815</v>
      </c>
      <c r="B777" t="s">
        <v>23</v>
      </c>
      <c r="C777" t="s">
        <v>20</v>
      </c>
      <c r="D777" t="s">
        <v>72</v>
      </c>
      <c r="E777">
        <v>1</v>
      </c>
      <c r="F777" t="s">
        <v>19</v>
      </c>
      <c r="G777">
        <v>1</v>
      </c>
      <c r="H777">
        <v>156870435</v>
      </c>
      <c r="I777">
        <f t="shared" si="74"/>
        <v>156870435</v>
      </c>
      <c r="J777" s="3">
        <v>8.2255999999999996E-2</v>
      </c>
      <c r="K777" s="14">
        <f t="shared" si="78"/>
        <v>1075294.5417800001</v>
      </c>
      <c r="L777" s="15">
        <f t="shared" si="79"/>
        <v>1075294.5417800001</v>
      </c>
      <c r="M777" s="4">
        <v>8.48E-2</v>
      </c>
      <c r="N777" s="5">
        <v>-2.5440000000000046E-3</v>
      </c>
      <c r="O777" s="6">
        <v>0.97</v>
      </c>
      <c r="P777" s="9">
        <f t="shared" si="75"/>
        <v>12903534.501359999</v>
      </c>
      <c r="Q777">
        <f t="shared" si="76"/>
        <v>-399078.38664000074</v>
      </c>
      <c r="R777" s="29">
        <f t="shared" si="77"/>
        <v>152164321.94999999</v>
      </c>
    </row>
    <row r="778" spans="1:18" x14ac:dyDescent="0.35">
      <c r="A778" s="26">
        <v>45815</v>
      </c>
      <c r="B778" t="s">
        <v>23</v>
      </c>
      <c r="C778" t="s">
        <v>20</v>
      </c>
      <c r="D778" t="s">
        <v>55</v>
      </c>
      <c r="E778">
        <v>3</v>
      </c>
      <c r="F778" t="s">
        <v>19</v>
      </c>
      <c r="G778">
        <v>1</v>
      </c>
      <c r="H778">
        <v>1337128143</v>
      </c>
      <c r="I778">
        <f t="shared" ref="I778:I797" si="80">IF(B778="MXN",H778,H778*$V$2)</f>
        <v>1337128143</v>
      </c>
      <c r="J778" s="3">
        <v>5.1727999999999996E-2</v>
      </c>
      <c r="K778" s="14">
        <f t="shared" si="78"/>
        <v>5763913.7150919996</v>
      </c>
      <c r="L778" s="15">
        <f t="shared" si="79"/>
        <v>5763913.7150919996</v>
      </c>
      <c r="M778" s="4">
        <v>8.48E-2</v>
      </c>
      <c r="N778" s="5">
        <v>-3.3072000000000004E-2</v>
      </c>
      <c r="O778" s="6">
        <v>0.61</v>
      </c>
      <c r="P778" s="9">
        <f t="shared" si="75"/>
        <v>69166964.581103995</v>
      </c>
      <c r="Q778">
        <f t="shared" si="76"/>
        <v>-44221501.945296004</v>
      </c>
      <c r="R778" s="29">
        <f t="shared" si="77"/>
        <v>815648167.23000002</v>
      </c>
    </row>
    <row r="779" spans="1:18" x14ac:dyDescent="0.35">
      <c r="A779" s="26">
        <v>45815</v>
      </c>
      <c r="B779" t="s">
        <v>16</v>
      </c>
      <c r="C779" t="s">
        <v>17</v>
      </c>
      <c r="D779" t="s">
        <v>66</v>
      </c>
      <c r="E779">
        <v>3</v>
      </c>
      <c r="F779" t="s">
        <v>19</v>
      </c>
      <c r="G779">
        <v>1</v>
      </c>
      <c r="H779">
        <v>68834755.699307799</v>
      </c>
      <c r="I779">
        <f t="shared" si="80"/>
        <v>1321606659</v>
      </c>
      <c r="J779" s="3">
        <v>4.1944000000000002E-2</v>
      </c>
      <c r="K779" s="14">
        <f t="shared" si="78"/>
        <v>240600.4160876472</v>
      </c>
      <c r="L779" s="15">
        <f t="shared" si="79"/>
        <v>4619455.8087579999</v>
      </c>
      <c r="M779" s="4">
        <v>4.2800000000000005E-2</v>
      </c>
      <c r="N779" s="5">
        <v>-8.5600000000000259E-4</v>
      </c>
      <c r="O779" s="6">
        <v>0.98</v>
      </c>
      <c r="P779" s="9">
        <f t="shared" si="75"/>
        <v>55433469.705096006</v>
      </c>
      <c r="Q779">
        <f t="shared" si="76"/>
        <v>-1131295.3001040034</v>
      </c>
      <c r="R779" s="29">
        <f t="shared" si="77"/>
        <v>1295174525.8199999</v>
      </c>
    </row>
    <row r="780" spans="1:18" x14ac:dyDescent="0.35">
      <c r="A780" s="26">
        <v>45815</v>
      </c>
      <c r="B780" t="s">
        <v>23</v>
      </c>
      <c r="C780" t="s">
        <v>17</v>
      </c>
      <c r="D780" t="s">
        <v>61</v>
      </c>
      <c r="E780">
        <v>1</v>
      </c>
      <c r="F780" t="s">
        <v>29</v>
      </c>
      <c r="G780">
        <v>28</v>
      </c>
      <c r="H780">
        <v>923719600</v>
      </c>
      <c r="I780">
        <f t="shared" si="80"/>
        <v>923719600</v>
      </c>
      <c r="J780" s="3">
        <v>6.0207999999999998E-2</v>
      </c>
      <c r="K780" s="14">
        <f t="shared" si="78"/>
        <v>4634609.1397333331</v>
      </c>
      <c r="L780" s="15">
        <f t="shared" si="79"/>
        <v>4634609.1397333331</v>
      </c>
      <c r="M780" s="4">
        <v>8.48E-2</v>
      </c>
      <c r="N780" s="5">
        <v>-2.4592000000000003E-2</v>
      </c>
      <c r="O780" s="6">
        <v>0.71</v>
      </c>
      <c r="P780" s="9">
        <f t="shared" si="75"/>
        <v>55615309.676799998</v>
      </c>
      <c r="Q780">
        <f t="shared" si="76"/>
        <v>-22716112.403200004</v>
      </c>
      <c r="R780" s="29">
        <f t="shared" si="77"/>
        <v>655840916</v>
      </c>
    </row>
    <row r="781" spans="1:18" x14ac:dyDescent="0.35">
      <c r="A781" s="26">
        <v>45815</v>
      </c>
      <c r="B781" t="s">
        <v>23</v>
      </c>
      <c r="C781" t="s">
        <v>20</v>
      </c>
      <c r="D781" t="s">
        <v>32</v>
      </c>
      <c r="E781">
        <v>5</v>
      </c>
      <c r="F781" t="s">
        <v>19</v>
      </c>
      <c r="G781">
        <v>1</v>
      </c>
      <c r="H781">
        <v>810952042</v>
      </c>
      <c r="I781">
        <f t="shared" si="80"/>
        <v>810952042</v>
      </c>
      <c r="J781" s="3">
        <v>8.2255999999999996E-2</v>
      </c>
      <c r="K781" s="14">
        <f t="shared" si="78"/>
        <v>5558805.9305626666</v>
      </c>
      <c r="L781" s="15">
        <f t="shared" si="79"/>
        <v>5558805.9305626666</v>
      </c>
      <c r="M781" s="4">
        <v>8.48E-2</v>
      </c>
      <c r="N781" s="5">
        <v>-2.5440000000000046E-3</v>
      </c>
      <c r="O781" s="6">
        <v>0.97</v>
      </c>
      <c r="P781" s="9">
        <f t="shared" si="75"/>
        <v>66705671.166751996</v>
      </c>
      <c r="Q781">
        <f t="shared" si="76"/>
        <v>-2063061.9948480036</v>
      </c>
      <c r="R781" s="29">
        <f t="shared" si="77"/>
        <v>786623480.74000001</v>
      </c>
    </row>
    <row r="782" spans="1:18" x14ac:dyDescent="0.35">
      <c r="A782" s="26">
        <v>45815</v>
      </c>
      <c r="B782" t="s">
        <v>23</v>
      </c>
      <c r="C782" t="s">
        <v>24</v>
      </c>
      <c r="D782" t="s">
        <v>62</v>
      </c>
      <c r="E782">
        <v>3</v>
      </c>
      <c r="F782" t="s">
        <v>19</v>
      </c>
      <c r="G782">
        <v>1</v>
      </c>
      <c r="H782">
        <v>592405930</v>
      </c>
      <c r="I782">
        <f t="shared" si="80"/>
        <v>592405930</v>
      </c>
      <c r="J782" s="3">
        <v>6.8687999999999999E-2</v>
      </c>
      <c r="K782" s="14">
        <f t="shared" si="78"/>
        <v>3390931.5433200002</v>
      </c>
      <c r="L782" s="15">
        <f t="shared" si="79"/>
        <v>3390931.5433200002</v>
      </c>
      <c r="M782" s="4">
        <v>8.48E-2</v>
      </c>
      <c r="N782" s="5">
        <v>-1.6112000000000001E-2</v>
      </c>
      <c r="O782" s="6">
        <v>0.80999999999999994</v>
      </c>
      <c r="P782" s="9">
        <f t="shared" si="75"/>
        <v>40691178.519840002</v>
      </c>
      <c r="Q782">
        <f t="shared" si="76"/>
        <v>-9544844.3441599999</v>
      </c>
      <c r="R782" s="29">
        <f t="shared" si="77"/>
        <v>479848803.29999995</v>
      </c>
    </row>
    <row r="783" spans="1:18" x14ac:dyDescent="0.35">
      <c r="A783" s="26">
        <v>45815</v>
      </c>
      <c r="B783" t="s">
        <v>23</v>
      </c>
      <c r="C783" t="s">
        <v>24</v>
      </c>
      <c r="D783" t="s">
        <v>54</v>
      </c>
      <c r="E783">
        <v>2</v>
      </c>
      <c r="F783" t="s">
        <v>19</v>
      </c>
      <c r="G783">
        <v>1</v>
      </c>
      <c r="H783">
        <v>1458891734</v>
      </c>
      <c r="I783">
        <f t="shared" si="80"/>
        <v>1458891734</v>
      </c>
      <c r="J783" s="3">
        <v>5.5120000000000002E-2</v>
      </c>
      <c r="K783" s="14">
        <f t="shared" si="78"/>
        <v>6701176.0315066678</v>
      </c>
      <c r="L783" s="15">
        <f t="shared" si="79"/>
        <v>6701176.0315066678</v>
      </c>
      <c r="M783" s="4">
        <v>8.48E-2</v>
      </c>
      <c r="N783" s="5">
        <v>-2.9679999999999998E-2</v>
      </c>
      <c r="O783" s="6">
        <v>0.65</v>
      </c>
      <c r="P783" s="9">
        <f t="shared" si="75"/>
        <v>80414112.37808001</v>
      </c>
      <c r="Q783">
        <f t="shared" si="76"/>
        <v>-43299906.665119998</v>
      </c>
      <c r="R783" s="29">
        <f t="shared" si="77"/>
        <v>948279627.10000002</v>
      </c>
    </row>
    <row r="784" spans="1:18" x14ac:dyDescent="0.35">
      <c r="A784" s="26">
        <v>45815</v>
      </c>
      <c r="B784" t="s">
        <v>23</v>
      </c>
      <c r="C784" t="s">
        <v>24</v>
      </c>
      <c r="D784" t="s">
        <v>34</v>
      </c>
      <c r="E784">
        <v>2</v>
      </c>
      <c r="F784" t="s">
        <v>19</v>
      </c>
      <c r="G784">
        <v>1</v>
      </c>
      <c r="H784">
        <v>452210919</v>
      </c>
      <c r="I784">
        <f t="shared" si="80"/>
        <v>452210919</v>
      </c>
      <c r="J784" s="3">
        <v>6.8687999999999999E-2</v>
      </c>
      <c r="K784" s="14">
        <f t="shared" si="78"/>
        <v>2588455.3003560002</v>
      </c>
      <c r="L784" s="15">
        <f t="shared" si="79"/>
        <v>2588455.3003560002</v>
      </c>
      <c r="M784" s="4">
        <v>8.48E-2</v>
      </c>
      <c r="N784" s="5">
        <v>-1.6112000000000001E-2</v>
      </c>
      <c r="O784" s="6">
        <v>0.80999999999999994</v>
      </c>
      <c r="P784" s="9">
        <f t="shared" si="75"/>
        <v>31061463.604272</v>
      </c>
      <c r="Q784">
        <f t="shared" si="76"/>
        <v>-7286022.3269280009</v>
      </c>
      <c r="R784" s="29">
        <f t="shared" si="77"/>
        <v>366290844.38999999</v>
      </c>
    </row>
    <row r="785" spans="1:18" x14ac:dyDescent="0.35">
      <c r="A785" s="26">
        <v>45815</v>
      </c>
      <c r="B785" t="s">
        <v>23</v>
      </c>
      <c r="C785" t="s">
        <v>17</v>
      </c>
      <c r="D785" t="s">
        <v>48</v>
      </c>
      <c r="E785">
        <v>1</v>
      </c>
      <c r="F785" t="s">
        <v>29</v>
      </c>
      <c r="G785">
        <v>13</v>
      </c>
      <c r="H785">
        <v>489413862</v>
      </c>
      <c r="I785">
        <f t="shared" si="80"/>
        <v>489413862</v>
      </c>
      <c r="J785" s="3">
        <v>5.9359999999999996E-2</v>
      </c>
      <c r="K785" s="14">
        <f t="shared" si="78"/>
        <v>2420967.2373599997</v>
      </c>
      <c r="L785" s="15">
        <f t="shared" si="79"/>
        <v>2420967.2373599997</v>
      </c>
      <c r="M785" s="4">
        <v>8.48E-2</v>
      </c>
      <c r="N785" s="5">
        <v>-2.5440000000000004E-2</v>
      </c>
      <c r="O785" s="6">
        <v>0.7</v>
      </c>
      <c r="P785" s="9">
        <f t="shared" si="75"/>
        <v>29051606.84832</v>
      </c>
      <c r="Q785">
        <f t="shared" si="76"/>
        <v>-12450688.649280002</v>
      </c>
      <c r="R785" s="29">
        <f t="shared" si="77"/>
        <v>342589703.39999998</v>
      </c>
    </row>
    <row r="786" spans="1:18" x14ac:dyDescent="0.35">
      <c r="A786" s="26">
        <v>45815</v>
      </c>
      <c r="B786" t="s">
        <v>23</v>
      </c>
      <c r="C786" t="s">
        <v>17</v>
      </c>
      <c r="D786" t="s">
        <v>53</v>
      </c>
      <c r="E786">
        <v>1</v>
      </c>
      <c r="F786" t="s">
        <v>22</v>
      </c>
      <c r="G786">
        <v>227</v>
      </c>
      <c r="H786">
        <v>1869379887</v>
      </c>
      <c r="I786">
        <f t="shared" si="80"/>
        <v>1869379887</v>
      </c>
      <c r="J786" s="3">
        <v>8.988800000000001E-2</v>
      </c>
      <c r="K786" s="14">
        <f t="shared" si="78"/>
        <v>14002901.606888002</v>
      </c>
      <c r="L786" s="15">
        <f t="shared" si="79"/>
        <v>14002901.606888002</v>
      </c>
      <c r="M786" s="4">
        <v>8.48E-2</v>
      </c>
      <c r="N786" s="5">
        <v>5.0880000000000092E-3</v>
      </c>
      <c r="O786" s="6">
        <v>1.06</v>
      </c>
      <c r="P786" s="9">
        <f t="shared" si="75"/>
        <v>168034819.28265601</v>
      </c>
      <c r="Q786">
        <f t="shared" si="76"/>
        <v>9511404.8650560174</v>
      </c>
      <c r="R786" s="29">
        <f t="shared" si="77"/>
        <v>1981542680.22</v>
      </c>
    </row>
    <row r="787" spans="1:18" x14ac:dyDescent="0.35">
      <c r="A787" s="26">
        <v>45815</v>
      </c>
      <c r="B787" t="s">
        <v>16</v>
      </c>
      <c r="C787" t="s">
        <v>17</v>
      </c>
      <c r="D787" t="s">
        <v>41</v>
      </c>
      <c r="E787">
        <v>1</v>
      </c>
      <c r="F787" t="s">
        <v>22</v>
      </c>
      <c r="G787">
        <v>165</v>
      </c>
      <c r="H787">
        <v>96021835.705766231</v>
      </c>
      <c r="I787">
        <f t="shared" si="80"/>
        <v>1843590439</v>
      </c>
      <c r="J787" s="3">
        <v>4.4512000000000003E-2</v>
      </c>
      <c r="K787" s="14">
        <f t="shared" si="78"/>
        <v>356176.99591125554</v>
      </c>
      <c r="L787" s="15">
        <f t="shared" si="79"/>
        <v>6838491.4683973333</v>
      </c>
      <c r="M787" s="4">
        <v>4.2800000000000005E-2</v>
      </c>
      <c r="N787" s="5">
        <v>1.7119999999999982E-3</v>
      </c>
      <c r="O787" s="6">
        <v>1.04</v>
      </c>
      <c r="P787" s="9">
        <f t="shared" si="75"/>
        <v>82061897.620768011</v>
      </c>
      <c r="Q787">
        <f t="shared" si="76"/>
        <v>3156226.8315679966</v>
      </c>
      <c r="R787" s="29">
        <f t="shared" si="77"/>
        <v>1917334056.5600002</v>
      </c>
    </row>
    <row r="788" spans="1:18" x14ac:dyDescent="0.35">
      <c r="A788" s="26">
        <v>45815</v>
      </c>
      <c r="B788" t="s">
        <v>23</v>
      </c>
      <c r="C788" t="s">
        <v>17</v>
      </c>
      <c r="D788" t="s">
        <v>44</v>
      </c>
      <c r="E788">
        <v>3</v>
      </c>
      <c r="F788" t="s">
        <v>19</v>
      </c>
      <c r="G788">
        <v>1</v>
      </c>
      <c r="H788">
        <v>1001822572</v>
      </c>
      <c r="I788">
        <f t="shared" si="80"/>
        <v>1001822572</v>
      </c>
      <c r="J788" s="3">
        <v>4.1551999999999999E-2</v>
      </c>
      <c r="K788" s="14">
        <f t="shared" si="78"/>
        <v>3468977.6259786664</v>
      </c>
      <c r="L788" s="15">
        <f t="shared" si="79"/>
        <v>3468977.6259786664</v>
      </c>
      <c r="M788" s="4">
        <v>8.48E-2</v>
      </c>
      <c r="N788" s="5">
        <v>-4.3248000000000002E-2</v>
      </c>
      <c r="O788" s="6">
        <v>0.49</v>
      </c>
      <c r="P788" s="9">
        <f t="shared" si="75"/>
        <v>41627731.511744</v>
      </c>
      <c r="Q788">
        <f t="shared" si="76"/>
        <v>-43326822.593855999</v>
      </c>
      <c r="R788" s="29">
        <f t="shared" si="77"/>
        <v>490893060.27999997</v>
      </c>
    </row>
    <row r="789" spans="1:18" x14ac:dyDescent="0.35">
      <c r="A789" s="26">
        <v>45815</v>
      </c>
      <c r="B789" t="s">
        <v>23</v>
      </c>
      <c r="C789" t="s">
        <v>17</v>
      </c>
      <c r="D789" t="s">
        <v>72</v>
      </c>
      <c r="E789">
        <v>2</v>
      </c>
      <c r="F789" t="s">
        <v>19</v>
      </c>
      <c r="G789">
        <v>1</v>
      </c>
      <c r="H789">
        <v>94935061</v>
      </c>
      <c r="I789">
        <f t="shared" si="80"/>
        <v>94935061</v>
      </c>
      <c r="J789" s="3">
        <v>3.2224000000000003E-2</v>
      </c>
      <c r="K789" s="14">
        <f t="shared" si="78"/>
        <v>254932.28380533337</v>
      </c>
      <c r="L789" s="15">
        <f t="shared" si="79"/>
        <v>254932.28380533337</v>
      </c>
      <c r="M789" s="4">
        <v>8.48E-2</v>
      </c>
      <c r="N789" s="5">
        <v>-5.2575999999999998E-2</v>
      </c>
      <c r="O789" s="6">
        <v>0.38</v>
      </c>
      <c r="P789" s="9">
        <f t="shared" si="75"/>
        <v>3059187.4056640002</v>
      </c>
      <c r="Q789">
        <f t="shared" si="76"/>
        <v>-4991305.7671360001</v>
      </c>
      <c r="R789" s="29">
        <f t="shared" si="77"/>
        <v>36075323.18</v>
      </c>
    </row>
    <row r="790" spans="1:18" x14ac:dyDescent="0.35">
      <c r="A790" s="26">
        <v>45815</v>
      </c>
      <c r="B790" t="s">
        <v>23</v>
      </c>
      <c r="C790" t="s">
        <v>24</v>
      </c>
      <c r="D790" t="s">
        <v>49</v>
      </c>
      <c r="E790">
        <v>3</v>
      </c>
      <c r="F790" t="s">
        <v>19</v>
      </c>
      <c r="G790">
        <v>1</v>
      </c>
      <c r="H790">
        <v>1201440132</v>
      </c>
      <c r="I790">
        <f t="shared" si="80"/>
        <v>1201440132</v>
      </c>
      <c r="J790" s="3">
        <v>5.8511999999999995E-2</v>
      </c>
      <c r="K790" s="14">
        <f t="shared" si="78"/>
        <v>5858222.0836319998</v>
      </c>
      <c r="L790" s="15">
        <f t="shared" si="79"/>
        <v>5858222.0836319998</v>
      </c>
      <c r="M790" s="4">
        <v>8.48E-2</v>
      </c>
      <c r="N790" s="5">
        <v>-2.6288000000000006E-2</v>
      </c>
      <c r="O790" s="6">
        <v>0.69</v>
      </c>
      <c r="P790" s="9">
        <f t="shared" si="75"/>
        <v>70298665.003583997</v>
      </c>
      <c r="Q790">
        <f t="shared" si="76"/>
        <v>-31583458.190016005</v>
      </c>
      <c r="R790" s="29">
        <f t="shared" si="77"/>
        <v>828993691.07999992</v>
      </c>
    </row>
    <row r="791" spans="1:18" x14ac:dyDescent="0.35">
      <c r="A791" s="26">
        <v>45815</v>
      </c>
      <c r="B791" t="s">
        <v>16</v>
      </c>
      <c r="C791" t="s">
        <v>17</v>
      </c>
      <c r="D791" t="s">
        <v>56</v>
      </c>
      <c r="E791">
        <v>4</v>
      </c>
      <c r="F791" t="s">
        <v>19</v>
      </c>
      <c r="G791">
        <v>1</v>
      </c>
      <c r="H791">
        <v>10039917.290374329</v>
      </c>
      <c r="I791">
        <f t="shared" si="80"/>
        <v>192763400</v>
      </c>
      <c r="J791" s="3">
        <v>2.8248000000000006E-2</v>
      </c>
      <c r="K791" s="14">
        <f t="shared" si="78"/>
        <v>23633.965301541175</v>
      </c>
      <c r="L791" s="15">
        <f t="shared" si="79"/>
        <v>453765.04360000009</v>
      </c>
      <c r="M791" s="4">
        <v>4.2800000000000005E-2</v>
      </c>
      <c r="N791" s="5">
        <v>-1.4551999999999999E-2</v>
      </c>
      <c r="O791" s="6">
        <v>0.66</v>
      </c>
      <c r="P791" s="9">
        <f t="shared" si="75"/>
        <v>5445180.5232000016</v>
      </c>
      <c r="Q791">
        <f t="shared" si="76"/>
        <v>-2805092.9967999998</v>
      </c>
      <c r="R791" s="29">
        <f t="shared" si="77"/>
        <v>127223844</v>
      </c>
    </row>
    <row r="792" spans="1:18" x14ac:dyDescent="0.35">
      <c r="A792" s="26">
        <v>45815</v>
      </c>
      <c r="B792" t="s">
        <v>23</v>
      </c>
      <c r="C792" t="s">
        <v>17</v>
      </c>
      <c r="D792" t="s">
        <v>27</v>
      </c>
      <c r="E792">
        <v>2</v>
      </c>
      <c r="F792" t="s">
        <v>29</v>
      </c>
      <c r="G792">
        <v>60</v>
      </c>
      <c r="H792">
        <v>1604694669</v>
      </c>
      <c r="I792">
        <f t="shared" si="80"/>
        <v>1604694669</v>
      </c>
      <c r="J792" s="3">
        <v>7.1232000000000004E-2</v>
      </c>
      <c r="K792" s="14">
        <f t="shared" si="78"/>
        <v>9525467.5551839992</v>
      </c>
      <c r="L792" s="15">
        <f t="shared" si="79"/>
        <v>9525467.5551839992</v>
      </c>
      <c r="M792" s="4">
        <v>8.48E-2</v>
      </c>
      <c r="N792" s="5">
        <v>-1.3567999999999997E-2</v>
      </c>
      <c r="O792" s="6">
        <v>0.84000000000000008</v>
      </c>
      <c r="P792" s="9">
        <f t="shared" ref="P792:P797" si="81">+I792*J792</f>
        <v>114305610.66220801</v>
      </c>
      <c r="Q792">
        <f t="shared" ref="Q792:Q797" si="82">+I792*N792</f>
        <v>-21772497.268991996</v>
      </c>
      <c r="R792" s="29">
        <f t="shared" ref="R792:R797" si="83">+O792*I792</f>
        <v>1347943521.96</v>
      </c>
    </row>
    <row r="793" spans="1:18" x14ac:dyDescent="0.35">
      <c r="A793" s="26">
        <v>45815</v>
      </c>
      <c r="B793" t="s">
        <v>23</v>
      </c>
      <c r="C793" t="s">
        <v>20</v>
      </c>
      <c r="D793" t="s">
        <v>71</v>
      </c>
      <c r="E793">
        <v>1</v>
      </c>
      <c r="F793" t="s">
        <v>19</v>
      </c>
      <c r="G793">
        <v>1</v>
      </c>
      <c r="H793">
        <v>429750623</v>
      </c>
      <c r="I793">
        <f t="shared" si="80"/>
        <v>429750623</v>
      </c>
      <c r="J793" s="3">
        <v>6.8687999999999999E-2</v>
      </c>
      <c r="K793" s="14">
        <f t="shared" si="78"/>
        <v>2459892.566052</v>
      </c>
      <c r="L793" s="15">
        <f t="shared" si="79"/>
        <v>2459892.566052</v>
      </c>
      <c r="M793" s="4">
        <v>8.48E-2</v>
      </c>
      <c r="N793" s="5">
        <v>-1.6112000000000001E-2</v>
      </c>
      <c r="O793" s="6">
        <v>0.80999999999999994</v>
      </c>
      <c r="P793" s="9">
        <f t="shared" si="81"/>
        <v>29518710.792624</v>
      </c>
      <c r="Q793">
        <f t="shared" si="82"/>
        <v>-6924142.0377760008</v>
      </c>
      <c r="R793" s="29">
        <f t="shared" si="83"/>
        <v>348098004.63</v>
      </c>
    </row>
    <row r="794" spans="1:18" x14ac:dyDescent="0.35">
      <c r="A794" s="26">
        <v>45815</v>
      </c>
      <c r="B794" t="s">
        <v>23</v>
      </c>
      <c r="C794" t="s">
        <v>20</v>
      </c>
      <c r="D794" t="s">
        <v>41</v>
      </c>
      <c r="E794">
        <v>1</v>
      </c>
      <c r="F794" t="s">
        <v>29</v>
      </c>
      <c r="G794">
        <v>40</v>
      </c>
      <c r="H794">
        <v>862132982</v>
      </c>
      <c r="I794">
        <f t="shared" si="80"/>
        <v>862132982</v>
      </c>
      <c r="J794" s="3">
        <v>7.6319999999999999E-2</v>
      </c>
      <c r="K794" s="14">
        <f t="shared" si="78"/>
        <v>5483165.7655200008</v>
      </c>
      <c r="L794" s="15">
        <f t="shared" si="79"/>
        <v>5483165.7655200008</v>
      </c>
      <c r="M794" s="4">
        <v>8.48E-2</v>
      </c>
      <c r="N794" s="5">
        <v>-8.4800000000000014E-3</v>
      </c>
      <c r="O794" s="6">
        <v>0.9</v>
      </c>
      <c r="P794" s="9">
        <f t="shared" si="81"/>
        <v>65797989.186240003</v>
      </c>
      <c r="Q794">
        <f t="shared" si="82"/>
        <v>-7310887.6873600008</v>
      </c>
      <c r="R794" s="29">
        <f t="shared" si="83"/>
        <v>775919683.80000007</v>
      </c>
    </row>
    <row r="795" spans="1:18" x14ac:dyDescent="0.35">
      <c r="A795" s="26">
        <v>45815</v>
      </c>
      <c r="B795" t="s">
        <v>23</v>
      </c>
      <c r="C795" t="s">
        <v>20</v>
      </c>
      <c r="D795" t="s">
        <v>43</v>
      </c>
      <c r="E795">
        <v>3</v>
      </c>
      <c r="F795" t="s">
        <v>19</v>
      </c>
      <c r="G795">
        <v>1</v>
      </c>
      <c r="H795">
        <v>817624474</v>
      </c>
      <c r="I795">
        <f t="shared" si="80"/>
        <v>817624474</v>
      </c>
      <c r="J795" s="3">
        <v>3.9008000000000001E-2</v>
      </c>
      <c r="K795" s="14">
        <f t="shared" si="78"/>
        <v>2657824.6234826664</v>
      </c>
      <c r="L795" s="15">
        <f t="shared" si="79"/>
        <v>2657824.6234826664</v>
      </c>
      <c r="M795" s="4">
        <v>8.48E-2</v>
      </c>
      <c r="N795" s="5">
        <v>-4.5791999999999999E-2</v>
      </c>
      <c r="O795" s="6">
        <v>0.46</v>
      </c>
      <c r="P795" s="9">
        <f t="shared" si="81"/>
        <v>31893895.481791999</v>
      </c>
      <c r="Q795">
        <f t="shared" si="82"/>
        <v>-37440659.913407996</v>
      </c>
      <c r="R795" s="29">
        <f t="shared" si="83"/>
        <v>376107258.04000002</v>
      </c>
    </row>
    <row r="796" spans="1:18" x14ac:dyDescent="0.35">
      <c r="A796" s="26">
        <v>45815</v>
      </c>
      <c r="B796" t="s">
        <v>16</v>
      </c>
      <c r="C796" t="s">
        <v>17</v>
      </c>
      <c r="D796" t="s">
        <v>38</v>
      </c>
      <c r="E796">
        <v>4</v>
      </c>
      <c r="F796" t="s">
        <v>19</v>
      </c>
      <c r="G796">
        <v>1</v>
      </c>
      <c r="H796">
        <v>65912224.513924696</v>
      </c>
      <c r="I796">
        <f t="shared" si="80"/>
        <v>1265494937</v>
      </c>
      <c r="J796" s="3">
        <v>1.6264000000000001E-2</v>
      </c>
      <c r="K796" s="14">
        <f t="shared" si="78"/>
        <v>89333.034957872602</v>
      </c>
      <c r="L796" s="15">
        <f t="shared" si="79"/>
        <v>1715167.4712806665</v>
      </c>
      <c r="M796" s="4">
        <v>4.2800000000000005E-2</v>
      </c>
      <c r="N796" s="5">
        <v>-2.6536000000000004E-2</v>
      </c>
      <c r="O796" s="6">
        <v>0.37999999999999995</v>
      </c>
      <c r="P796" s="9">
        <f t="shared" si="81"/>
        <v>20582009.655368</v>
      </c>
      <c r="Q796">
        <f t="shared" si="82"/>
        <v>-33581173.648232006</v>
      </c>
      <c r="R796" s="29">
        <f t="shared" si="83"/>
        <v>480888076.05999994</v>
      </c>
    </row>
    <row r="797" spans="1:18" ht="15" thickBot="1" x14ac:dyDescent="0.4">
      <c r="A797" s="26">
        <v>45815</v>
      </c>
      <c r="B797" s="10" t="s">
        <v>23</v>
      </c>
      <c r="C797" s="10" t="s">
        <v>24</v>
      </c>
      <c r="D797" s="10" t="s">
        <v>31</v>
      </c>
      <c r="E797" s="10">
        <v>3</v>
      </c>
      <c r="F797" s="10" t="s">
        <v>19</v>
      </c>
      <c r="G797" s="10">
        <v>1</v>
      </c>
      <c r="H797">
        <v>1357873054</v>
      </c>
      <c r="I797">
        <f t="shared" si="80"/>
        <v>1357873054</v>
      </c>
      <c r="J797" s="12">
        <v>6.5296000000000007E-2</v>
      </c>
      <c r="K797" s="14">
        <f t="shared" si="78"/>
        <v>7388639.9111653343</v>
      </c>
      <c r="L797" s="15">
        <f t="shared" si="79"/>
        <v>7388639.9111653343</v>
      </c>
      <c r="M797" s="4">
        <v>8.48E-2</v>
      </c>
      <c r="N797" s="5">
        <v>-1.9503999999999994E-2</v>
      </c>
      <c r="O797" s="6">
        <v>0.77000000000000013</v>
      </c>
      <c r="P797" s="13">
        <f t="shared" si="81"/>
        <v>88663678.933984011</v>
      </c>
      <c r="Q797" s="10">
        <f t="shared" si="82"/>
        <v>-26483956.04521599</v>
      </c>
      <c r="R797" s="10">
        <f t="shared" si="83"/>
        <v>1045562251.5800002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Perez</dc:creator>
  <cp:lastModifiedBy>Fernando Perez</cp:lastModifiedBy>
  <dcterms:created xsi:type="dcterms:W3CDTF">2025-06-14T05:48:55Z</dcterms:created>
  <dcterms:modified xsi:type="dcterms:W3CDTF">2025-06-14T07:33:58Z</dcterms:modified>
</cp:coreProperties>
</file>