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KI Projects\PROJECTS\PROJ IOI State of Open Infrastructures CN\Data analysis\Search terms\"/>
    </mc:Choice>
  </mc:AlternateContent>
  <xr:revisionPtr revIDLastSave="0" documentId="13_ncr:1_{1D4C98C8-EBC8-4964-9599-BEFDC5EF0F85}" xr6:coauthVersionLast="47" xr6:coauthVersionMax="47" xr10:uidLastSave="{00000000-0000-0000-0000-000000000000}"/>
  <bookViews>
    <workbookView xWindow="-108" yWindow="-108" windowWidth="23256" windowHeight="12576" activeTab="1" xr2:uid="{B181D431-F9F8-4FEF-B23B-9EE181B864F1}"/>
  </bookViews>
  <sheets>
    <sheet name="Original terms" sheetId="1" r:id="rId1"/>
    <sheet name="Refined search term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C5" i="1"/>
  <c r="B1" i="1"/>
  <c r="C1" i="1" s="1"/>
  <c r="B2" i="1"/>
  <c r="C2" i="1" s="1"/>
  <c r="B3" i="1"/>
  <c r="C3" i="1" s="1"/>
  <c r="B6" i="1"/>
  <c r="C6" i="1" s="1"/>
  <c r="B8" i="1"/>
  <c r="C8" i="1"/>
  <c r="B9" i="1"/>
  <c r="C9" i="1" s="1"/>
  <c r="B4" i="1"/>
  <c r="C4" i="1" s="1"/>
  <c r="B7" i="1"/>
  <c r="C7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</calcChain>
</file>

<file path=xl/sharedStrings.xml><?xml version="1.0" encoding="utf-8"?>
<sst xmlns="http://schemas.openxmlformats.org/spreadsheetml/2006/main" count="113" uniqueCount="113">
  <si>
    <t>2i2c</t>
  </si>
  <si>
    <t>Archipelago Commons</t>
  </si>
  <si>
    <t>Archival Resource Key</t>
  </si>
  <si>
    <t>arXiv</t>
  </si>
  <si>
    <t>bioRxiv</t>
  </si>
  <si>
    <t>BrCRIS</t>
  </si>
  <si>
    <t>COAR Notify</t>
  </si>
  <si>
    <t>ContentDM</t>
  </si>
  <si>
    <t>CORE</t>
  </si>
  <si>
    <t>COUNTER Code of Practice</t>
  </si>
  <si>
    <t>Creative Commons Licenses</t>
  </si>
  <si>
    <t>Crossref</t>
  </si>
  <si>
    <t>DataCite</t>
  </si>
  <si>
    <t>Dataverse</t>
  </si>
  <si>
    <t>Directory of Open Access Books (DOAB)</t>
  </si>
  <si>
    <t>Directory of Open Access Journals (DOAJ)</t>
  </si>
  <si>
    <t>dokieli</t>
  </si>
  <si>
    <t>Dryad</t>
  </si>
  <si>
    <t>DSpace</t>
  </si>
  <si>
    <t>eduID.africa</t>
  </si>
  <si>
    <t>EPrints</t>
  </si>
  <si>
    <t>Érudit</t>
  </si>
  <si>
    <t>Europe PMC</t>
  </si>
  <si>
    <t>Fedora</t>
  </si>
  <si>
    <t>Figshare</t>
  </si>
  <si>
    <t>Fulcrum</t>
  </si>
  <si>
    <t>Handle System</t>
  </si>
  <si>
    <t>Humanities Commons</t>
  </si>
  <si>
    <t>Hyku</t>
  </si>
  <si>
    <t>IGSN</t>
  </si>
  <si>
    <t>IIIF</t>
  </si>
  <si>
    <t>Invenio RDM</t>
  </si>
  <si>
    <t>Islandora</t>
  </si>
  <si>
    <t>Janeway</t>
  </si>
  <si>
    <t>Journal Article Tag Suite</t>
  </si>
  <si>
    <t>Jupyter Notebook</t>
  </si>
  <si>
    <t>Kotahi</t>
  </si>
  <si>
    <t>LA Referencia</t>
  </si>
  <si>
    <t>Manifold</t>
  </si>
  <si>
    <t>medrXiv</t>
  </si>
  <si>
    <t>Mendeley Data</t>
  </si>
  <si>
    <t>Mirador</t>
  </si>
  <si>
    <t>Mukurtu</t>
  </si>
  <si>
    <t>O Portal Brasileiro de Publicações e Dados Científicos em Acesso Aberto (The Brazilian Open Access Publications and Scientific Data Portal) (Oasisbr)</t>
  </si>
  <si>
    <t>OA Switchboard</t>
  </si>
  <si>
    <t>OAI-PMH</t>
  </si>
  <si>
    <t>OAPEN Library</t>
  </si>
  <si>
    <t>Omeka</t>
  </si>
  <si>
    <t>Open Journal Systems (OJS)</t>
  </si>
  <si>
    <t>Open Monograph Press (OMP)</t>
  </si>
  <si>
    <t>Open Preprint Systems (OPS)</t>
  </si>
  <si>
    <t>OpenAlex</t>
  </si>
  <si>
    <t>OpenCitations</t>
  </si>
  <si>
    <t>OpenEdition</t>
  </si>
  <si>
    <t>ORCID</t>
  </si>
  <si>
    <t>OSF (Open Science Framework)</t>
  </si>
  <si>
    <t>Overleaf</t>
  </si>
  <si>
    <t>Oxford Common File Layout</t>
  </si>
  <si>
    <t>Pandoc</t>
  </si>
  <si>
    <t>Peer Community In</t>
  </si>
  <si>
    <t>Plaudit</t>
  </si>
  <si>
    <t>PREreview</t>
  </si>
  <si>
    <t>Pressbooks</t>
  </si>
  <si>
    <t>Public Access Submission System</t>
  </si>
  <si>
    <t>PubMed Central</t>
  </si>
  <si>
    <t>PubPub</t>
  </si>
  <si>
    <t>Redalyc</t>
  </si>
  <si>
    <t>Research Organization Registry (ROR)</t>
  </si>
  <si>
    <t>Review Commons</t>
  </si>
  <si>
    <t>Rogue Scholar</t>
  </si>
  <si>
    <t>SciELO Network</t>
  </si>
  <si>
    <t>Sherpa Services (Sherpa Romeo, Sherpa Juliet and OpenDOAR)</t>
  </si>
  <si>
    <t>The DOI System</t>
  </si>
  <si>
    <t>The Lens</t>
  </si>
  <si>
    <t>TIND Institutional Repository</t>
  </si>
  <si>
    <t>TIND Research Data Management</t>
  </si>
  <si>
    <t>Transpect</t>
  </si>
  <si>
    <t>Vivli</t>
  </si>
  <si>
    <t>VuFind</t>
  </si>
  <si>
    <t>Zenodo</t>
  </si>
  <si>
    <t>Zotero</t>
  </si>
  <si>
    <t xml:space="preserve">    OR lower(legalname) LIKE '%crossref%' OR lower(legalshortname) LIKE '%crossref%'</t>
  </si>
  <si>
    <t xml:space="preserve">    OR lower(legalname) LIKE '%datacite%' OR lower(legalshortname) LIKE '%datacite%'</t>
  </si>
  <si>
    <t xml:space="preserve">    OR lower(legalname) LIKE '%dataverse%' OR lower(legalshortname) LIKE '%dataverse%'</t>
  </si>
  <si>
    <t xml:space="preserve">    OR lower(legalname) LIKE '%dryad%' OR lower(legalshortname) LIKE '%dryad%'</t>
  </si>
  <si>
    <t xml:space="preserve">    OR lower(legalname) LIKE '%europe pmc%' OR lower(legalshortname) LIKE '%europe pmc%'</t>
  </si>
  <si>
    <t xml:space="preserve">    OR lower(legalname) LIKE '%figshare%' OR lower(legalshortname) LIKE '%figshare%'</t>
  </si>
  <si>
    <t xml:space="preserve">    OR lower(legalname) LIKE '%humanities commons%' OR lower(legalshortname) LIKE '%humanities commons%'</t>
  </si>
  <si>
    <t xml:space="preserve">    OR lower(legalname) LIKE '%la referencia%' OR lower(legalshortname) LIKE '%la referencia%'</t>
  </si>
  <si>
    <t xml:space="preserve">    OR lower(legalname) LIKE '%opencitations%' OR lower(legalshortname) LIKE '%opencitations%'</t>
  </si>
  <si>
    <t xml:space="preserve">    OR lower(legalname) LIKE '%openedition%' OR lower(legalshortname) LIKE '%openedition%'</t>
  </si>
  <si>
    <t xml:space="preserve">    OR lower(legalname) LIKE '%orcid%' OR lower(legalshortname) LIKE '%orcid%'</t>
  </si>
  <si>
    <t xml:space="preserve">    OR lower(legalname) LIKE '%peer community in%' OR lower(legalshortname) LIKE '%peer community in%'</t>
  </si>
  <si>
    <t xml:space="preserve">    OR lower(legalname) LIKE '%prereview%' OR lower(legalshortname) LIKE '%prereview%'</t>
  </si>
  <si>
    <t xml:space="preserve">    OR lower(legalname) LIKE '%pubpub%' OR lower(legalshortname) LIKE '%pubpub%'</t>
  </si>
  <si>
    <t xml:space="preserve">    OR lower(legalname) LIKE '%vivli%' OR lower(legalshortname) LIKE '%vivli%'</t>
  </si>
  <si>
    <t xml:space="preserve">    OR lower(legalname) LIKE '%rxiv%' OR lower(legalshortname) LIKE '%rxiv%'</t>
  </si>
  <si>
    <t xml:space="preserve">    OR lower(legalname) LIKE '%coar e%' OR lower(legalshortname) LIKE '%coar e%'</t>
  </si>
  <si>
    <t xml:space="preserve">    OR lower(legalname) LIKE '%creative commons%' OR lower(legalshortname) LIKE '%creative commons%'</t>
  </si>
  <si>
    <t xml:space="preserve">    OR lower(legalname) LIKE '%directory of open access journal%' OR lower(legalshortname) LIKE '%doaj%'</t>
  </si>
  <si>
    <t xml:space="preserve">    OR lower(legalname) LIKE '%open access book%' OR lower(legalshortname) LIKE 'doab'</t>
  </si>
  <si>
    <t xml:space="preserve">    OR lower(websiteurl) LIKE '%erudit.org%'</t>
  </si>
  <si>
    <t xml:space="preserve">    OR lower(legalname) LIKE '%igsn' OR lower(legalshortname) LIKE '%igsn'</t>
  </si>
  <si>
    <t xml:space="preserve">    OR lower(legalname) LIKE '%mendeley %' OR lower(legalshortname) LIKE '%mendeley%'</t>
  </si>
  <si>
    <t xml:space="preserve">    OR lower(legalname) LIKE '%open%archive%' OR lower(legalshortname) LIKE '%oai%pmh%' OR lower(websiteurl) LIKE '%openarchive%'</t>
  </si>
  <si>
    <t xml:space="preserve">    OR lower(legalname) LIKE '%oapen%' OR lower(legalshortname) LIKE '%oapen%' OR lower(websiteurl) LIKE '%oapen%'</t>
  </si>
  <si>
    <t xml:space="preserve">    OR lower(legalname) LIKE '%public knowledge project%' OR lower(legalshortname) LIKE 'pkp'</t>
  </si>
  <si>
    <t xml:space="preserve">    OR lower(legalname) LIKE '%impact%story%' OR lower(legalshortname) LIKE '%impact%story%'</t>
  </si>
  <si>
    <t xml:space="preserve">    OR lower(legalname) LIKE '%open science framework%'</t>
  </si>
  <si>
    <t xml:space="preserve">    OR lower(websiteurl) LIKE '%ror.org%'</t>
  </si>
  <si>
    <t xml:space="preserve">    OR lower(legalname) LIKE '%scielo%' OR lower(legalshortname) LIKE '%scielo%'</t>
  </si>
  <si>
    <t xml:space="preserve">    OR lower(websiteurl) LIKE '%tind.io%'</t>
  </si>
  <si>
    <t>Refined search terms used for search by organisation names, acronyms, and urls.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</si>
</sst>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EF19D-38B7-4445-9C36-518C384527B9}">
  <dimension ref="A1:C81"/>
  <sheetViews>
    <sheetView workbookViewId="0">
      <selection activeCell="C1" sqref="C1"/>
    </sheetView>
  </sheetViews>
  <sheetFormatPr defaultRowHeight="14.4" x14ac:dyDescent="0.3"/>
  <cols>
    <col min="1" max="1" width="45.44140625" customWidth="1"/>
    <col min="2" max="2" width="36.33203125" customWidth="1"/>
    <col min="3" max="3" width="40.44140625" customWidth="1"/>
  </cols>
  <sheetData>
    <row r="1" spans="1:3" ht="15" thickBot="1" x14ac:dyDescent="0.35">
      <c r="A1" s="1" t="s">
        <v>0</v>
      </c>
      <c r="B1" t="str">
        <f>LOWER(A1)</f>
        <v>2i2c</v>
      </c>
      <c r="C1" t="str">
        <f>_xlfn.TEXTJOIN("",FALSE,"    OR lower(legalname) LIKE '%",B1, "%' OR lower(legalshortname) LIKE '%",B1,"%'")</f>
        <v xml:space="preserve">    OR lower(legalname) LIKE '%2i2c%' OR lower(legalshortname) LIKE '%2i2c%'</v>
      </c>
    </row>
    <row r="2" spans="1:3" ht="15" thickBot="1" x14ac:dyDescent="0.35">
      <c r="A2" s="1" t="s">
        <v>1</v>
      </c>
      <c r="B2" t="str">
        <f t="shared" ref="B2:B65" si="0">LOWER(A2)</f>
        <v>archipelago commons</v>
      </c>
      <c r="C2" t="str">
        <f t="shared" ref="C2:C65" si="1">_xlfn.TEXTJOIN("",FALSE,"    OR lower(legalname) LIKE '%",B2, "%' OR lower(legalshortname) LIKE '%",B2,"%'")</f>
        <v xml:space="preserve">    OR lower(legalname) LIKE '%archipelago commons%' OR lower(legalshortname) LIKE '%archipelago commons%'</v>
      </c>
    </row>
    <row r="3" spans="1:3" ht="15" thickBot="1" x14ac:dyDescent="0.35">
      <c r="A3" s="1" t="s">
        <v>2</v>
      </c>
      <c r="B3" t="str">
        <f t="shared" si="0"/>
        <v>archival resource key</v>
      </c>
      <c r="C3" t="str">
        <f t="shared" si="1"/>
        <v xml:space="preserve">    OR lower(legalname) LIKE '%archival resource key%' OR lower(legalshortname) LIKE '%archival resource key%'</v>
      </c>
    </row>
    <row r="4" spans="1:3" ht="15" thickBot="1" x14ac:dyDescent="0.35">
      <c r="A4" s="1" t="s">
        <v>3</v>
      </c>
      <c r="B4" t="str">
        <f t="shared" si="0"/>
        <v>arxiv</v>
      </c>
      <c r="C4" t="str">
        <f t="shared" si="1"/>
        <v xml:space="preserve">    OR lower(legalname) LIKE '%arxiv%' OR lower(legalshortname) LIKE '%arxiv%'</v>
      </c>
    </row>
    <row r="5" spans="1:3" ht="15" thickBot="1" x14ac:dyDescent="0.35">
      <c r="A5" s="1" t="s">
        <v>4</v>
      </c>
      <c r="B5" t="str">
        <f t="shared" si="0"/>
        <v>biorxiv</v>
      </c>
      <c r="C5" t="str">
        <f t="shared" si="1"/>
        <v xml:space="preserve">    OR lower(legalname) LIKE '%biorxiv%' OR lower(legalshortname) LIKE '%biorxiv%'</v>
      </c>
    </row>
    <row r="6" spans="1:3" ht="15" thickBot="1" x14ac:dyDescent="0.35">
      <c r="A6" s="1" t="s">
        <v>5</v>
      </c>
      <c r="B6" t="str">
        <f t="shared" si="0"/>
        <v>brcris</v>
      </c>
      <c r="C6" t="str">
        <f t="shared" si="1"/>
        <v xml:space="preserve">    OR lower(legalname) LIKE '%brcris%' OR lower(legalshortname) LIKE '%brcris%'</v>
      </c>
    </row>
    <row r="7" spans="1:3" ht="15" thickBot="1" x14ac:dyDescent="0.35">
      <c r="A7" s="2" t="s">
        <v>6</v>
      </c>
      <c r="B7" t="str">
        <f t="shared" si="0"/>
        <v>coar notify</v>
      </c>
      <c r="C7" t="str">
        <f t="shared" si="1"/>
        <v xml:space="preserve">    OR lower(legalname) LIKE '%coar notify%' OR lower(legalshortname) LIKE '%coar notify%'</v>
      </c>
    </row>
    <row r="8" spans="1:3" ht="15" thickBot="1" x14ac:dyDescent="0.35">
      <c r="A8" s="2" t="s">
        <v>7</v>
      </c>
      <c r="B8" t="str">
        <f t="shared" si="0"/>
        <v>contentdm</v>
      </c>
      <c r="C8" t="str">
        <f t="shared" si="1"/>
        <v xml:space="preserve">    OR lower(legalname) LIKE '%contentdm%' OR lower(legalshortname) LIKE '%contentdm%'</v>
      </c>
    </row>
    <row r="9" spans="1:3" ht="15" thickBot="1" x14ac:dyDescent="0.35">
      <c r="A9" s="1" t="s">
        <v>8</v>
      </c>
      <c r="B9" t="str">
        <f t="shared" si="0"/>
        <v>core</v>
      </c>
      <c r="C9" t="str">
        <f t="shared" si="1"/>
        <v xml:space="preserve">    OR lower(legalname) LIKE '%core%' OR lower(legalshortname) LIKE '%core%'</v>
      </c>
    </row>
    <row r="10" spans="1:3" ht="15" thickBot="1" x14ac:dyDescent="0.35">
      <c r="A10" s="1" t="s">
        <v>9</v>
      </c>
      <c r="B10" t="str">
        <f t="shared" si="0"/>
        <v>counter code of practice</v>
      </c>
      <c r="C10" t="str">
        <f t="shared" si="1"/>
        <v xml:space="preserve">    OR lower(legalname) LIKE '%counter code of practice%' OR lower(legalshortname) LIKE '%counter code of practice%'</v>
      </c>
    </row>
    <row r="11" spans="1:3" ht="15" thickBot="1" x14ac:dyDescent="0.35">
      <c r="A11" s="1" t="s">
        <v>10</v>
      </c>
      <c r="B11" t="str">
        <f t="shared" si="0"/>
        <v>creative commons licenses</v>
      </c>
      <c r="C11" t="str">
        <f t="shared" si="1"/>
        <v xml:space="preserve">    OR lower(legalname) LIKE '%creative commons licenses%' OR lower(legalshortname) LIKE '%creative commons licenses%'</v>
      </c>
    </row>
    <row r="12" spans="1:3" ht="15" thickBot="1" x14ac:dyDescent="0.35">
      <c r="A12" s="1" t="s">
        <v>11</v>
      </c>
      <c r="B12" t="str">
        <f t="shared" si="0"/>
        <v>crossref</v>
      </c>
      <c r="C12" t="str">
        <f t="shared" si="1"/>
        <v xml:space="preserve">    OR lower(legalname) LIKE '%crossref%' OR lower(legalshortname) LIKE '%crossref%'</v>
      </c>
    </row>
    <row r="13" spans="1:3" ht="15" thickBot="1" x14ac:dyDescent="0.35">
      <c r="A13" s="1" t="s">
        <v>12</v>
      </c>
      <c r="B13" t="str">
        <f t="shared" si="0"/>
        <v>datacite</v>
      </c>
      <c r="C13" t="str">
        <f t="shared" si="1"/>
        <v xml:space="preserve">    OR lower(legalname) LIKE '%datacite%' OR lower(legalshortname) LIKE '%datacite%'</v>
      </c>
    </row>
    <row r="14" spans="1:3" ht="15" thickBot="1" x14ac:dyDescent="0.35">
      <c r="A14" s="1" t="s">
        <v>13</v>
      </c>
      <c r="B14" t="str">
        <f t="shared" si="0"/>
        <v>dataverse</v>
      </c>
      <c r="C14" t="str">
        <f t="shared" si="1"/>
        <v xml:space="preserve">    OR lower(legalname) LIKE '%dataverse%' OR lower(legalshortname) LIKE '%dataverse%'</v>
      </c>
    </row>
    <row r="15" spans="1:3" ht="15" thickBot="1" x14ac:dyDescent="0.35">
      <c r="A15" s="1" t="s">
        <v>14</v>
      </c>
      <c r="B15" t="str">
        <f t="shared" si="0"/>
        <v>directory of open access books (doab)</v>
      </c>
      <c r="C15" t="str">
        <f t="shared" si="1"/>
        <v xml:space="preserve">    OR lower(legalname) LIKE '%directory of open access books (doab)%' OR lower(legalshortname) LIKE '%directory of open access books (doab)%'</v>
      </c>
    </row>
    <row r="16" spans="1:3" ht="15" thickBot="1" x14ac:dyDescent="0.35">
      <c r="A16" s="1" t="s">
        <v>15</v>
      </c>
      <c r="B16" t="str">
        <f t="shared" si="0"/>
        <v>directory of open access journals (doaj)</v>
      </c>
      <c r="C16" t="str">
        <f t="shared" si="1"/>
        <v xml:space="preserve">    OR lower(legalname) LIKE '%directory of open access journals (doaj)%' OR lower(legalshortname) LIKE '%directory of open access journals (doaj)%'</v>
      </c>
    </row>
    <row r="17" spans="1:3" ht="15" thickBot="1" x14ac:dyDescent="0.35">
      <c r="A17" s="1" t="s">
        <v>16</v>
      </c>
      <c r="B17" t="str">
        <f t="shared" si="0"/>
        <v>dokieli</v>
      </c>
      <c r="C17" t="str">
        <f t="shared" si="1"/>
        <v xml:space="preserve">    OR lower(legalname) LIKE '%dokieli%' OR lower(legalshortname) LIKE '%dokieli%'</v>
      </c>
    </row>
    <row r="18" spans="1:3" ht="15" thickBot="1" x14ac:dyDescent="0.35">
      <c r="A18" s="1" t="s">
        <v>17</v>
      </c>
      <c r="B18" t="str">
        <f t="shared" si="0"/>
        <v>dryad</v>
      </c>
      <c r="C18" t="str">
        <f t="shared" si="1"/>
        <v xml:space="preserve">    OR lower(legalname) LIKE '%dryad%' OR lower(legalshortname) LIKE '%dryad%'</v>
      </c>
    </row>
    <row r="19" spans="1:3" ht="15" thickBot="1" x14ac:dyDescent="0.35">
      <c r="A19" s="1" t="s">
        <v>18</v>
      </c>
      <c r="B19" t="str">
        <f t="shared" si="0"/>
        <v>dspace</v>
      </c>
      <c r="C19" t="str">
        <f t="shared" si="1"/>
        <v xml:space="preserve">    OR lower(legalname) LIKE '%dspace%' OR lower(legalshortname) LIKE '%dspace%'</v>
      </c>
    </row>
    <row r="20" spans="1:3" ht="15" thickBot="1" x14ac:dyDescent="0.35">
      <c r="A20" s="1" t="s">
        <v>19</v>
      </c>
      <c r="B20" t="str">
        <f t="shared" si="0"/>
        <v>eduid.africa</v>
      </c>
      <c r="C20" t="str">
        <f t="shared" si="1"/>
        <v xml:space="preserve">    OR lower(legalname) LIKE '%eduid.africa%' OR lower(legalshortname) LIKE '%eduid.africa%'</v>
      </c>
    </row>
    <row r="21" spans="1:3" ht="15" thickBot="1" x14ac:dyDescent="0.35">
      <c r="A21" s="2" t="s">
        <v>20</v>
      </c>
      <c r="B21" t="str">
        <f t="shared" si="0"/>
        <v>eprints</v>
      </c>
      <c r="C21" t="str">
        <f t="shared" si="1"/>
        <v xml:space="preserve">    OR lower(legalname) LIKE '%eprints%' OR lower(legalshortname) LIKE '%eprints%'</v>
      </c>
    </row>
    <row r="22" spans="1:3" ht="15" thickBot="1" x14ac:dyDescent="0.35">
      <c r="A22" s="1" t="s">
        <v>21</v>
      </c>
      <c r="B22" t="str">
        <f t="shared" si="0"/>
        <v>érudit</v>
      </c>
      <c r="C22" t="str">
        <f t="shared" si="1"/>
        <v xml:space="preserve">    OR lower(legalname) LIKE '%érudit%' OR lower(legalshortname) LIKE '%érudit%'</v>
      </c>
    </row>
    <row r="23" spans="1:3" ht="15" thickBot="1" x14ac:dyDescent="0.35">
      <c r="A23" s="1" t="s">
        <v>22</v>
      </c>
      <c r="B23" t="str">
        <f t="shared" si="0"/>
        <v>europe pmc</v>
      </c>
      <c r="C23" t="str">
        <f t="shared" si="1"/>
        <v xml:space="preserve">    OR lower(legalname) LIKE '%europe pmc%' OR lower(legalshortname) LIKE '%europe pmc%'</v>
      </c>
    </row>
    <row r="24" spans="1:3" ht="15" thickBot="1" x14ac:dyDescent="0.35">
      <c r="A24" s="1" t="s">
        <v>23</v>
      </c>
      <c r="B24" t="str">
        <f t="shared" si="0"/>
        <v>fedora</v>
      </c>
      <c r="C24" t="str">
        <f t="shared" si="1"/>
        <v xml:space="preserve">    OR lower(legalname) LIKE '%fedora%' OR lower(legalshortname) LIKE '%fedora%'</v>
      </c>
    </row>
    <row r="25" spans="1:3" ht="15" thickBot="1" x14ac:dyDescent="0.35">
      <c r="A25" s="2" t="s">
        <v>24</v>
      </c>
      <c r="B25" t="str">
        <f t="shared" si="0"/>
        <v>figshare</v>
      </c>
      <c r="C25" t="str">
        <f t="shared" si="1"/>
        <v xml:space="preserve">    OR lower(legalname) LIKE '%figshare%' OR lower(legalshortname) LIKE '%figshare%'</v>
      </c>
    </row>
    <row r="26" spans="1:3" ht="15" thickBot="1" x14ac:dyDescent="0.35">
      <c r="A26" s="1" t="s">
        <v>25</v>
      </c>
      <c r="B26" t="str">
        <f t="shared" si="0"/>
        <v>fulcrum</v>
      </c>
      <c r="C26" t="str">
        <f t="shared" si="1"/>
        <v xml:space="preserve">    OR lower(legalname) LIKE '%fulcrum%' OR lower(legalshortname) LIKE '%fulcrum%'</v>
      </c>
    </row>
    <row r="27" spans="1:3" ht="15" thickBot="1" x14ac:dyDescent="0.35">
      <c r="A27" s="2" t="s">
        <v>26</v>
      </c>
      <c r="B27" t="str">
        <f t="shared" si="0"/>
        <v>handle system</v>
      </c>
      <c r="C27" t="str">
        <f t="shared" si="1"/>
        <v xml:space="preserve">    OR lower(legalname) LIKE '%handle system%' OR lower(legalshortname) LIKE '%handle system%'</v>
      </c>
    </row>
    <row r="28" spans="1:3" ht="15" thickBot="1" x14ac:dyDescent="0.35">
      <c r="A28" s="1" t="s">
        <v>27</v>
      </c>
      <c r="B28" t="str">
        <f t="shared" si="0"/>
        <v>humanities commons</v>
      </c>
      <c r="C28" t="str">
        <f t="shared" si="1"/>
        <v xml:space="preserve">    OR lower(legalname) LIKE '%humanities commons%' OR lower(legalshortname) LIKE '%humanities commons%'</v>
      </c>
    </row>
    <row r="29" spans="1:3" ht="15" thickBot="1" x14ac:dyDescent="0.35">
      <c r="A29" s="1" t="s">
        <v>28</v>
      </c>
      <c r="B29" t="str">
        <f t="shared" si="0"/>
        <v>hyku</v>
      </c>
      <c r="C29" t="str">
        <f t="shared" si="1"/>
        <v xml:space="preserve">    OR lower(legalname) LIKE '%hyku%' OR lower(legalshortname) LIKE '%hyku%'</v>
      </c>
    </row>
    <row r="30" spans="1:3" ht="15" thickBot="1" x14ac:dyDescent="0.35">
      <c r="A30" s="2" t="s">
        <v>29</v>
      </c>
      <c r="B30" t="str">
        <f t="shared" si="0"/>
        <v>igsn</v>
      </c>
      <c r="C30" t="str">
        <f t="shared" si="1"/>
        <v xml:space="preserve">    OR lower(legalname) LIKE '%igsn%' OR lower(legalshortname) LIKE '%igsn%'</v>
      </c>
    </row>
    <row r="31" spans="1:3" ht="15" thickBot="1" x14ac:dyDescent="0.35">
      <c r="A31" s="1" t="s">
        <v>30</v>
      </c>
      <c r="B31" t="str">
        <f t="shared" si="0"/>
        <v>iiif</v>
      </c>
      <c r="C31" t="str">
        <f t="shared" si="1"/>
        <v xml:space="preserve">    OR lower(legalname) LIKE '%iiif%' OR lower(legalshortname) LIKE '%iiif%'</v>
      </c>
    </row>
    <row r="32" spans="1:3" ht="15" thickBot="1" x14ac:dyDescent="0.35">
      <c r="A32" s="1" t="s">
        <v>31</v>
      </c>
      <c r="B32" t="str">
        <f t="shared" si="0"/>
        <v>invenio rdm</v>
      </c>
      <c r="C32" t="str">
        <f t="shared" si="1"/>
        <v xml:space="preserve">    OR lower(legalname) LIKE '%invenio rdm%' OR lower(legalshortname) LIKE '%invenio rdm%'</v>
      </c>
    </row>
    <row r="33" spans="1:3" ht="15" thickBot="1" x14ac:dyDescent="0.35">
      <c r="A33" s="2" t="s">
        <v>32</v>
      </c>
      <c r="B33" t="str">
        <f t="shared" si="0"/>
        <v>islandora</v>
      </c>
      <c r="C33" t="str">
        <f t="shared" si="1"/>
        <v xml:space="preserve">    OR lower(legalname) LIKE '%islandora%' OR lower(legalshortname) LIKE '%islandora%'</v>
      </c>
    </row>
    <row r="34" spans="1:3" ht="15" thickBot="1" x14ac:dyDescent="0.35">
      <c r="A34" s="1" t="s">
        <v>33</v>
      </c>
      <c r="B34" t="str">
        <f t="shared" si="0"/>
        <v>janeway</v>
      </c>
      <c r="C34" t="str">
        <f t="shared" si="1"/>
        <v xml:space="preserve">    OR lower(legalname) LIKE '%janeway%' OR lower(legalshortname) LIKE '%janeway%'</v>
      </c>
    </row>
    <row r="35" spans="1:3" ht="15" thickBot="1" x14ac:dyDescent="0.35">
      <c r="A35" s="1" t="s">
        <v>34</v>
      </c>
      <c r="B35" t="str">
        <f t="shared" si="0"/>
        <v>journal article tag suite</v>
      </c>
      <c r="C35" t="str">
        <f t="shared" si="1"/>
        <v xml:space="preserve">    OR lower(legalname) LIKE '%journal article tag suite%' OR lower(legalshortname) LIKE '%journal article tag suite%'</v>
      </c>
    </row>
    <row r="36" spans="1:3" ht="15" thickBot="1" x14ac:dyDescent="0.35">
      <c r="A36" s="1" t="s">
        <v>35</v>
      </c>
      <c r="B36" t="str">
        <f t="shared" si="0"/>
        <v>jupyter notebook</v>
      </c>
      <c r="C36" t="str">
        <f t="shared" si="1"/>
        <v xml:space="preserve">    OR lower(legalname) LIKE '%jupyter notebook%' OR lower(legalshortname) LIKE '%jupyter notebook%'</v>
      </c>
    </row>
    <row r="37" spans="1:3" ht="15" thickBot="1" x14ac:dyDescent="0.35">
      <c r="A37" s="1" t="s">
        <v>36</v>
      </c>
      <c r="B37" t="str">
        <f t="shared" si="0"/>
        <v>kotahi</v>
      </c>
      <c r="C37" t="str">
        <f t="shared" si="1"/>
        <v xml:space="preserve">    OR lower(legalname) LIKE '%kotahi%' OR lower(legalshortname) LIKE '%kotahi%'</v>
      </c>
    </row>
    <row r="38" spans="1:3" ht="15" thickBot="1" x14ac:dyDescent="0.35">
      <c r="A38" s="1" t="s">
        <v>37</v>
      </c>
      <c r="B38" t="str">
        <f t="shared" si="0"/>
        <v>la referencia</v>
      </c>
      <c r="C38" t="str">
        <f t="shared" si="1"/>
        <v xml:space="preserve">    OR lower(legalname) LIKE '%la referencia%' OR lower(legalshortname) LIKE '%la referencia%'</v>
      </c>
    </row>
    <row r="39" spans="1:3" ht="15" thickBot="1" x14ac:dyDescent="0.35">
      <c r="A39" s="1" t="s">
        <v>38</v>
      </c>
      <c r="B39" t="str">
        <f t="shared" si="0"/>
        <v>manifold</v>
      </c>
      <c r="C39" t="str">
        <f t="shared" si="1"/>
        <v xml:space="preserve">    OR lower(legalname) LIKE '%manifold%' OR lower(legalshortname) LIKE '%manifold%'</v>
      </c>
    </row>
    <row r="40" spans="1:3" ht="15" thickBot="1" x14ac:dyDescent="0.35">
      <c r="A40" s="1" t="s">
        <v>39</v>
      </c>
      <c r="B40" t="str">
        <f t="shared" si="0"/>
        <v>medrxiv</v>
      </c>
      <c r="C40" t="str">
        <f t="shared" si="1"/>
        <v xml:space="preserve">    OR lower(legalname) LIKE '%medrxiv%' OR lower(legalshortname) LIKE '%medrxiv%'</v>
      </c>
    </row>
    <row r="41" spans="1:3" ht="15" thickBot="1" x14ac:dyDescent="0.35">
      <c r="A41" s="2" t="s">
        <v>40</v>
      </c>
      <c r="B41" t="str">
        <f t="shared" si="0"/>
        <v>mendeley data</v>
      </c>
      <c r="C41" t="str">
        <f t="shared" si="1"/>
        <v xml:space="preserve">    OR lower(legalname) LIKE '%mendeley data%' OR lower(legalshortname) LIKE '%mendeley data%'</v>
      </c>
    </row>
    <row r="42" spans="1:3" ht="15" thickBot="1" x14ac:dyDescent="0.35">
      <c r="A42" s="1" t="s">
        <v>41</v>
      </c>
      <c r="B42" t="str">
        <f t="shared" si="0"/>
        <v>mirador</v>
      </c>
      <c r="C42" t="str">
        <f t="shared" si="1"/>
        <v xml:space="preserve">    OR lower(legalname) LIKE '%mirador%' OR lower(legalshortname) LIKE '%mirador%'</v>
      </c>
    </row>
    <row r="43" spans="1:3" ht="15" thickBot="1" x14ac:dyDescent="0.35">
      <c r="A43" s="1" t="s">
        <v>42</v>
      </c>
      <c r="B43" t="str">
        <f t="shared" si="0"/>
        <v>mukurtu</v>
      </c>
      <c r="C43" t="str">
        <f t="shared" si="1"/>
        <v xml:space="preserve">    OR lower(legalname) LIKE '%mukurtu%' OR lower(legalshortname) LIKE '%mukurtu%'</v>
      </c>
    </row>
    <row r="44" spans="1:3" ht="15" thickBot="1" x14ac:dyDescent="0.35">
      <c r="A44" s="1" t="s">
        <v>43</v>
      </c>
      <c r="B44" t="str">
        <f t="shared" si="0"/>
        <v>o portal brasileiro de publicações e dados científicos em acesso aberto (the brazilian open access publications and scientific data portal) (oasisbr)</v>
      </c>
      <c r="C44" t="str">
        <f t="shared" si="1"/>
        <v xml:space="preserve">    OR lower(legalname) LIKE '%o portal brasileiro de publicações e dados científicos em acesso aberto (the brazilian open access publications and scientific data portal) (oasisbr)%' OR lower(legalshortname) LIKE '%o portal brasileiro de publicações e dados científicos em acesso aberto (the brazilian open access publications and scientific data portal) (oasisbr)%'</v>
      </c>
    </row>
    <row r="45" spans="1:3" ht="15" thickBot="1" x14ac:dyDescent="0.35">
      <c r="A45" s="1" t="s">
        <v>44</v>
      </c>
      <c r="B45" t="str">
        <f t="shared" si="0"/>
        <v>oa switchboard</v>
      </c>
      <c r="C45" t="str">
        <f t="shared" si="1"/>
        <v xml:space="preserve">    OR lower(legalname) LIKE '%oa switchboard%' OR lower(legalshortname) LIKE '%oa switchboard%'</v>
      </c>
    </row>
    <row r="46" spans="1:3" ht="15" thickBot="1" x14ac:dyDescent="0.35">
      <c r="A46" s="2" t="s">
        <v>45</v>
      </c>
      <c r="B46" t="str">
        <f t="shared" si="0"/>
        <v>oai-pmh</v>
      </c>
      <c r="C46" t="str">
        <f t="shared" si="1"/>
        <v xml:space="preserve">    OR lower(legalname) LIKE '%oai-pmh%' OR lower(legalshortname) LIKE '%oai-pmh%'</v>
      </c>
    </row>
    <row r="47" spans="1:3" ht="15" thickBot="1" x14ac:dyDescent="0.35">
      <c r="A47" s="1" t="s">
        <v>46</v>
      </c>
      <c r="B47" t="str">
        <f t="shared" si="0"/>
        <v>oapen library</v>
      </c>
      <c r="C47" t="str">
        <f t="shared" si="1"/>
        <v xml:space="preserve">    OR lower(legalname) LIKE '%oapen library%' OR lower(legalshortname) LIKE '%oapen library%'</v>
      </c>
    </row>
    <row r="48" spans="1:3" ht="15" thickBot="1" x14ac:dyDescent="0.35">
      <c r="A48" s="1" t="s">
        <v>47</v>
      </c>
      <c r="B48" t="str">
        <f t="shared" si="0"/>
        <v>omeka</v>
      </c>
      <c r="C48" t="str">
        <f t="shared" si="1"/>
        <v xml:space="preserve">    OR lower(legalname) LIKE '%omeka%' OR lower(legalshortname) LIKE '%omeka%'</v>
      </c>
    </row>
    <row r="49" spans="1:3" ht="15" thickBot="1" x14ac:dyDescent="0.35">
      <c r="A49" s="1" t="s">
        <v>48</v>
      </c>
      <c r="B49" t="str">
        <f t="shared" si="0"/>
        <v>open journal systems (ojs)</v>
      </c>
      <c r="C49" t="str">
        <f t="shared" si="1"/>
        <v xml:space="preserve">    OR lower(legalname) LIKE '%open journal systems (ojs)%' OR lower(legalshortname) LIKE '%open journal systems (ojs)%'</v>
      </c>
    </row>
    <row r="50" spans="1:3" ht="15" thickBot="1" x14ac:dyDescent="0.35">
      <c r="A50" s="1" t="s">
        <v>49</v>
      </c>
      <c r="B50" t="str">
        <f t="shared" si="0"/>
        <v>open monograph press (omp)</v>
      </c>
      <c r="C50" t="str">
        <f t="shared" si="1"/>
        <v xml:space="preserve">    OR lower(legalname) LIKE '%open monograph press (omp)%' OR lower(legalshortname) LIKE '%open monograph press (omp)%'</v>
      </c>
    </row>
    <row r="51" spans="1:3" ht="15" thickBot="1" x14ac:dyDescent="0.35">
      <c r="A51" s="1" t="s">
        <v>50</v>
      </c>
      <c r="B51" t="str">
        <f t="shared" si="0"/>
        <v>open preprint systems (ops)</v>
      </c>
      <c r="C51" t="str">
        <f t="shared" si="1"/>
        <v xml:space="preserve">    OR lower(legalname) LIKE '%open preprint systems (ops)%' OR lower(legalshortname) LIKE '%open preprint systems (ops)%'</v>
      </c>
    </row>
    <row r="52" spans="1:3" ht="15" thickBot="1" x14ac:dyDescent="0.35">
      <c r="A52" s="1" t="s">
        <v>51</v>
      </c>
      <c r="B52" t="str">
        <f t="shared" si="0"/>
        <v>openalex</v>
      </c>
      <c r="C52" t="str">
        <f t="shared" si="1"/>
        <v xml:space="preserve">    OR lower(legalname) LIKE '%openalex%' OR lower(legalshortname) LIKE '%openalex%'</v>
      </c>
    </row>
    <row r="53" spans="1:3" ht="15" thickBot="1" x14ac:dyDescent="0.35">
      <c r="A53" s="1" t="s">
        <v>52</v>
      </c>
      <c r="B53" t="str">
        <f t="shared" si="0"/>
        <v>opencitations</v>
      </c>
      <c r="C53" t="str">
        <f t="shared" si="1"/>
        <v xml:space="preserve">    OR lower(legalname) LIKE '%opencitations%' OR lower(legalshortname) LIKE '%opencitations%'</v>
      </c>
    </row>
    <row r="54" spans="1:3" ht="15" thickBot="1" x14ac:dyDescent="0.35">
      <c r="A54" s="1" t="s">
        <v>53</v>
      </c>
      <c r="B54" t="str">
        <f t="shared" si="0"/>
        <v>openedition</v>
      </c>
      <c r="C54" t="str">
        <f t="shared" si="1"/>
        <v xml:space="preserve">    OR lower(legalname) LIKE '%openedition%' OR lower(legalshortname) LIKE '%openedition%'</v>
      </c>
    </row>
    <row r="55" spans="1:3" ht="15" thickBot="1" x14ac:dyDescent="0.35">
      <c r="A55" s="2" t="s">
        <v>54</v>
      </c>
      <c r="B55" t="str">
        <f t="shared" si="0"/>
        <v>orcid</v>
      </c>
      <c r="C55" t="str">
        <f t="shared" si="1"/>
        <v xml:space="preserve">    OR lower(legalname) LIKE '%orcid%' OR lower(legalshortname) LIKE '%orcid%'</v>
      </c>
    </row>
    <row r="56" spans="1:3" ht="15" thickBot="1" x14ac:dyDescent="0.35">
      <c r="A56" s="1" t="s">
        <v>55</v>
      </c>
      <c r="B56" t="str">
        <f t="shared" si="0"/>
        <v>osf (open science framework)</v>
      </c>
      <c r="C56" t="str">
        <f t="shared" si="1"/>
        <v xml:space="preserve">    OR lower(legalname) LIKE '%osf (open science framework)%' OR lower(legalshortname) LIKE '%osf (open science framework)%'</v>
      </c>
    </row>
    <row r="57" spans="1:3" ht="15" thickBot="1" x14ac:dyDescent="0.35">
      <c r="A57" s="2" t="s">
        <v>56</v>
      </c>
      <c r="B57" t="str">
        <f t="shared" si="0"/>
        <v>overleaf</v>
      </c>
      <c r="C57" t="str">
        <f t="shared" si="1"/>
        <v xml:space="preserve">    OR lower(legalname) LIKE '%overleaf%' OR lower(legalshortname) LIKE '%overleaf%'</v>
      </c>
    </row>
    <row r="58" spans="1:3" ht="15" thickBot="1" x14ac:dyDescent="0.35">
      <c r="A58" s="1" t="s">
        <v>57</v>
      </c>
      <c r="B58" t="str">
        <f t="shared" si="0"/>
        <v>oxford common file layout</v>
      </c>
      <c r="C58" t="str">
        <f t="shared" si="1"/>
        <v xml:space="preserve">    OR lower(legalname) LIKE '%oxford common file layout%' OR lower(legalshortname) LIKE '%oxford common file layout%'</v>
      </c>
    </row>
    <row r="59" spans="1:3" ht="15" thickBot="1" x14ac:dyDescent="0.35">
      <c r="A59" s="2" t="s">
        <v>58</v>
      </c>
      <c r="B59" t="str">
        <f t="shared" si="0"/>
        <v>pandoc</v>
      </c>
      <c r="C59" t="str">
        <f t="shared" si="1"/>
        <v xml:space="preserve">    OR lower(legalname) LIKE '%pandoc%' OR lower(legalshortname) LIKE '%pandoc%'</v>
      </c>
    </row>
    <row r="60" spans="1:3" ht="15" thickBot="1" x14ac:dyDescent="0.35">
      <c r="A60" s="1" t="s">
        <v>59</v>
      </c>
      <c r="B60" t="str">
        <f t="shared" si="0"/>
        <v>peer community in</v>
      </c>
      <c r="C60" t="str">
        <f t="shared" si="1"/>
        <v xml:space="preserve">    OR lower(legalname) LIKE '%peer community in%' OR lower(legalshortname) LIKE '%peer community in%'</v>
      </c>
    </row>
    <row r="61" spans="1:3" ht="15" thickBot="1" x14ac:dyDescent="0.35">
      <c r="A61" s="2" t="s">
        <v>60</v>
      </c>
      <c r="B61" t="str">
        <f t="shared" si="0"/>
        <v>plaudit</v>
      </c>
      <c r="C61" t="str">
        <f t="shared" si="1"/>
        <v xml:space="preserve">    OR lower(legalname) LIKE '%plaudit%' OR lower(legalshortname) LIKE '%plaudit%'</v>
      </c>
    </row>
    <row r="62" spans="1:3" ht="15" thickBot="1" x14ac:dyDescent="0.35">
      <c r="A62" s="1" t="s">
        <v>61</v>
      </c>
      <c r="B62" t="str">
        <f t="shared" si="0"/>
        <v>prereview</v>
      </c>
      <c r="C62" t="str">
        <f t="shared" si="1"/>
        <v xml:space="preserve">    OR lower(legalname) LIKE '%prereview%' OR lower(legalshortname) LIKE '%prereview%'</v>
      </c>
    </row>
    <row r="63" spans="1:3" ht="15" thickBot="1" x14ac:dyDescent="0.35">
      <c r="A63" s="1" t="s">
        <v>62</v>
      </c>
      <c r="B63" t="str">
        <f t="shared" si="0"/>
        <v>pressbooks</v>
      </c>
      <c r="C63" t="str">
        <f t="shared" si="1"/>
        <v xml:space="preserve">    OR lower(legalname) LIKE '%pressbooks%' OR lower(legalshortname) LIKE '%pressbooks%'</v>
      </c>
    </row>
    <row r="64" spans="1:3" ht="15" thickBot="1" x14ac:dyDescent="0.35">
      <c r="A64" s="1" t="s">
        <v>63</v>
      </c>
      <c r="B64" t="str">
        <f t="shared" si="0"/>
        <v>public access submission system</v>
      </c>
      <c r="C64" t="str">
        <f t="shared" si="1"/>
        <v xml:space="preserve">    OR lower(legalname) LIKE '%public access submission system%' OR lower(legalshortname) LIKE '%public access submission system%'</v>
      </c>
    </row>
    <row r="65" spans="1:3" ht="15" thickBot="1" x14ac:dyDescent="0.35">
      <c r="A65" s="2" t="s">
        <v>64</v>
      </c>
      <c r="B65" t="str">
        <f t="shared" si="0"/>
        <v>pubmed central</v>
      </c>
      <c r="C65" t="str">
        <f t="shared" si="1"/>
        <v xml:space="preserve">    OR lower(legalname) LIKE '%pubmed central%' OR lower(legalshortname) LIKE '%pubmed central%'</v>
      </c>
    </row>
    <row r="66" spans="1:3" ht="15" thickBot="1" x14ac:dyDescent="0.35">
      <c r="A66" s="1" t="s">
        <v>65</v>
      </c>
      <c r="B66" t="str">
        <f t="shared" ref="B66:B81" si="2">LOWER(A66)</f>
        <v>pubpub</v>
      </c>
      <c r="C66" t="str">
        <f t="shared" ref="C66:C81" si="3">_xlfn.TEXTJOIN("",FALSE,"    OR lower(legalname) LIKE '%",B66, "%' OR lower(legalshortname) LIKE '%",B66,"%'")</f>
        <v xml:space="preserve">    OR lower(legalname) LIKE '%pubpub%' OR lower(legalshortname) LIKE '%pubpub%'</v>
      </c>
    </row>
    <row r="67" spans="1:3" ht="15" thickBot="1" x14ac:dyDescent="0.35">
      <c r="A67" s="2" t="s">
        <v>66</v>
      </c>
      <c r="B67" t="str">
        <f t="shared" si="2"/>
        <v>redalyc</v>
      </c>
      <c r="C67" t="str">
        <f t="shared" si="3"/>
        <v xml:space="preserve">    OR lower(legalname) LIKE '%redalyc%' OR lower(legalshortname) LIKE '%redalyc%'</v>
      </c>
    </row>
    <row r="68" spans="1:3" ht="15" thickBot="1" x14ac:dyDescent="0.35">
      <c r="A68" s="1" t="s">
        <v>67</v>
      </c>
      <c r="B68" t="str">
        <f t="shared" si="2"/>
        <v>research organization registry (ror)</v>
      </c>
      <c r="C68" t="str">
        <f t="shared" si="3"/>
        <v xml:space="preserve">    OR lower(legalname) LIKE '%research organization registry (ror)%' OR lower(legalshortname) LIKE '%research organization registry (ror)%'</v>
      </c>
    </row>
    <row r="69" spans="1:3" ht="15" thickBot="1" x14ac:dyDescent="0.35">
      <c r="A69" s="2" t="s">
        <v>68</v>
      </c>
      <c r="B69" t="str">
        <f t="shared" si="2"/>
        <v>review commons</v>
      </c>
      <c r="C69" t="str">
        <f t="shared" si="3"/>
        <v xml:space="preserve">    OR lower(legalname) LIKE '%review commons%' OR lower(legalshortname) LIKE '%review commons%'</v>
      </c>
    </row>
    <row r="70" spans="1:3" ht="15" thickBot="1" x14ac:dyDescent="0.35">
      <c r="A70" s="1" t="s">
        <v>69</v>
      </c>
      <c r="B70" t="str">
        <f t="shared" si="2"/>
        <v>rogue scholar</v>
      </c>
      <c r="C70" t="str">
        <f t="shared" si="3"/>
        <v xml:space="preserve">    OR lower(legalname) LIKE '%rogue scholar%' OR lower(legalshortname) LIKE '%rogue scholar%'</v>
      </c>
    </row>
    <row r="71" spans="1:3" ht="15" thickBot="1" x14ac:dyDescent="0.35">
      <c r="A71" s="2" t="s">
        <v>70</v>
      </c>
      <c r="B71" t="str">
        <f t="shared" si="2"/>
        <v>scielo network</v>
      </c>
      <c r="C71" t="str">
        <f t="shared" si="3"/>
        <v xml:space="preserve">    OR lower(legalname) LIKE '%scielo network%' OR lower(legalshortname) LIKE '%scielo network%'</v>
      </c>
    </row>
    <row r="72" spans="1:3" ht="15" thickBot="1" x14ac:dyDescent="0.35">
      <c r="A72" s="1" t="s">
        <v>71</v>
      </c>
      <c r="B72" t="str">
        <f t="shared" si="2"/>
        <v>sherpa services (sherpa romeo, sherpa juliet and opendoar)</v>
      </c>
      <c r="C72" t="str">
        <f t="shared" si="3"/>
        <v xml:space="preserve">    OR lower(legalname) LIKE '%sherpa services (sherpa romeo, sherpa juliet and opendoar)%' OR lower(legalshortname) LIKE '%sherpa services (sherpa romeo, sherpa juliet and opendoar)%'</v>
      </c>
    </row>
    <row r="73" spans="1:3" ht="15" thickBot="1" x14ac:dyDescent="0.35">
      <c r="A73" s="2" t="s">
        <v>72</v>
      </c>
      <c r="B73" t="str">
        <f t="shared" si="2"/>
        <v>the doi system</v>
      </c>
      <c r="C73" t="str">
        <f t="shared" si="3"/>
        <v xml:space="preserve">    OR lower(legalname) LIKE '%the doi system%' OR lower(legalshortname) LIKE '%the doi system%'</v>
      </c>
    </row>
    <row r="74" spans="1:3" ht="15" thickBot="1" x14ac:dyDescent="0.35">
      <c r="A74" s="2" t="s">
        <v>73</v>
      </c>
      <c r="B74" t="str">
        <f t="shared" si="2"/>
        <v>the lens</v>
      </c>
      <c r="C74" t="str">
        <f t="shared" si="3"/>
        <v xml:space="preserve">    OR lower(legalname) LIKE '%the lens%' OR lower(legalshortname) LIKE '%the lens%'</v>
      </c>
    </row>
    <row r="75" spans="1:3" ht="15" thickBot="1" x14ac:dyDescent="0.35">
      <c r="A75" s="2" t="s">
        <v>74</v>
      </c>
      <c r="B75" t="str">
        <f t="shared" si="2"/>
        <v>tind institutional repository</v>
      </c>
      <c r="C75" t="str">
        <f t="shared" si="3"/>
        <v xml:space="preserve">    OR lower(legalname) LIKE '%tind institutional repository%' OR lower(legalshortname) LIKE '%tind institutional repository%'</v>
      </c>
    </row>
    <row r="76" spans="1:3" ht="15" thickBot="1" x14ac:dyDescent="0.35">
      <c r="A76" s="2" t="s">
        <v>75</v>
      </c>
      <c r="B76" t="str">
        <f t="shared" si="2"/>
        <v>tind research data management</v>
      </c>
      <c r="C76" t="str">
        <f t="shared" si="3"/>
        <v xml:space="preserve">    OR lower(legalname) LIKE '%tind research data management%' OR lower(legalshortname) LIKE '%tind research data management%'</v>
      </c>
    </row>
    <row r="77" spans="1:3" ht="15" thickBot="1" x14ac:dyDescent="0.35">
      <c r="A77" s="2" t="s">
        <v>76</v>
      </c>
      <c r="B77" t="str">
        <f t="shared" si="2"/>
        <v>transpect</v>
      </c>
      <c r="C77" t="str">
        <f t="shared" si="3"/>
        <v xml:space="preserve">    OR lower(legalname) LIKE '%transpect%' OR lower(legalshortname) LIKE '%transpect%'</v>
      </c>
    </row>
    <row r="78" spans="1:3" ht="15" thickBot="1" x14ac:dyDescent="0.35">
      <c r="A78" s="2" t="s">
        <v>77</v>
      </c>
      <c r="B78" t="str">
        <f t="shared" si="2"/>
        <v>vivli</v>
      </c>
      <c r="C78" t="str">
        <f t="shared" si="3"/>
        <v xml:space="preserve">    OR lower(legalname) LIKE '%vivli%' OR lower(legalshortname) LIKE '%vivli%'</v>
      </c>
    </row>
    <row r="79" spans="1:3" ht="15" thickBot="1" x14ac:dyDescent="0.35">
      <c r="A79" s="1" t="s">
        <v>78</v>
      </c>
      <c r="B79" t="str">
        <f t="shared" si="2"/>
        <v>vufind</v>
      </c>
      <c r="C79" t="str">
        <f t="shared" si="3"/>
        <v xml:space="preserve">    OR lower(legalname) LIKE '%vufind%' OR lower(legalshortname) LIKE '%vufind%'</v>
      </c>
    </row>
    <row r="80" spans="1:3" ht="15" thickBot="1" x14ac:dyDescent="0.35">
      <c r="A80" s="1" t="s">
        <v>79</v>
      </c>
      <c r="B80" t="str">
        <f t="shared" si="2"/>
        <v>zenodo</v>
      </c>
      <c r="C80" t="str">
        <f t="shared" si="3"/>
        <v xml:space="preserve">    OR lower(legalname) LIKE '%zenodo%' OR lower(legalshortname) LIKE '%zenodo%'</v>
      </c>
    </row>
    <row r="81" spans="1:3" ht="15" thickBot="1" x14ac:dyDescent="0.35">
      <c r="A81" s="2" t="s">
        <v>80</v>
      </c>
      <c r="B81" t="str">
        <f t="shared" si="2"/>
        <v>zotero</v>
      </c>
      <c r="C81" t="str">
        <f t="shared" si="3"/>
        <v xml:space="preserve">    OR lower(legalname) LIKE '%zotero%' OR lower(legalshortname) LIKE '%zotero%'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9E4A9-5243-4DBA-B22E-B321B7F235C8}">
  <dimension ref="A1:A33"/>
  <sheetViews>
    <sheetView tabSelected="1" zoomScale="90" zoomScaleNormal="90" workbookViewId="0">
      <selection activeCell="D54" sqref="D54"/>
    </sheetView>
  </sheetViews>
  <sheetFormatPr defaultRowHeight="14.4" x14ac:dyDescent="0.3"/>
  <sheetData>
    <row r="1" spans="1:1" x14ac:dyDescent="0.3">
      <c r="A1" s="3" t="s">
        <v>112</v>
      </c>
    </row>
    <row r="3" spans="1:1" x14ac:dyDescent="0.3">
      <c r="A3" t="s">
        <v>96</v>
      </c>
    </row>
    <row r="4" spans="1:1" x14ac:dyDescent="0.3">
      <c r="A4" t="s">
        <v>97</v>
      </c>
    </row>
    <row r="5" spans="1:1" x14ac:dyDescent="0.3">
      <c r="A5" t="s">
        <v>98</v>
      </c>
    </row>
    <row r="6" spans="1:1" x14ac:dyDescent="0.3">
      <c r="A6" t="s">
        <v>81</v>
      </c>
    </row>
    <row r="7" spans="1:1" x14ac:dyDescent="0.3">
      <c r="A7" t="s">
        <v>82</v>
      </c>
    </row>
    <row r="8" spans="1:1" x14ac:dyDescent="0.3">
      <c r="A8" t="s">
        <v>83</v>
      </c>
    </row>
    <row r="9" spans="1:1" x14ac:dyDescent="0.3">
      <c r="A9" t="s">
        <v>100</v>
      </c>
    </row>
    <row r="10" spans="1:1" x14ac:dyDescent="0.3">
      <c r="A10" t="s">
        <v>99</v>
      </c>
    </row>
    <row r="11" spans="1:1" x14ac:dyDescent="0.3">
      <c r="A11" t="s">
        <v>84</v>
      </c>
    </row>
    <row r="12" spans="1:1" x14ac:dyDescent="0.3">
      <c r="A12" t="s">
        <v>101</v>
      </c>
    </row>
    <row r="13" spans="1:1" x14ac:dyDescent="0.3">
      <c r="A13" t="s">
        <v>85</v>
      </c>
    </row>
    <row r="14" spans="1:1" x14ac:dyDescent="0.3">
      <c r="A14" t="s">
        <v>86</v>
      </c>
    </row>
    <row r="15" spans="1:1" x14ac:dyDescent="0.3">
      <c r="A15" t="s">
        <v>87</v>
      </c>
    </row>
    <row r="16" spans="1:1" x14ac:dyDescent="0.3">
      <c r="A16" t="s">
        <v>102</v>
      </c>
    </row>
    <row r="17" spans="1:1" x14ac:dyDescent="0.3">
      <c r="A17" t="s">
        <v>88</v>
      </c>
    </row>
    <row r="18" spans="1:1" x14ac:dyDescent="0.3">
      <c r="A18" t="s">
        <v>103</v>
      </c>
    </row>
    <row r="19" spans="1:1" x14ac:dyDescent="0.3">
      <c r="A19" t="s">
        <v>104</v>
      </c>
    </row>
    <row r="20" spans="1:1" x14ac:dyDescent="0.3">
      <c r="A20" t="s">
        <v>105</v>
      </c>
    </row>
    <row r="21" spans="1:1" x14ac:dyDescent="0.3">
      <c r="A21" t="s">
        <v>106</v>
      </c>
    </row>
    <row r="22" spans="1:1" x14ac:dyDescent="0.3">
      <c r="A22" t="s">
        <v>107</v>
      </c>
    </row>
    <row r="23" spans="1:1" x14ac:dyDescent="0.3">
      <c r="A23" t="s">
        <v>89</v>
      </c>
    </row>
    <row r="24" spans="1:1" x14ac:dyDescent="0.3">
      <c r="A24" t="s">
        <v>90</v>
      </c>
    </row>
    <row r="25" spans="1:1" x14ac:dyDescent="0.3">
      <c r="A25" t="s">
        <v>91</v>
      </c>
    </row>
    <row r="26" spans="1:1" x14ac:dyDescent="0.3">
      <c r="A26" t="s">
        <v>108</v>
      </c>
    </row>
    <row r="27" spans="1:1" x14ac:dyDescent="0.3">
      <c r="A27" t="s">
        <v>92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109</v>
      </c>
    </row>
    <row r="31" spans="1:1" x14ac:dyDescent="0.3">
      <c r="A31" t="s">
        <v>110</v>
      </c>
    </row>
    <row r="32" spans="1:1" x14ac:dyDescent="0.3">
      <c r="A32" t="s">
        <v>111</v>
      </c>
    </row>
    <row r="33" spans="1:1" x14ac:dyDescent="0.3">
      <c r="A33" t="s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 terms</vt:lpstr>
      <vt:lpstr>Refined search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Huang</dc:creator>
  <cp:lastModifiedBy>Karl Huang</cp:lastModifiedBy>
  <dcterms:created xsi:type="dcterms:W3CDTF">2024-01-25T06:43:57Z</dcterms:created>
  <dcterms:modified xsi:type="dcterms:W3CDTF">2024-02-13T12:57:24Z</dcterms:modified>
</cp:coreProperties>
</file>