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Dongbo\Desktop\NCST_report_Dataset\"/>
    </mc:Choice>
  </mc:AlternateContent>
  <xr:revisionPtr revIDLastSave="0" documentId="13_ncr:1_{6F97BE51-A481-421D-A330-ED0EDA7B02A1}" xr6:coauthVersionLast="47" xr6:coauthVersionMax="47" xr10:uidLastSave="{00000000-0000-0000-0000-000000000000}"/>
  <bookViews>
    <workbookView xWindow="630" yWindow="240" windowWidth="15960" windowHeight="15075" activeTab="3" xr2:uid="{00000000-000D-0000-FFFF-FFFF00000000}"/>
  </bookViews>
  <sheets>
    <sheet name="Sheet2" sheetId="3" r:id="rId1"/>
    <sheet name="newGJ89" sheetId="4" r:id="rId2"/>
    <sheet name="TV99" sheetId="6" r:id="rId3"/>
    <sheet name="TV_in_paper(hpcc)" sheetId="7" r:id="rId4"/>
    <sheet name="newAve" sheetId="5" r:id="rId5"/>
    <sheet name="Ave." sheetId="2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7" l="1"/>
  <c r="C35" i="7"/>
  <c r="B35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2" i="7"/>
  <c r="L35" i="6"/>
  <c r="J35" i="6"/>
  <c r="G35" i="6"/>
  <c r="K31" i="6"/>
  <c r="I31" i="6"/>
  <c r="I33" i="6"/>
  <c r="I2" i="6"/>
  <c r="I3" i="6"/>
  <c r="K2" i="6"/>
  <c r="K23" i="6"/>
  <c r="I23" i="6"/>
  <c r="K22" i="6"/>
  <c r="I22" i="6"/>
  <c r="K24" i="6"/>
  <c r="I24" i="6"/>
  <c r="K20" i="6"/>
  <c r="I20" i="6"/>
  <c r="I26" i="6"/>
  <c r="I25" i="6"/>
  <c r="K26" i="6"/>
  <c r="K25" i="6"/>
  <c r="K27" i="6"/>
  <c r="I27" i="6"/>
  <c r="I19" i="6"/>
  <c r="I18" i="6"/>
  <c r="K33" i="6"/>
  <c r="K34" i="6"/>
  <c r="K32" i="6"/>
  <c r="I34" i="6"/>
  <c r="I32" i="6"/>
  <c r="K28" i="6"/>
  <c r="K29" i="6"/>
  <c r="I28" i="6"/>
  <c r="I29" i="6"/>
  <c r="I14" i="6"/>
  <c r="I15" i="6"/>
  <c r="I16" i="6"/>
  <c r="I17" i="6"/>
  <c r="K14" i="6"/>
  <c r="K15" i="6"/>
  <c r="K16" i="6"/>
  <c r="K17" i="6"/>
  <c r="K18" i="6"/>
  <c r="K19" i="6"/>
  <c r="K13" i="6"/>
  <c r="I13" i="6"/>
  <c r="I11" i="6"/>
  <c r="I10" i="6"/>
  <c r="K11" i="6"/>
  <c r="K10" i="6"/>
  <c r="I21" i="6"/>
  <c r="K21" i="6"/>
  <c r="K30" i="6"/>
  <c r="I30" i="6"/>
  <c r="K4" i="6"/>
  <c r="K5" i="6"/>
  <c r="K6" i="6"/>
  <c r="K7" i="6"/>
  <c r="K8" i="6"/>
  <c r="K9" i="6"/>
  <c r="K12" i="6"/>
  <c r="I4" i="6"/>
  <c r="I5" i="6"/>
  <c r="I6" i="6"/>
  <c r="I7" i="6"/>
  <c r="I8" i="6"/>
  <c r="I9" i="6"/>
  <c r="I12" i="6"/>
  <c r="K3" i="6"/>
  <c r="J20" i="5"/>
  <c r="H20" i="5"/>
  <c r="E20" i="5"/>
  <c r="J15" i="5"/>
  <c r="H15" i="5"/>
  <c r="E15" i="5"/>
  <c r="H6" i="5"/>
  <c r="E6" i="5"/>
  <c r="I6" i="5"/>
  <c r="J10" i="5"/>
  <c r="H10" i="5"/>
  <c r="E10" i="5"/>
  <c r="J6" i="5"/>
  <c r="I77" i="5"/>
  <c r="G77" i="5"/>
  <c r="I76" i="5"/>
  <c r="G76" i="5"/>
  <c r="I75" i="5"/>
  <c r="G75" i="5"/>
  <c r="I74" i="5"/>
  <c r="G74" i="5"/>
  <c r="I73" i="5"/>
  <c r="G73" i="5"/>
  <c r="I72" i="5"/>
  <c r="G72" i="5"/>
  <c r="I70" i="5"/>
  <c r="G70" i="5"/>
  <c r="I69" i="5"/>
  <c r="G69" i="5"/>
  <c r="I68" i="5"/>
  <c r="G68" i="5"/>
  <c r="I67" i="5"/>
  <c r="G67" i="5"/>
  <c r="I65" i="5"/>
  <c r="G65" i="5"/>
  <c r="I64" i="5"/>
  <c r="G64" i="5"/>
  <c r="I63" i="5"/>
  <c r="G63" i="5"/>
  <c r="I62" i="5"/>
  <c r="G62" i="5"/>
  <c r="I61" i="5"/>
  <c r="G61" i="5"/>
  <c r="I59" i="5"/>
  <c r="G59" i="5"/>
  <c r="I58" i="5"/>
  <c r="G58" i="5"/>
  <c r="I57" i="5"/>
  <c r="G57" i="5"/>
  <c r="I56" i="5"/>
  <c r="G56" i="5"/>
  <c r="I54" i="5"/>
  <c r="G54" i="5"/>
  <c r="I53" i="5"/>
  <c r="G53" i="5"/>
  <c r="I52" i="5"/>
  <c r="G52" i="5"/>
  <c r="I51" i="5"/>
  <c r="G51" i="5"/>
  <c r="I49" i="5"/>
  <c r="G49" i="5"/>
  <c r="I48" i="5"/>
  <c r="G48" i="5"/>
  <c r="I47" i="5"/>
  <c r="G47" i="5"/>
  <c r="I46" i="5"/>
  <c r="G46" i="5"/>
  <c r="I45" i="5"/>
  <c r="G45" i="5"/>
  <c r="I43" i="5"/>
  <c r="G43" i="5"/>
  <c r="I42" i="5"/>
  <c r="G42" i="5"/>
  <c r="I41" i="5"/>
  <c r="G41" i="5"/>
  <c r="I40" i="5"/>
  <c r="G40" i="5"/>
  <c r="I39" i="5"/>
  <c r="G39" i="5"/>
  <c r="I38" i="5"/>
  <c r="G38" i="5"/>
  <c r="I36" i="5"/>
  <c r="G36" i="5"/>
  <c r="I35" i="5"/>
  <c r="G35" i="5"/>
  <c r="I34" i="5"/>
  <c r="G34" i="5"/>
  <c r="I33" i="5"/>
  <c r="G33" i="5"/>
  <c r="I32" i="5"/>
  <c r="G32" i="5"/>
  <c r="I31" i="5"/>
  <c r="G31" i="5"/>
  <c r="I29" i="5"/>
  <c r="G29" i="5"/>
  <c r="I28" i="5"/>
  <c r="G28" i="5"/>
  <c r="I27" i="5"/>
  <c r="G27" i="5"/>
  <c r="I26" i="5"/>
  <c r="G26" i="5"/>
  <c r="I24" i="5"/>
  <c r="G24" i="5"/>
  <c r="I23" i="5"/>
  <c r="G23" i="5"/>
  <c r="I22" i="5"/>
  <c r="G22" i="5"/>
  <c r="I19" i="5"/>
  <c r="G19" i="5"/>
  <c r="I18" i="5"/>
  <c r="G18" i="5"/>
  <c r="I17" i="5"/>
  <c r="G17" i="5"/>
  <c r="I16" i="5"/>
  <c r="G16" i="5"/>
  <c r="I14" i="5"/>
  <c r="G14" i="5"/>
  <c r="I13" i="5"/>
  <c r="G13" i="5"/>
  <c r="I12" i="5"/>
  <c r="G12" i="5"/>
  <c r="I11" i="5"/>
  <c r="G11" i="5"/>
  <c r="I9" i="5"/>
  <c r="G9" i="5"/>
  <c r="I8" i="5"/>
  <c r="G8" i="5"/>
  <c r="I7" i="5"/>
  <c r="G7" i="5"/>
  <c r="I5" i="5"/>
  <c r="G5" i="5"/>
  <c r="I4" i="5"/>
  <c r="G4" i="5"/>
  <c r="I3" i="5"/>
  <c r="G3" i="5"/>
  <c r="I2" i="5"/>
  <c r="G2" i="5"/>
  <c r="I76" i="4"/>
  <c r="G76" i="4"/>
  <c r="I75" i="4"/>
  <c r="G75" i="4"/>
  <c r="I74" i="4"/>
  <c r="G74" i="4"/>
  <c r="I73" i="4"/>
  <c r="G73" i="4"/>
  <c r="I72" i="4"/>
  <c r="G72" i="4"/>
  <c r="I71" i="4"/>
  <c r="G71" i="4"/>
  <c r="I69" i="4"/>
  <c r="G69" i="4"/>
  <c r="I68" i="4"/>
  <c r="G68" i="4"/>
  <c r="I67" i="4"/>
  <c r="G67" i="4"/>
  <c r="I66" i="4"/>
  <c r="G66" i="4"/>
  <c r="I64" i="4"/>
  <c r="G64" i="4"/>
  <c r="I63" i="4"/>
  <c r="G63" i="4"/>
  <c r="I62" i="4"/>
  <c r="G62" i="4"/>
  <c r="I61" i="4"/>
  <c r="G61" i="4"/>
  <c r="I60" i="4"/>
  <c r="G60" i="4"/>
  <c r="I58" i="4"/>
  <c r="G58" i="4"/>
  <c r="I57" i="4"/>
  <c r="G57" i="4"/>
  <c r="I56" i="4"/>
  <c r="G56" i="4"/>
  <c r="I55" i="4"/>
  <c r="G55" i="4"/>
  <c r="I53" i="4"/>
  <c r="G53" i="4"/>
  <c r="I52" i="4"/>
  <c r="G52" i="4"/>
  <c r="I51" i="4"/>
  <c r="G51" i="4"/>
  <c r="I50" i="4"/>
  <c r="G50" i="4"/>
  <c r="I48" i="4"/>
  <c r="G48" i="4"/>
  <c r="I47" i="4"/>
  <c r="G47" i="4"/>
  <c r="I46" i="4"/>
  <c r="G46" i="4"/>
  <c r="I45" i="4"/>
  <c r="G45" i="4"/>
  <c r="I44" i="4"/>
  <c r="G44" i="4"/>
  <c r="I42" i="4"/>
  <c r="G42" i="4"/>
  <c r="I41" i="4"/>
  <c r="G41" i="4"/>
  <c r="I40" i="4"/>
  <c r="G40" i="4"/>
  <c r="I39" i="4"/>
  <c r="G39" i="4"/>
  <c r="I38" i="4"/>
  <c r="G38" i="4"/>
  <c r="I37" i="4"/>
  <c r="G37" i="4"/>
  <c r="I35" i="4"/>
  <c r="G35" i="4"/>
  <c r="I34" i="4"/>
  <c r="G34" i="4"/>
  <c r="I33" i="4"/>
  <c r="G33" i="4"/>
  <c r="I32" i="4"/>
  <c r="G32" i="4"/>
  <c r="I31" i="4"/>
  <c r="G31" i="4"/>
  <c r="I30" i="4"/>
  <c r="G30" i="4"/>
  <c r="I28" i="4"/>
  <c r="G28" i="4"/>
  <c r="I27" i="4"/>
  <c r="G27" i="4"/>
  <c r="I26" i="4"/>
  <c r="G26" i="4"/>
  <c r="I25" i="4"/>
  <c r="G25" i="4"/>
  <c r="I23" i="4"/>
  <c r="G23" i="4"/>
  <c r="I22" i="4"/>
  <c r="G22" i="4"/>
  <c r="I21" i="4"/>
  <c r="G21" i="4"/>
  <c r="I19" i="4"/>
  <c r="G19" i="4"/>
  <c r="I18" i="4"/>
  <c r="G18" i="4"/>
  <c r="I17" i="4"/>
  <c r="G17" i="4"/>
  <c r="I16" i="4"/>
  <c r="G16" i="4"/>
  <c r="I14" i="4"/>
  <c r="G14" i="4"/>
  <c r="I13" i="4"/>
  <c r="G13" i="4"/>
  <c r="I12" i="4"/>
  <c r="G12" i="4"/>
  <c r="I11" i="4"/>
  <c r="G11" i="4"/>
  <c r="I9" i="4"/>
  <c r="G9" i="4"/>
  <c r="I8" i="4"/>
  <c r="G8" i="4"/>
  <c r="I7" i="4"/>
  <c r="G7" i="4"/>
  <c r="I5" i="4"/>
  <c r="G5" i="4"/>
  <c r="I4" i="4"/>
  <c r="G4" i="4"/>
  <c r="I3" i="4"/>
  <c r="G3" i="4"/>
  <c r="I2" i="4"/>
  <c r="G2" i="4"/>
  <c r="I76" i="3"/>
  <c r="G76" i="3"/>
  <c r="I75" i="3"/>
  <c r="G75" i="3"/>
  <c r="I74" i="3"/>
  <c r="G74" i="3"/>
  <c r="I73" i="3"/>
  <c r="G73" i="3"/>
  <c r="I72" i="3"/>
  <c r="G72" i="3"/>
  <c r="I71" i="3"/>
  <c r="G71" i="3"/>
  <c r="I69" i="3"/>
  <c r="G69" i="3"/>
  <c r="I68" i="3"/>
  <c r="G68" i="3"/>
  <c r="I67" i="3"/>
  <c r="G67" i="3"/>
  <c r="I66" i="3"/>
  <c r="G66" i="3"/>
  <c r="I64" i="3"/>
  <c r="G64" i="3"/>
  <c r="I63" i="3"/>
  <c r="G63" i="3"/>
  <c r="I62" i="3"/>
  <c r="G62" i="3"/>
  <c r="I61" i="3"/>
  <c r="G61" i="3"/>
  <c r="I60" i="3"/>
  <c r="G60" i="3"/>
  <c r="I58" i="3"/>
  <c r="G58" i="3"/>
  <c r="I57" i="3"/>
  <c r="G57" i="3"/>
  <c r="I56" i="3"/>
  <c r="G56" i="3"/>
  <c r="I55" i="3"/>
  <c r="G55" i="3"/>
  <c r="I53" i="3"/>
  <c r="G53" i="3"/>
  <c r="I52" i="3"/>
  <c r="G52" i="3"/>
  <c r="I51" i="3"/>
  <c r="G51" i="3"/>
  <c r="I50" i="3"/>
  <c r="G50" i="3"/>
  <c r="I48" i="3"/>
  <c r="G48" i="3"/>
  <c r="I47" i="3"/>
  <c r="G47" i="3"/>
  <c r="I46" i="3"/>
  <c r="G46" i="3"/>
  <c r="I45" i="3"/>
  <c r="G45" i="3"/>
  <c r="I44" i="3"/>
  <c r="G44" i="3"/>
  <c r="I42" i="3"/>
  <c r="G42" i="3"/>
  <c r="I41" i="3"/>
  <c r="G41" i="3"/>
  <c r="I40" i="3"/>
  <c r="G40" i="3"/>
  <c r="I39" i="3"/>
  <c r="G39" i="3"/>
  <c r="I38" i="3"/>
  <c r="G38" i="3"/>
  <c r="I37" i="3"/>
  <c r="G37" i="3"/>
  <c r="I35" i="3"/>
  <c r="G35" i="3"/>
  <c r="I34" i="3"/>
  <c r="G34" i="3"/>
  <c r="I33" i="3"/>
  <c r="G33" i="3"/>
  <c r="I32" i="3"/>
  <c r="G32" i="3"/>
  <c r="I31" i="3"/>
  <c r="G31" i="3"/>
  <c r="I30" i="3"/>
  <c r="G30" i="3"/>
  <c r="I28" i="3"/>
  <c r="G28" i="3"/>
  <c r="I27" i="3"/>
  <c r="G27" i="3"/>
  <c r="I26" i="3"/>
  <c r="G26" i="3"/>
  <c r="I25" i="3"/>
  <c r="G25" i="3"/>
  <c r="I23" i="3"/>
  <c r="G23" i="3"/>
  <c r="I22" i="3"/>
  <c r="G22" i="3"/>
  <c r="I21" i="3"/>
  <c r="G21" i="3"/>
  <c r="I19" i="3"/>
  <c r="G19" i="3"/>
  <c r="I18" i="3"/>
  <c r="G18" i="3"/>
  <c r="I17" i="3"/>
  <c r="G17" i="3"/>
  <c r="I16" i="3"/>
  <c r="G16" i="3"/>
  <c r="I14" i="3"/>
  <c r="G14" i="3"/>
  <c r="I13" i="3"/>
  <c r="G13" i="3"/>
  <c r="I12" i="3"/>
  <c r="G12" i="3"/>
  <c r="I11" i="3"/>
  <c r="G11" i="3"/>
  <c r="I9" i="3"/>
  <c r="G9" i="3"/>
  <c r="I8" i="3"/>
  <c r="G8" i="3"/>
  <c r="I7" i="3"/>
  <c r="G7" i="3"/>
  <c r="I5" i="3"/>
  <c r="G5" i="3"/>
  <c r="I4" i="3"/>
  <c r="G4" i="3"/>
  <c r="I3" i="3"/>
  <c r="G3" i="3"/>
  <c r="I2" i="3"/>
  <c r="G2" i="3"/>
  <c r="I56" i="2"/>
  <c r="G56" i="2"/>
  <c r="I8" i="2"/>
  <c r="G8" i="2"/>
  <c r="I4" i="2"/>
  <c r="G4" i="2"/>
  <c r="I85" i="2"/>
  <c r="I86" i="2"/>
  <c r="I87" i="2"/>
  <c r="I88" i="2"/>
  <c r="I89" i="2"/>
  <c r="G89" i="2"/>
  <c r="G86" i="2"/>
  <c r="G87" i="2"/>
  <c r="G88" i="2"/>
  <c r="J82" i="2"/>
  <c r="G82" i="2"/>
  <c r="F82" i="2"/>
  <c r="E82" i="2"/>
  <c r="J76" i="2"/>
  <c r="F76" i="2"/>
  <c r="E76" i="2"/>
  <c r="G76" i="2" s="1"/>
  <c r="J69" i="2"/>
  <c r="F69" i="2"/>
  <c r="E69" i="2"/>
  <c r="G69" i="2" s="1"/>
  <c r="J63" i="2"/>
  <c r="F63" i="2"/>
  <c r="E63" i="2"/>
  <c r="J57" i="2"/>
  <c r="F57" i="2"/>
  <c r="E57" i="2"/>
  <c r="G57" i="2" s="1"/>
  <c r="J50" i="2"/>
  <c r="F50" i="2"/>
  <c r="E50" i="2"/>
  <c r="J42" i="2"/>
  <c r="F42" i="2"/>
  <c r="E42" i="2"/>
  <c r="G42" i="2" s="1"/>
  <c r="J34" i="2"/>
  <c r="F34" i="2"/>
  <c r="E34" i="2"/>
  <c r="J28" i="2"/>
  <c r="F28" i="2"/>
  <c r="E28" i="2"/>
  <c r="J23" i="2"/>
  <c r="F23" i="2"/>
  <c r="E23" i="2"/>
  <c r="J17" i="2"/>
  <c r="F17" i="2"/>
  <c r="E17" i="2"/>
  <c r="J11" i="2"/>
  <c r="F11" i="2"/>
  <c r="E11" i="2"/>
  <c r="J6" i="2"/>
  <c r="F6" i="2"/>
  <c r="E6" i="2"/>
  <c r="G85" i="2"/>
  <c r="I84" i="2"/>
  <c r="G84" i="2"/>
  <c r="I81" i="2"/>
  <c r="G81" i="2"/>
  <c r="I80" i="2"/>
  <c r="G80" i="2"/>
  <c r="I79" i="2"/>
  <c r="G79" i="2"/>
  <c r="I78" i="2"/>
  <c r="G78" i="2"/>
  <c r="I75" i="2"/>
  <c r="G75" i="2"/>
  <c r="I74" i="2"/>
  <c r="G74" i="2"/>
  <c r="I73" i="2"/>
  <c r="G73" i="2"/>
  <c r="I72" i="2"/>
  <c r="G72" i="2"/>
  <c r="I71" i="2"/>
  <c r="G71" i="2"/>
  <c r="I68" i="2"/>
  <c r="G68" i="2"/>
  <c r="I67" i="2"/>
  <c r="G67" i="2"/>
  <c r="I66" i="2"/>
  <c r="G66" i="2"/>
  <c r="I65" i="2"/>
  <c r="G65" i="2"/>
  <c r="I62" i="2"/>
  <c r="G62" i="2"/>
  <c r="I61" i="2"/>
  <c r="G61" i="2"/>
  <c r="I60" i="2"/>
  <c r="G60" i="2"/>
  <c r="I59" i="2"/>
  <c r="G59" i="2"/>
  <c r="I55" i="2"/>
  <c r="G55" i="2"/>
  <c r="I54" i="2"/>
  <c r="G54" i="2"/>
  <c r="I53" i="2"/>
  <c r="G53" i="2"/>
  <c r="I52" i="2"/>
  <c r="G52" i="2"/>
  <c r="I49" i="2"/>
  <c r="G49" i="2"/>
  <c r="I48" i="2"/>
  <c r="G48" i="2"/>
  <c r="I47" i="2"/>
  <c r="G47" i="2"/>
  <c r="I46" i="2"/>
  <c r="G46" i="2"/>
  <c r="I45" i="2"/>
  <c r="G45" i="2"/>
  <c r="I44" i="2"/>
  <c r="G44" i="2"/>
  <c r="I41" i="2"/>
  <c r="G41" i="2"/>
  <c r="I40" i="2"/>
  <c r="G40" i="2"/>
  <c r="I39" i="2"/>
  <c r="G39" i="2"/>
  <c r="I38" i="2"/>
  <c r="G38" i="2"/>
  <c r="I37" i="2"/>
  <c r="G37" i="2"/>
  <c r="I36" i="2"/>
  <c r="G36" i="2"/>
  <c r="I33" i="2"/>
  <c r="G33" i="2"/>
  <c r="I32" i="2"/>
  <c r="G32" i="2"/>
  <c r="I31" i="2"/>
  <c r="G31" i="2"/>
  <c r="I30" i="2"/>
  <c r="G30" i="2"/>
  <c r="I27" i="2"/>
  <c r="G27" i="2"/>
  <c r="I26" i="2"/>
  <c r="G26" i="2"/>
  <c r="I25" i="2"/>
  <c r="G25" i="2"/>
  <c r="I22" i="2"/>
  <c r="G22" i="2"/>
  <c r="I21" i="2"/>
  <c r="G21" i="2"/>
  <c r="I20" i="2"/>
  <c r="G20" i="2"/>
  <c r="I19" i="2"/>
  <c r="G19" i="2"/>
  <c r="I16" i="2"/>
  <c r="G16" i="2"/>
  <c r="I15" i="2"/>
  <c r="G15" i="2"/>
  <c r="I14" i="2"/>
  <c r="G14" i="2"/>
  <c r="I13" i="2"/>
  <c r="G13" i="2"/>
  <c r="I10" i="2"/>
  <c r="G10" i="2"/>
  <c r="I9" i="2"/>
  <c r="G9" i="2"/>
  <c r="I5" i="2"/>
  <c r="G5" i="2"/>
  <c r="I3" i="2"/>
  <c r="G3" i="2"/>
  <c r="I2" i="2"/>
  <c r="G2" i="2"/>
  <c r="L37" i="6" l="1"/>
  <c r="I20" i="5"/>
  <c r="I10" i="5"/>
  <c r="I15" i="5"/>
  <c r="G34" i="2"/>
  <c r="G50" i="2"/>
  <c r="G63" i="2"/>
  <c r="G28" i="2"/>
  <c r="G17" i="2"/>
  <c r="G23" i="2"/>
  <c r="G11" i="2"/>
  <c r="G6" i="2"/>
</calcChain>
</file>

<file path=xl/sharedStrings.xml><?xml version="1.0" encoding="utf-8"?>
<sst xmlns="http://schemas.openxmlformats.org/spreadsheetml/2006/main" count="595" uniqueCount="320">
  <si>
    <t>Instance</t>
  </si>
  <si>
    <t>L</t>
  </si>
  <si>
    <t>B</t>
  </si>
  <si>
    <t>M(veh)</t>
  </si>
  <si>
    <t>BKS</t>
  </si>
  <si>
    <t>Ave</t>
  </si>
  <si>
    <t>DEV(%)</t>
  </si>
  <si>
    <t>Best</t>
  </si>
  <si>
    <t>t(s)</t>
  </si>
  <si>
    <t>BEST_Results</t>
  </si>
  <si>
    <t>GA1</t>
  </si>
  <si>
    <t>{1: [16, 5, 7, 8, 20, 23], 2: [13, 2], 3: [11, 9, 24], 4: [10, 3, 22], 5: [18, 14, 1], 6: [4, 15, 12, 25], 7: [19, 17, 21], 8: [6]}</t>
  </si>
  <si>
    <t>GA2</t>
  </si>
  <si>
    <t>{1: [6, 9, 16, 11, 24], 2: [4, 19, 15, 17, 21], 3: [12, 25], 4: [10, 3, 8, 7, 5, 23, 20, 22], 5: [13, 2, 1, 14, 18]}</t>
  </si>
  <si>
    <t>GA3</t>
  </si>
  <si>
    <t>{1: [6, 10, 3, 8, 7, 5, 23, 20, 22], 2: [13, 18, 14, 1, 2, 11, 16, 9, 24], 3: [4, 19, 15, 17, 21], 4: [12, 25]}</t>
  </si>
  <si>
    <t>GA4</t>
  </si>
  <si>
    <t>{1: [6, 10, 3, 8, 7, 5, 23, 20, 22, 25], 2: [13, 18, 14, 1, 2, 11, 16, 9, 24], 3: [12, 4, 19, 15, 17, 21]}</t>
  </si>
  <si>
    <t>GB1</t>
  </si>
  <si>
    <t>{1: [6, 15, 1, 10, 30, 20, 21], 2: [12, 13, 8, 22, 27], 3: [7, 5, 9, 25], 4: [2], 5: [4, 14, 11, 24, 23, 28], 6: [3, 18], 7: [16, 17, 19, 29, 26]}</t>
  </si>
  <si>
    <t>GB2</t>
  </si>
  <si>
    <t>{1: [16, 13, 8, 22, 29, 26, 21], 2: [7, 5, 4, 9, 12, 27], 3: [17, 19, 15, 6, 1, 10, 30, 20, 24, 23, 28], 4: [11, 3, 18, 14, 25], 5: [2]}</t>
  </si>
  <si>
    <t>GB3</t>
  </si>
  <si>
    <t>{1: [16, 17, 19, 15, 6, 1, 10, 30, 20, 24, 23, 28], 2: [11, 3, 18, 14, 25], 3: [2, 7, 5, 4, 9, 12, 8, 13, 27, 22, 29, 26, 21]}</t>
  </si>
  <si>
    <t>GC1</t>
  </si>
  <si>
    <t>{1: [7, 17, 11, 20, 26, 21], 2: [6, 18, 9, 37, 25, 31], 3: [14, 5, 10, 33, 38, 32, 27], 4: [2, 3, 15, 22, 29, 40], 5: [1, 30, 35], 6: [8, 19, 13, 36, 34], 7: [12, 4, 16, 39, 23, 28, 24]}</t>
  </si>
  <si>
    <t>GC2</t>
  </si>
  <si>
    <t>{1: [2, 3, 15, 22, 35], 2: [7, 17, 11, 20, 29, 40, 26, 21], 3: [1, 12, 14, 5, 10, 33, 38, 32, 27, 30], 4: [6, 9, 4, 16, 39, 23, 28, 24, 37], 5: [8, 18, 19, 13, 36, 25, 34, 31]}</t>
  </si>
  <si>
    <t>GC3</t>
  </si>
  <si>
    <t>{1: [1, 12, 4, 16, 39, 23, 28, 24], 2: [2, 3, 15, 14, 5, 10, 33, 38, 32, 27, 30, 35], 3: [9, 37, 25, 36, 34, 31, 21], 4: [8, 18, 19, 13, 17, 7, 11, 20, 22, 40, 29, 26], 5: [6]}</t>
  </si>
  <si>
    <t>GC4</t>
  </si>
  <si>
    <t>{1: [2, 3, 15, 14, 5, 10, 33, 38, 32, 27, 30, 35], 2: [8, 18, 19, 13, 17, 7, 11, 20, 22, 40, 29, 26], 3: [1, 12, 4, 16, 39, 23, 28, 24], 4: [6, 9, 37, 25, 36, 34, 31, 21]}</t>
  </si>
  <si>
    <t>GD1</t>
  </si>
  <si>
    <t>{1: [4, 19, 9, 31], 2: [7], 3: [12, 18, 24, 36, 33], 4: [23, 21], 5: [6, 22], 6: [14, 28, 15, 35, 34], 7: [25, 11, 27, 30, 32], 8: [8, 1, 3], 9: [29, 13], 10: [5, 16, 38], 11: [26, 10, 37], 12: [17, 2, 20]}</t>
  </si>
  <si>
    <t>GD2</t>
  </si>
  <si>
    <t>{1: [3, 1, 8, 32], 2: [13, 19, 9, 31], 3: [7], 4: [4, 12, 18, 24, 36, 33], 5: [25, 11, 27, 30], 6: [14, 28, 21], 7: [26, 10, 37], 8: [23, 15, 38], 9: [22, 6, 29], 10: [17, 2, 20], 11: [16, 5, 35, 34]}</t>
  </si>
  <si>
    <t>GD3</t>
  </si>
  <si>
    <t>{1: [2, 20, 8, 1, 3], 2: [23, 15, 5, 16, 38, 35, 34], 3: [25, 17, 11, 27, 30, 32], 4: [21, 26, 10, 37], 5: [4, 19, 9, 31, 36, 33], 6: [28, 14, 24, 18, 12], 7: [22, 6, 13, 29, 7]}</t>
  </si>
  <si>
    <t>GD4</t>
  </si>
  <si>
    <t>{1: [14, 28, 23, 15, 5, 16, 38, 35, 34], 2: [20, 2, 17, 25, 11, 27, 30, 32], 3: [8, 1, 3, 22, 6, 13, 29], 4: [7, 4, 19, 9, 12, 18, 24, 36, 33, 31], 5: [21, 26, 10, 37]}</t>
  </si>
  <si>
    <t>E1</t>
  </si>
  <si>
    <t>{1: [8, 2, 23, 3, 40, 41, 35, 45], 2: [13, 16, 26, 20, 10, 33, 37, 30, 39], 3: [19, 27, 11, 5, 14, 38, 32, 43], 4: [17, 25, 7, 28], 5: [4, 21, 1, 12], 6: [18, 6, 22, 9, 24, 15, 36, 42, 34, 31, 44], 7: [29]}</t>
  </si>
  <si>
    <t>E2</t>
  </si>
  <si>
    <t>{1: [13, 16, 4, 21, 1, 12], 2: [7, 17, 25, 27, 11, 5, 14, 38, 32, 43], 3: [29, 19, 18, 28, 2, 23, 3, 40, 41, 35, 45], 4: [8, 6, 22, 9, 24, 15, 20, 26, 10, 33, 37, 39, 30, 36, 42, 34, 31, 44]}</t>
  </si>
  <si>
    <t>E3</t>
  </si>
  <si>
    <t>{1: [13, 16, 26, 20, 10, 33, 37, 30, 39], 2: [29, 28, 17, 25, 7, 2, 23, 3, 40, 41, 35, 45], 3: [19, 18, 8, 6, 22, 9, 24, 15, 36, 42, 34, 31, 44], 4: [4, 21, 1, 12, 27, 11, 5, 14, 38, 32, 43]}</t>
  </si>
  <si>
    <t>F1</t>
  </si>
  <si>
    <t>{1: [13, 29, 24, 14, 28, 56, 46, 41, 39, 36], 2: [17, 11, 27, 4, 59, 60, 50, 31], 3: [7, 16, 2, 19, 20, 35, 30, 43, 38, 57, 44], 4: [26, 6, 22, 10, 40, 53, 58, 47, 52], 5: [25, 12, 18, 21, 23, 15, 8, 37, 33, 48, 54, 51], 6: [1, 3, 5, 9, 49, 45, 55, 42, 34, 32]}</t>
  </si>
  <si>
    <t>F2</t>
  </si>
  <si>
    <t>{1: [17, 11, 27, 4, 59, 32, 42, 34, 60, 31], 2: [13, 24, 29, 2, 19, 20, 35, 30, 43, 36], 3: [25, 12, 18, 21, 23, 15, 8, 48, 54, 51, 50], 4: [1, 3, 5, 9, 45, 49, 47, 52, 39], 5: [26, 10, 6, 22, 55, 40, 53, 58], 6: [28, 14, 56, 46, 41], 7: [7, 16, 44, 38, 57, 37, 33]}</t>
  </si>
  <si>
    <t>F3</t>
  </si>
  <si>
    <t>{1: [28, 14, 24, 13, 29, 2, 19, 20, 35, 30, 38, 57, 37, 44, 43, 36], 2: [1, 3, 5, 9, 45, 49, 56, 46, 41], 3: [16, 7, 8, 15, 23, 21, 18, 12, 51, 54, 48, 33], 4: [25, 17, 11, 27, 4, 59, 32, 42, 34, 60, 50, 31], 5: [26, 10, 6, 22, 55, 40, 53, 58, 47, 52, 39]}</t>
  </si>
  <si>
    <t>F4</t>
  </si>
  <si>
    <t>{1: [1, 3, 28, 14, 5, 9, 49, 45, 55, 42, 34, 60, 59, 32], 2: [25, 17, 4, 27, 11, 12, 18, 21, 23, 15, 8, 37, 33, 48, 54, 51, 50, 31], 3: [7, 16, 29, 13, 24, 2, 19, 20, 35, 30, 38, 57, 44, 43, 36], 4: [26, 6, 22, 10, 40, 53, 58, 47, 52, 56, 46, 41, 39]}</t>
  </si>
  <si>
    <t>G1</t>
  </si>
  <si>
    <t>{1: [1, 8, 32, 38, 45, 53], 2: [39, 18, 24, 16, 5, 50, 55, 51, 49], 3: [14, 28, 15, 23, 52, 54], 4: [25, 17, 2, 20, 41], 5: [4, 29, 40, 6, 13], 6: [34, 11, 27, 30, 47], 7: [42, 44, 22, 3, 35, 37, 56], 8: [21, 26, 36, 10, 46, 57, 48], 9: [19, 43, 9, 33, 12], 10: [31, 7]}</t>
  </si>
  <si>
    <t>G2</t>
  </si>
  <si>
    <t>{1: [15, 23, 21, 26, 36, 10, 46, 57, 48], 2: [41, 22, 40, 6, 13, 29, 44, 42], 3: [1, 8, 32, 38, 37, 35, 3, 56], 4: [31, 7, 4, 19, 43, 9, 33, 12], 5: [34, 20, 2, 17, 25, 11, 27, 30, 47, 45, 53], 6: [28, 14, 39, 18, 24, 16, 5, 50, 55, 51, 49, 52, 54]}</t>
  </si>
  <si>
    <t>G3</t>
  </si>
  <si>
    <t>{1: [36, 10, 26, 21, 23, 15, 5, 16, 50, 55, 51, 49, 52, 46, 57, 48], 2: [34, 25, 17, 11, 27, 30, 47, 45, 53], 3: [4, 19, 43, 9, 33, 12, 18, 24, 39, 14, 28, 54], 4: [7, 42, 44, 29, 13, 6, 40, 22, 41, 31], 5: [2, 20, 38, 32, 8, 1, 3, 35, 37, 56]}</t>
  </si>
  <si>
    <t>G4</t>
  </si>
  <si>
    <t>{1: [36, 26, 21, 23, 15, 5, 16, 50, 55, 51, 49, 52, 54], 2: [42, 44, 29, 13, 6, 40, 22, 3, 35, 37, 56], 3: [28, 14, 39, 24, 18, 12, 33, 9, 43, 19, 4], 4: [34, 25, 17, 30, 27, 11, 10, 46, 57, 48], 5: [7], 6: [31, 41, 1, 8, 32, 38, 20, 2, 47, 45, 53]}</t>
  </si>
  <si>
    <t>G5</t>
  </si>
  <si>
    <t>{1: [7, 4, 19, 43, 9, 33, 12, 18, 24, 16, 5, 50, 55, 51, 49, 52, 54], 2: [39, 14, 28, 15, 23, 21, 26, 36, 10, 46, 57, 48], 3: [34, 25, 17, 2, 20, 8, 1, 32, 38, 30, 27, 11, 47, 45, 53], 4: [41, 42, 44, 29, 13, 6, 40, 22, 3, 35, 37, 56], 5: [31]}</t>
  </si>
  <si>
    <t>G6</t>
  </si>
  <si>
    <t>{1: [34, 20, 2, 17, 25, 11, 27, 30, 47, 45, 53], 2: [7, 42, 44, 29, 4, 19, 43, 9, 33, 12, 18, 24, 16, 5, 50, 55, 51, 49, 52, 54], 3: [39, 14, 28, 15, 23, 21, 26, 36, 10, 46, 57, 48], 4: [31, 41, 13, 6, 40, 22, 3, 1, 8, 32, 38, 37, 35, 56]}</t>
  </si>
  <si>
    <t>H1</t>
  </si>
  <si>
    <t>{1: [17, 25, 32, 14, 36, 29, 24, 54, 52, 59, 58, 63], 2: [10, 8, 26, 30, 42, 49, 51, 45, 47, 65], 3: [38, 43, 22, 7, 31, 18, 9, 6, 20, 56, 62, 68, 66, 50, 55], 4: [21, 16, 39, 35, 3, 15, 23, 13, 53, 60], 5: [34, 1, 4, 44, 2, 33, 27, 11, 48, 67, 61, 46, 57, 64], 6: [28, 5, 37, 40, 19, 12, 41]}</t>
  </si>
  <si>
    <t>H2</t>
  </si>
  <si>
    <t>{1: [38, 5, 26, 30, 42, 49, 51, 45, 47, 65], 2: [37, 40, 19, 43, 22, 7, 31, 18, 9, 6, 20, 56, 62, 68, 66, 50, 55], 3: [21, 16, 39, 35, 3, 23, 15, 29, 13, 53, 60], 4: [41, 12, 34, 1, 4, 44, 2, 33, 27, 11, 48, 67, 61, 46, 57, 64], 5: [28, 10, 8, 32, 25, 17, 14, 36, 24, 54, 52, 59, 58, 63]}</t>
  </si>
  <si>
    <t>H3</t>
  </si>
  <si>
    <t>{1: [38, 5, 37, 40, 19, 43, 22, 7, 31, 18, 9, 6, 20, 56, 62, 68, 66, 50, 55], 2: [28, 10, 8, 26, 30, 42, 49, 51, 45, 47, 65], 3: [41, 12, 34, 1, 4, 44, 2, 16, 39, 33, 27, 11, 48, 67, 61, 46, 57, 64, 53, 54, 52, 59, 58, 63], 4: [21, 3, 35, 23, 15, 13, 29, 24, 36, 14, 17, 25, 32, 60]}</t>
  </si>
  <si>
    <t>H4</t>
  </si>
  <si>
    <t>{1: [5, 26, 37, 40, 19, 43, 22, 7, 31, 18, 9, 6, 20, 56, 62, 68, 66, 50, 55], 2: [38, 41, 12, 34, 1, 4, 44, 2, 33, 27, 11, 48, 67, 61, 46, 57, 64], 3: [10, 8, 32, 25, 17, 14, 36, 24, 42, 30, 65, 47, 45, 51, 49, 52, 54, 59, 58, 63], 4: [21, 16, 39, 35, 3, 23, 15, 29, 13, 53, 60], 5: [28]}</t>
  </si>
  <si>
    <t>H5</t>
  </si>
  <si>
    <t>{1: [41, 12, 34, 1, 4, 44, 2, 33, 27, 11, 48, 67, 61, 46, 57, 64], 2: [38, 5, 37, 40, 19, 43, 22, 7, 31, 18, 9, 6, 20, 56, 62, 68, 66, 50, 55], 3: [21, 16, 39, 35, 3, 23, 15, 29, 13, 53, 54, 52, 59, 49, 51, 45, 47, 65, 58, 63, 60], 4: [10, 8, 32, 25, 17, 14, 36, 24, 42, 30, 26, 28]}</t>
  </si>
  <si>
    <t>H6</t>
  </si>
  <si>
    <t>{1: [21, 16, 39, 35, 3, 23, 15, 29, 13, 53, 54, 52, 59, 49, 51, 45, 47, 65], 2: [10, 8, 32, 25, 17, 14, 36, 24, 42, 30, 58, 63, 60], 3: [28, 5, 26, 37, 40, 19, 43, 22, 7, 31, 18, 9, 6, 20, 56, 62, 68, 66, 50, 55], 4: [41, 12, 34, 1, 4, 44, 2, 33, 27, 11, 48, 67, 61, 46, 57, 64], 5: [38]}</t>
  </si>
  <si>
    <t>I1</t>
  </si>
  <si>
    <t>{1: [30, 29, 24, 13, 16, 7, 82, 88, 67, 76], 2: [1, 41, 31, 74, 47, 65, 81], 3: [19, 2, 20, 21, 23, 15, 87, 71, 53, 50, 66, 69], 4: [22, 6, 44, 42, 86, 70, 62, 72], 5: [36, 26, 17, 25, 60, 45, 64, 51, 56], 6: [10, 40, 4, 27, 11, 55, 84, 49, 59], 7: [33, 34, 5, 37, 48, 75, 46, 79, 90], 8: [39, 8, 32, 38, 58, 89, 57, 85, 61], 9: [9, 43, 83, 73, 68, 77], 10: [35, 3, 28, 14, 18, 12, 54, 52, 78, 80, 63]}</t>
  </si>
  <si>
    <t>I2</t>
  </si>
  <si>
    <t>{1: [33, 34, 5, 37, 35, 3, 46, 75, 65, 81, 79, 90, 59], 2: [39, 22, 8, 32, 38, 58, 57, 89, 67, 85, 62, 72], 3: [9, 43, 19, 2, 20, 21, 23, 15, 87, 83, 73, 68], 4: [1, 28, 14, 18, 12, 54, 52, 78, 48, 80, 63], 5: [30, 29, 24, 13, 16, 7, 82, 88, 53, 71, 50, 66, 77, 69], 6: [10, 40, 6, 44, 42, 4, 11, 27, 86, 55, 84, 49, 70, 61, 76], 7: [36, 26, 17, 25, 41, 31, 47, 74, 60, 45, 64, 51, 56]}</t>
  </si>
  <si>
    <t>I3</t>
  </si>
  <si>
    <t>{1: [10, 40, 6, 22, 39, 8, 32, 38, 58, 88, 82, 53, 71, 50, 66, 77, 69], 2: [1, 41, 31, 74, 47, 45, 60, 55, 84, 51, 64, 49, 59], 3: [33, 34, 9, 19, 43, 5, 37, 35, 3, 28, 14, 18, 12, 78, 54, 52, 75, 46, 81, 65, 79, 90, 56], 4: [36, 26, 17, 25, 11, 27, 4, 44, 42, 86, 70, 57, 89, 67, 85, 61, 76, 62, 72], 5: [7, 16, 13, 24, 29, 30, 2, 20, 21, 23, 15, 87, 83, 73, 68, 80, 48, 63]}</t>
  </si>
  <si>
    <t>I4</t>
  </si>
  <si>
    <t>{1: [34, 5, 15, 23, 87, 83, 73, 68], 2: [9, 43, 19, 2, 20, 21, 24, 13, 29, 30, 16, 7, 82, 88, 53, 71, 50, 66, 77, 69], 3: [36, 26, 17, 25, 41, 31, 74, 47, 65, 81, 75, 46, 79, 90], 4: [33, 37, 35, 1, 3, 28, 14, 18, 12, 54, 52, 78, 48, 80, 63], 5: [39, 22, 8, 32, 38, 58, 67, 89, 57, 70, 61, 85, 76, 62, 72], 6: [10, 40, 6, 44, 42, 4, 11, 27, 86, 84, 55, 60, 45, 64, 51, 49, 59, 56]}</t>
  </si>
  <si>
    <t>I5</t>
  </si>
  <si>
    <t>{1: [33, 34, 5, 37, 48, 80, 83, 73, 68, 63], 2: [39, 22, 8, 32, 38, 58, 89, 57, 70], 3: [35, 1, 3, 28, 14, 18, 12, 78, 54, 52, 75, 46, 81, 65, 79, 90], 4: [9, 43, 19, 2, 20, 21, 23, 15, 87, 71, 53, 50, 66, 77, 69], 5: [36, 26, 17, 25, 41, 31, 47, 74, 60, 45, 64, 51, 56], 6: [30, 29, 24, 13, 16, 7, 82, 88, 67, 85, 61, 76, 62, 72], 7: [10, 40, 6, 44, 42, 4, 11, 27, 86, 55, 84, 49, 59]}</t>
  </si>
  <si>
    <t>J1</t>
  </si>
  <si>
    <t>{1: [2, 40, 3, 36, 38, 56, 72, 75, 89], 2: [5, 61, 4, 30, 31, 7], 3: [69, 39, 32, 49, 8, 13, 20, 29, 85, 86, 82, 84], 4: [59, 51, 44, 62, 18, 35, 67, 21, 77, 94, 91], 5: [37, 54, 66, 14, 63, 43, 47, 70, 93, 83], 6: [12, 24, 6, 53, 45, 19, 42, 22, 92], 7: [33, 46, 52, 73, 64, 28, 90], 8: [9, 58, 65, 71, 68, 11, 27, 81, 78, 80, 87, 76], 9: [1, 57, 23, 15, 41, 50, 26, 10], 10: [55, 34, 74, 60, 16, 17, 25, 48, 79, 88]}</t>
  </si>
  <si>
    <t>J2</t>
  </si>
  <si>
    <t>{1: [12, 33, 46, 52, 73, 64, 28, 22, 90, 92], 2: [1, 24, 6, 23, 15, 53, 42, 19, 45, 82, 85, 86, 84], 3: [55, 34, 74, 60, 16, 25, 17, 72, 56, 2, 89, 75], 4: [10, 57, 26, 41, 50, 20, 29, 13, 8, 49, 32, 69], 5: [9, 58, 51, 44, 65, 71, 68, 11, 27, 81, 78, 80, 87, 76], 6: [5, 61, 4, 59, 30, 31], 7: [37, 54, 39, 66, 14, 63, 70, 47, 43, 48, 79, 88, 93, 83], 8: [7, 36, 38, 3, 35, 67, 18, 40, 62, 21, 77, 94, 91]}</t>
  </si>
  <si>
    <t>J3</t>
  </si>
  <si>
    <t>{1: [5, 61, 30, 4, 59, 9, 58, 51, 44, 65, 71, 68, 11, 27, 81, 78, 80, 87, 76], 2: [12, 10, 1, 24, 57, 26, 41, 50, 20, 13, 29, 85, 86, 82, 84], 3: [7, 31, 2, 72, 56, 38, 36, 3, 35, 67, 18, 40, 62, 21, 77, 94, 91], 4: [55, 54, 39, 69, 37], 5: [74, 34, 60, 16, 17, 25, 48, 43, 47, 70, 63, 14, 49, 8, 32, 66, 83, 93, 88, 79, 75, 89], 6: [33, 46, 52, 73, 64, 28, 42, 19, 45, 53, 15, 23, 6, 22, 90, 92]}</t>
  </si>
  <si>
    <t>J4</t>
  </si>
  <si>
    <t>{1: [74, 34, 60, 70, 47, 43, 48, 16, 25, 17, 72, 56, 75, 89], 2: [33, 46, 52, 73, 64, 28, 42, 19, 45, 53, 6, 22, 90, 92], 3: [5, 61, 4, 30, 31, 7], 4: [10, 1, 24, 57, 23, 15, 26, 41, 50, 20, 13, 29, 85, 86, 82, 84], 5: [55, 2, 36, 38, 3, 35, 67, 18, 40, 62, 21, 77, 94, 91], 6: [37, 54, 69, 39, 32, 66, 8, 49, 14, 63, 93, 83, 79, 88], 7: [12, 9, 59, 58, 51, 44, 65, 71, 68, 11, 27, 81, 78, 80, 87, 76]}</t>
  </si>
  <si>
    <t>K1</t>
  </si>
  <si>
    <t>{1: [70, 53, 45, 71, 14, 64, 19, 102, 99, 97, 79, 101], 2: [23, 15, 54, 52, 51, 18, 59, 28, 98, 89], 3: [58, 69, 63, 47, 6, 32, 8, 76, 92, 90, 108], 4: [60, 13, 29, 34, 74, 2, 73, 84, 111], 5: [67, 50, 26, 43, 10, 56, 72, 30, 77, 105], 6: [49, 48, 16, 68, 41, 57, 1, 110, 94, 103, 113, 91, 109], 7: [11, 27, 36, 61, 5, 22, 37, 39], 8: [12, 65, 40, 9, 33, 42, 20, 62, 93, 83, 96, 95, 100, 88, 75], 9: [24, 25, 17, 66, 46, 21, 85, 112, 80, 104, 87, 107], 10: [4, 3, 35, 44, 55, 7, 31, 38, 82, 106, 86, 81, 78]}</t>
  </si>
  <si>
    <t>K2</t>
  </si>
  <si>
    <t>{1: [12, 65, 40, 9, 33, 42, 20, 62, 93, 83, 100, 95, 96, 98, 89], 2: [67, 44, 55, 24, 25, 17, 66, 46, 21, 85, 112, 78, 80, 104, 87, 76, 92, 90, 108], 3: [4, 3, 48, 16, 68, 41, 57, 1, 30, 77, 110, 94, 103, 113, 91, 109], 4: [39, 58, 69, 63, 2, 73, 60, 13, 34, 74, 84, 111], 5: [35, 50, 26, 72, 56, 10, 43, 38, 31, 7, 81, 86, 106, 82, 105], 6: [70, 53, 45, 71, 14, 64, 19, 29, 99, 102, 97, 79, 101, 88, 75], 7: [15, 54, 28, 59, 18, 51, 52, 23, 49], 8: [37, 6, 47, 8, 32, 22, 5, 61, 36, 11, 27, 107]}</t>
  </si>
  <si>
    <t>K3</t>
  </si>
  <si>
    <t>{1: [3, 49, 48, 16, 68, 41, 57, 1, 30, 77, 110, 94, 103, 113, 91, 109], 2: [23, 15, 54, 52, 51, 18, 59, 28, 65, 12], 3: [67, 44, 55, 24, 25, 17, 66, 46, 21, 85, 112, 86, 106, 82, 105], 4: [4], 5: [58, 60, 13, 29, 19, 64, 62, 20, 42, 83, 93, 88, 101, 75], 6: [35, 50, 26, 72, 56, 10, 43, 38, 31, 7, 81, 78, 80, 104, 87, 76, 92, 90, 108], 7: [39, 69, 63, 2, 73, 74, 34, 84, 99, 102, 97, 79, 111], 8: [37, 6, 47, 8, 32, 22, 5, 61, 36, 11, 27, 107], 9: [70, 53, 45, 71, 14, 9, 40, 33, 100, 95, 96, 98, 89]}</t>
  </si>
  <si>
    <t>K4</t>
  </si>
  <si>
    <t>{1: [49, 16, 48, 23, 15], 2: [70, 53, 45, 71, 14, 64, 62, 20, 42, 33, 9, 40, 96, 95, 100, 83, 93, 97, 79, 101, 88, 75], 3: [4, 3, 35, 44, 67, 50, 26, 43, 10, 56, 72, 30, 77, 105], 4: [55, 24, 7, 38, 31, 17, 25, 66, 46, 21, 85, 112, 86, 106, 82, 81, 78, 80, 104, 87, 107], 5: [12, 65, 54, 28, 59, 18, 51, 52, 41, 68, 57, 1, 110, 94, 103, 113, 91, 109, 98, 89], 6: [58, 60, 69, 63, 2, 73, 74, 34, 13, 29, 19, 102, 99, 84, 111], 7: [39, 11, 27, 36, 61, 5, 22, 32, 6, 37, 47, 8, 76, 92, 90, 108]}</t>
  </si>
  <si>
    <t>L1</t>
  </si>
  <si>
    <t>{1: [33, 74, 34, 68, 5, 61, 15, 23, 21, 99, 108, 87, 83, 112, 133, 80, 104], 2: [10, 40, 6, 44, 42, 110, 97, 128, 90, 100, 142], 3: [73, 22, 8, 32, 38, 7, 16, 48, 143, 77, 76, 135, 85, 92, 149, 111], 4: [54, 63, 66, 35, 3, 28, 14, 122, 148, 103, 125, 130, 114, 120, 136, 139], 5: [64, 1, 57, 56, 72, 53, 51, 45, 93, 138, 88, 82, 141, 106, 124, 132, 91], 6: [36, 50, 71, 4, 11, 27, 94, 134, 107, 109, 79, 81, 147], 7: [26, 17, 25, 59, 60, 31, 41, 96, 113, 127, 101, 119, 146], 8: [47, 9, 43, 19, 20, 2, 65, 30, 117, 144, 123, 75, 137, 140, 116, 102], 9: [67, 52, 37, 70, 69, 12, 18, 89, 121, 115, 150, 105, 95, 84, 78], 10: [39, 46, 55, 58, 29, 13, 62, 24, 49, 118, 126, 145, 129, 131, 86, 98]}</t>
  </si>
  <si>
    <t>L2</t>
  </si>
  <si>
    <t>{1: [26, 50, 17, 71, 4, 11, 27, 94, 134, 107, 110, 109, 79, 90, 100], 2: [64, 56, 72, 57, 1, 66, 35, 3, 28, 14, 69, 125, 130, 114, 115, 150, 105, 95, 84, 136, 120, 78], 3: [47, 9, 43, 19, 65, 2, 30, 29, 13, 62, 24, 49, 87, 108, 117, 83, 112, 80, 104, 133, 98], 4: [36, 53, 51, 25, 59, 60, 31, 41, 45, 93, 138, 88, 82, 141, 106, 124, 132, 91, 81, 147], 5: [73, 22, 39, 46, 55, 7, 16, 48, 58, 75, 144, 123, 137, 140, 143, 77, 116, 102], 6: [33, 74, 34, 68, 5, 61, 15, 23, 20, 21, 99, 126, 118, 145, 129, 131, 86, 139, 146], 7: [10, 40, 6, 44, 42, 8, 32, 38, 85, 135, 76, 92, 97, 128, 149, 111, 142], 8: [54, 63, 67, 52, 37, 70, 12, 18, 121, 89, 148, 103, 122, 96, 113, 127, 101, 119]}</t>
  </si>
  <si>
    <t>L3</t>
  </si>
  <si>
    <t>{1: [67, 52, 37, 70, 69, 12, 115, 150, 105, 95, 84, 139, 136, 120, 78], 2: [39, 46, 55, 58, 48, 16, 7, 77, 143, 140, 137, 83, 112, 133, 80, 104], 3: [10, 40, 6, 44, 42, 4, 11, 27, 94, 134, 107, 110, 109, 79, 90, 100], 4: [73, 22, 8, 32, 38, 85, 135, 76, 92, 97, 128, 149, 111, 142], 5: [33, 74, 34, 68, 5, 61, 15, 23, 20, 21, 99, 126, 118, 145, 129, 131, 86, 98], 6: [54, 63, 66, 35, 3, 28, 14, 18, 121, 89, 148, 103, 122, 96, 125, 130, 114, 119, 146], 7: [36, 26, 50, 71, 17, 25, 51, 45, 93, 138, 88, 82, 141, 106, 124, 132, 81, 147], 8: [47, 9, 43, 19, 65, 2, 30, 29, 13, 62, 24, 49, 87, 108, 117, 144, 123, 75, 116, 102], 9: [64, 1, 57, 56, 72, 53, 59, 60, 31, 41, 113, 127, 101, 91]}</t>
  </si>
  <si>
    <t>L4</t>
  </si>
  <si>
    <t>{1: [54, 63, 33, 74, 34, 68, 5, 61, 84, 95, 105, 150, 115, 125, 130, 114, 120, 136, 139, 78], 2: [47, 9, 43, 19, 15, 23, 21, 20, 2, 65, 30, 117, 144, 123, 75, 137, 140, 143, 77, 116, 83, 112, 80, 104], 3: [66, 35, 67, 52, 37, 70, 69, 3, 28, 14, 12, 18, 121, 89, 148, 103, 122, 96, 113, 127, 101, 119, 146], 4: [36, 26, 50, 17, 25, 71, 4, 11, 27, 94, 134, 107, 110, 109, 79, 90, 100, 142], 5: [73, 22, 39, 46, 55, 7, 16, 48, 58, 29, 13, 62, 24, 49, 87, 108, 129, 145, 118, 126, 99, 131, 86, 98], 6: [64, 1, 57, 56, 72, 41, 31, 60, 59, 51, 53, 45, 93, 138, 88, 82, 141, 106, 124, 132, 91, 81, 147], 7: [10, 40, 6, 44, 42, 8, 32, 38, 85, 135, 76, 92, 97, 128, 149, 111, 102, 133]}</t>
  </si>
  <si>
    <t>L5</t>
  </si>
  <si>
    <t>{1: [73, 22, 8, 32, 38, 7, 16, 48, 58, 29, 13, 62, 24, 49, 87, 108, 129, 145, 118, 126, 99, 131, 86, 98], 2: [47, 9, 74, 34, 68, 37, 70, 52, 67, 35, 3, 69, 125, 130, 114, 115, 150, 105, 95, 84, 139, 136, 120, 78], 3: [26, 50, 17, 25, 51, 53, 45, 59, 60, 31, 93, 138, 88, 82, 141, 106, 124, 132, 91, 81, 147], 4: [33, 5, 61, 43, 19, 15, 23, 21, 20, 2, 65, 30, 117, 83, 116, 77, 76, 135, 85, 92, 97, 128, 149, 111, 102], 5: [63, 66, 64, 1, 57, 56, 72, 41, 28, 14, 12, 18, 121, 89, 148, 103, 122, 96, 113, 127, 101, 119, 146], 6: [39, 46, 55, 143, 140, 137, 75, 123, 144, 112, 80, 104, 133], 7: [36, 10, 40, 6, 42, 44, 71, 4, 11, 27, 94, 134, 107, 110, 109, 79, 90, 100, 142], 8: [54]}</t>
  </si>
  <si>
    <t>M1</t>
  </si>
  <si>
    <t>{1: [15], 2: [38, 77, 93, 44, 50, 73, 13, 68, 69, 30, 72, 116], 3: [23, 74, 34, 79, 46, 53, 45, 71, 83, 52, 29, 32, 22, 102, 119, 125, 118, 115, 108], 4: [59, 26, 81, 63, 16, 48, 80, 4, 123, 114, 101, 100], 5: [60, 58, 1, 57, 70, 86, 21, 78, 87, 122, 105, 117], 6: [76, 41, 95, 94, 14, 5, 92, 120, 109, 121], 7: [51, 64, 42, 20, 37, 62, 47, 56, 10], 8: [90, 66, 91, 75, 36, 98, 33, 9, 24, 65, 111], 9: [97, 49, 3, 35, 84, 67, 2, 99, 55, 88, 39, 82], 10: [89, 28, 43, 19, 18, 96, 8, 6, 106, 112, 104, 107], 11: [85, 61, 27, 11, 40, 7, 31, 54, 17, 25, 12, 110, 124, 103, 113]}</t>
  </si>
  <si>
    <t>M2</t>
  </si>
  <si>
    <t>{1: [14, 94, 85, 61, 27, 40, 7, 31, 54, 110, 124, 103, 113, 120, 109], 2: [15, 90, 65, 66, 91, 75, 24, 9, 36, 45, 53, 46, 125, 119, 118, 115, 108], 3: [49, 82, 35, 84, 67, 2, 99, 89, 18, 19, 28, 112, 104, 107], 4: [50, 48, 80, 13, 68, 69, 30, 63, 72, 116], 5: [76, 10, 56, 47, 62, 37, 20, 42, 64, 121], 6: [59, 26, 81, 16, 73, 4, 44, 93, 77, 38, 111], 7: [97, 3, 39, 88, 55, 43, 96, 8, 6, 106, 117], 8: [23, 74, 34, 79, 71, 83, 52, 29, 32, 22, 33, 98, 102, 123, 114, 101, 100], 9: [51, 5, 92, 11, 25, 17, 12, 21, 87, 122, 105], 10: [41, 95, 70, 86, 78, 58, 1, 57, 60]}</t>
  </si>
  <si>
    <t>M3</t>
  </si>
  <si>
    <t>{1: [66, 75, 24, 9, 33, 98, 102, 119, 125, 118, 115, 108], 2: [76, 59, 10, 26, 81, 50, 63, 30, 69, 72, 56, 116], 3: [23, 15, 74, 34, 79, 39, 88, 55, 84, 35, 3, 82, 49, 97], 4: [14, 94, 5, 92, 42, 20, 37, 62, 47, 64, 121], 5: [65, 91, 36, 22, 32, 29, 52, 83, 71, 45, 46, 53, 90, 111], 6: [60, 57, 1, 58, 87, 78, 21, 12, 70, 86, 122, 105, 117], 7: [67, 2, 99, 89, 28, 43, 19, 18, 96, 8, 6, 106, 112, 104, 107], 8: [51, 41, 95, 85, 61, 27, 11, 40, 7, 25, 17, 31, 54, 110, 124, 103, 113, 120, 109], 9: [38, 77, 93, 44, 73, 48, 16, 68, 13, 80, 4, 123, 114, 101, 100]}</t>
  </si>
  <si>
    <t>M4</t>
  </si>
  <si>
    <t>{1: [51, 64, 47, 62, 37, 20, 42, 69, 30, 81, 26, 50, 44, 33, 98, 102, 119, 125, 118, 115, 108], 2: [23, 34, 74, 82, 97, 49, 3, 35, 84, 67, 2, 99, 89, 112, 104, 107], 3: [76, 59, 10, 56, 72, 63, 68, 13, 80, 48, 16, 73, 4, 123, 114, 101, 100], 4: [14, 94, 85, 61, 5, 92, 11, 27, 40, 25, 17, 7, 31, 54, 110, 124, 103, 113, 120, 109, 116, 121], 5: [41, 95, 70, 12, 86, 21, 78, 87, 58, 1, 57, 60], 6: [15, 90, 53, 46, 79, 39, 88, 55, 28, 43, 19, 18, 96, 8, 6, 106, 117, 105, 122], 7: [65, 66, 91, 75, 45, 71, 83, 52, 29, 32, 22, 36, 9, 24, 93, 77, 38, 111]}</t>
  </si>
  <si>
    <t>N1</t>
  </si>
  <si>
    <t>{1: [12, 22, 28, 102, 142, 131, 138, 106], 2: [54, 39, 32, 79, 8, 96, 49, 97, 94, 14, 136, 120, 100, 150, 113, 147, 149, 135, 134, 124, 132], 3: [37, 10, 1, 57, 24, 6, 83, 42, 84, 19, 45, 53, 117, 128, 139, 133, 143, 148, 107, 104, 112, 144], 4: [82, 74, 34, 60, 77, 93, 78, 16, 17, 25, 105, 122, 110], 5: [89, 90, 86, 47, 80, 48, 43, 99, 67, 63, 70, 76, 66, 103], 6: [55, 75, 91, 95, 72, 56, 87, 101, 114, 130, 123], 7: [33, 9, 46, 52, 73, 64, 81, 11, 68, 27, 108, 111, 115, 125, 119], 8: [2, 36, 38, 3, 35, 18, 40, 88, 31, 7], 9: [4, 59, 58, 51, 44, 98, 71, 65, 137, 118, 126], 10: [69, 92, 13, 29, 20, 50, 41, 26, 15, 23, 127], 11: [5, 85, 61, 30, 62, 21, 109, 140, 121, 145, 129, 116, 146, 141]}</t>
  </si>
  <si>
    <t>N2</t>
  </si>
  <si>
    <t>{1: [82, 34, 93, 86, 47, 70, 76, 66, 96, 79, 103, 134, 124, 132], 2: [12, 1, 57, 24, 23, 15, 53, 84, 19, 45, 117, 128, 139, 133, 143, 148, 107, 127, 138], 3: [4, 59, 58, 65, 71, 98, 21, 109, 140, 121, 145, 129, 116, 101, 114, 130, 123], 4: [7, 31, 61, 85, 9, 28, 22, 6, 83, 42, 142, 131, 102, 106], 5: [89, 90, 80, 43, 48, 25, 17, 16, 78, 77, 60, 74], 6: [5, 30, 88, 38, 3, 35, 18, 40, 62, 44, 51, 137, 118, 126], 7: [33, 46, 52, 73, 64, 81, 11, 68, 27, 108, 111, 115, 125, 119], 8: [37, 69, 10, 92, 26, 41, 50, 20, 29, 13, 104, 112, 144], 9: [55, 75, 91, 2, 95, 72, 56, 87, 36, 146, 141], 10: [54, 39, 32, 8, 49, 97, 63, 99, 67, 94, 14, 120, 100, 150, 113, 136, 147, 149, 135, 105, 122, 110]}</t>
  </si>
  <si>
    <t>N3</t>
  </si>
  <si>
    <t>{1: [7, 31, 2, 91, 75, 95, 72, 56, 87, 38, 36, 101, 114, 130, 123], 2: [10, 1, 24, 6, 23, 15, 53, 45, 19, 84, 42, 83, 142, 131, 117, 128, 139, 133, 143, 148, 107, 104, 112, 144], 3: [55, 82, 74, 34, 60, 77, 78, 93, 86, 48, 16, 17, 25, 105, 122, 110], 4: [12, 22, 28, 64, 73, 52, 46, 9, 59, 4], 5: [54, 39, 66, 49, 97, 96, 8, 79, 32, 103], 6: [37, 69, 92, 13, 29, 20, 50, 41, 26, 57, 127, 138, 106, 102, 125, 119], 7: [89, 90, 76, 70, 47, 80, 43, 99, 67, 63, 94, 14, 136, 120, 100, 150, 113, 147, 149, 135, 134, 124, 132], 8: [33, 58, 65, 51, 44, 98, 71, 27, 68, 11, 81, 111, 108, 115, 137, 118, 126], 9: [5, 85, 61, 30, 88, 40, 3, 35, 18, 62, 21, 109, 140, 121, 129, 145, 116, 146, 141]}</t>
  </si>
  <si>
    <t>N4</t>
  </si>
  <si>
    <t>{1: [37, 69, 92, 26, 50, 41, 15, 23, 53, 84, 19, 45, 117, 128, 139, 133, 143, 148, 107, 104, 103, 112, 144], 2: [12, 22, 28, 64, 73, 52, 81, 11, 68, 27, 108, 111, 115], 3: [55, 82, 60, 77, 78, 16, 48, 80, 47, 86, 93, 34, 74], 4: [4, 59, 58, 51, 44, 62, 21, 98, 71, 65, 137, 118, 126], 5: [54, 39, 32, 79, 13, 20, 29, 96, 8, 49, 97, 113, 150, 100, 120, 136, 147, 149, 135, 134, 124, 132], 6: [7, 31, 2, 91, 75, 95, 72, 56, 87, 101, 114, 130, 123], 7: [89, 90, 66, 76, 70, 63, 14, 94, 67, 99, 43, 25, 17, 105, 122, 110], 8: [33, 9, 46, 125, 119], 9: [10, 1, 57, 24, 6, 83, 42, 142, 131, 102, 106, 138, 127], 10: [5, 85, 61, 30, 88, 40, 36, 38, 3, 18, 35, 121, 140, 109, 129, 145, 116, 146, 141]}</t>
  </si>
  <si>
    <t>N5</t>
  </si>
  <si>
    <t>{1: [54, 39, 89, 90, 93, 86, 80, 47, 70, 76, 66, 32, 103, 134, 110, 124, 132], 2: [37, 69, 92, 79, 8, 49, 97, 96, 13, 29, 20, 50, 41, 26, 57, 127, 138, 102, 125, 119], 3: [55, 82, 74, 34, 60, 77, 78, 16, 17, 25, 48, 43, 99, 67, 63, 94, 14, 136, 120, 100, 150, 113, 147, 149, 135, 122, 105, 130, 114, 101, 123], 4: [5, 85, 61, 4, 59, 58, 9, 33, 46, 52, 73, 64, 28, 22, 106], 5: [30, 88, 40, 62, 21, 98, 44, 51, 65, 71, 27, 68, 11, 81, 111, 108, 115, 137, 118, 126], 6: [12, 10, 1, 24, 6, 23, 15, 53, 45, 19, 84, 83, 42, 142, 131, 117, 128, 139, 133, 143, 148, 107, 104, 112, 144], 7: [7, 31, 2, 91, 75, 95, 72, 56, 87, 38, 36, 3, 18, 35, 121, 140, 109, 129, 145, 116, 146, 141]}</t>
  </si>
  <si>
    <t>N6</t>
  </si>
  <si>
    <t>{1: [55, 82, 74, 34, 60, 77, 78, 93, 86, 47, 135, 149, 147, 136, 120, 100, 150, 113, 103, 124, 132], 2: [37, 69, 10, 1, 57, 24, 6, 23, 15, 53, 84, 19, 42, 83, 142, 131, 102, 106, 138, 127], 3: [54, 39, 32, 79, 8, 96, 49, 97, 29, 13, 20, 50, 92, 26, 41, 45, 117, 128, 139, 133, 143, 148, 107, 104, 112, 144], 4: [12, 22, 28, 64, 73, 52, 46, 68, 27, 11, 81, 111, 108, 115, 125, 119], 5: [7, 31, 2, 91, 75, 95, 72, 56, 87, 38, 35, 18, 3, 36, 101, 114, 130, 123], 6: [33, 9, 58, 59, 51, 44, 65, 71, 98, 21, 62, 40, 88, 146, 116, 129, 145, 121, 140, 109, 137, 118, 126], 7: [89, 90, 66, 76, 70, 63, 14, 94, 67, 99, 43, 80, 48, 16, 17, 25, 105, 122, 134, 110], 8: [5, 4, 30, 61, 85, 141]}</t>
  </si>
  <si>
    <t>{1: [4, 15, 12, 25], 2: [3, 10], 3: [9, 5, 7, 23], 4: [13, 2], 5: [16, 11, 24], 6: [6, 20, 8, 22], 7: [19, 17, 21], 8: [18, 14, 1]}</t>
  </si>
  <si>
    <t>{1: [6], 2: [13, 18, 14, 1, 2, 11, 16, 9, 24], 3: [12, 4, 19, 15, 17, 21], 4: [10, 3, 8, 20, 7, 5, 23, 22, 25]}</t>
  </si>
  <si>
    <t>{1: [2, 11, 16, 9, 24], 2: [12, 8, 20, 7, 5, 23], 3: [13, 1, 14, 18], 4: [6, 10, 3, 22, 25], 5: [4, 19, 15, 17, 21]}</t>
  </si>
  <si>
    <t>{1: [6, 10, 3, 8, 20, 7, 5, 23, 22, 25], 2: [12, 4, 19, 15, 17, 21], 3: [13, 18, 14, 1, 2, 11, 16, 9, 24]}</t>
  </si>
  <si>
    <t>{1: [17, 16, 21], 2: [3, 18], 3: [15, 20, 19, 29, 26], 4: [4, 14, 11, 24, 23], 5: [2, 7, 5, 9, 25], 6: [6, 1, 10, 30, 28], 7: [12, 13, 8, 22, 27]}</t>
  </si>
  <si>
    <t>{1: [4, 9, 25], 2: [6, 15, 20, 1, 10, 30, 28], 3: [16, 17, 19, 29, 26, 21], 4: [2, 7, 5, 12, 13, 8, 22, 27], 5: [3, 18, 14, 11, 24, 23]}</t>
  </si>
  <si>
    <t>{1: [16, 17, 19, 20, 15, 6, 1, 10, 30, 24, 23, 28], 2: [11, 3, 18, 14, 25], 3: [2, 7, 5, 4, 9, 12, 8, 13, 27, 22, 29, 26, 21]}</t>
  </si>
  <si>
    <t>{1: [1, 15, 3, 22, 27, 35], 2: [2, 20, 11, 26, 29, 40], 3: [19, 13, 36, 34], 4: [12, 4, 16, 39, 23, 28, 24], 5: [14, 5, 10, 33, 38, 32, 30], 6: [8, 18, 7, 17, 21], 7: [6, 9, 37, 25, 31]}</t>
  </si>
  <si>
    <t>{1: [2, 15, 14, 5, 10, 33, 38, 32, 27, 30], 2: [7, 17, 11, 20, 3, 22, 40, 29, 26], 3: [1, 12, 4, 16, 39, 23, 28, 24, 35], 4: [8, 18, 19, 13, 21, 36, 34, 31], 5: [6, 9, 37, 25]}</t>
  </si>
  <si>
    <t>{1: [8, 18, 19, 13, 21, 31, 34, 36, 25, 37], 2: [2, 7, 17, 11, 20, 3, 15, 22, 40, 29, 26], 3: [1, 12, 14, 5, 10, 33, 38, 32, 27, 30, 35], 4: [6], 5: [9, 4, 16, 39, 23, 28, 24]}</t>
  </si>
  <si>
    <t>{1: [1, 12, 14, 5, 10, 33, 38, 32, 27, 30, 35], 2: [9, 4, 16, 39, 23, 28, 24], 3: [2, 7, 17, 11, 20, 3, 15, 22, 40, 29, 26], 4: [6, 8, 18, 19, 13, 21, 31, 34, 36, 25, 37]}</t>
  </si>
  <si>
    <t>{1: [26, 10, 37], 2: [4, 12, 19, 9, 31], 3: [20, 8, 1], 4: [25, 17, 2], 5: [11, 27, 30, 32], 6: [7], 7: [5, 16, 38], 8: [23, 15, 35, 34], 9: [6, 22, 3], 10: [14, 24, 18, 36, 33], 11: [21, 28], 12: [29, 13]}</t>
  </si>
  <si>
    <t>{1: [7, 29, 13, 6, 22], 2: [11, 27, 30, 17, 25], 3: [28, 14, 24, 18, 12], 4: [21, 26, 10, 37], 5: [2, 20, 8, 1, 3, 32], 6: [23, 15, 5, 16, 38, 35, 34], 7: [4, 19, 9, 31, 36, 33]}</t>
  </si>
  <si>
    <t>{1: [13, 29, 7], 2: [4, 19, 9, 31], 3: [30, 27, 11], 4: [26, 10, 37], 5: [6, 22, 3], 6: [1, 8, 20, 32], 7: [23, 15, 35, 34], 8: [12, 18, 24, 36, 33], 9: [25, 17, 2], 10: [5, 16, 38], 11: [21, 28, 14]}</t>
  </si>
  <si>
    <t>{1: [7, 4, 19, 9, 12, 18, 24, 36, 33, 31], 2: [29, 13, 6, 22, 3, 1, 8, 32], 3: [21, 26, 10, 37], 4: [14, 28, 23, 15, 5, 16, 38, 35, 34], 5: [25, 17, 11, 27, 30, 2, 20]}</t>
  </si>
  <si>
    <t>{1: [17, 25, 7, 28], 2: [18, 6, 22, 9, 24, 15, 36, 42, 34, 31, 44], 3: [29], 4: [19, 27, 11, 5, 14, 38, 32, 43], 5: [4, 21, 1, 12], 6: [8, 2, 23, 3, 40, 41, 35, 45], 7: [13, 16, 30, 20, 26, 10, 33, 37, 39]}</t>
  </si>
  <si>
    <t>{1: [12, 1, 21, 4, 16, 30, 20, 26, 10, 33, 37, 39], 2: [29, 28, 2, 23, 3, 40, 41, 35, 45], 3: [7, 17, 25, 27, 11, 5, 14, 38, 32, 43], 4: [13, 19, 18, 8, 6, 22, 9, 24, 15, 36, 42, 34, 31, 44]}</t>
  </si>
  <si>
    <t>{1: [29, 28, 17, 25, 7, 2, 23, 3, 40, 41, 35, 45], 2: [4, 21, 1, 12, 27, 11, 5, 14, 38, 32, 43], 3: [19, 18, 8, 6, 22, 9, 24, 15, 36, 42, 34, 31, 44], 4: [13, 16, 30, 20, 26, 10, 33, 37, 39]}</t>
  </si>
  <si>
    <t>{1: [17, 26, 10, 6, 22, 55, 40, 53, 58], 2: [7, 30, 2, 19, 20, 35, 38, 57, 44, 37, 33], 3: [25, 12, 11, 27, 4, 59, 32, 42, 34, 60, 31], 4: [16, 8, 15, 23, 21, 18, 48, 54, 51, 50], 5: [1, 3, 5, 9, 45, 49, 47, 52, 56, 39], 6: [28, 14, 24, 13, 29, 43, 36, 46, 41]}</t>
  </si>
  <si>
    <t>{1: [25, 17, 4, 27, 11, 60, 34, 42, 59, 32, 31], 2: [29, 30, 2, 19, 20, 35, 43, 36], 3: [7, 16, 44, 38, 57, 37, 33], 4: [13, 24, 14, 28, 56, 46, 41], 5: [26, 10, 6, 22, 55, 40, 53, 58], 6: [8, 15, 23, 21, 18, 12, 51, 54, 48, 50], 7: [1, 3, 5, 9, 45, 49, 47, 52, 39]}</t>
  </si>
  <si>
    <t>{1: [25, 17, 11, 27, 4, 59, 32, 42, 34, 60, 50, 31], 2: [1, 3, 28, 14, 24, 13, 29, 30, 2, 19, 20, 35, 56, 46, 41], 3: [16, 7, 8, 15, 23, 21, 18, 12, 51, 54, 48, 33, 37, 57, 38, 44, 43, 36], 5: [26, 6, 22, 10, 9, 5, 49, 45, 55, 40, 53, 58, 47, 52, 39]}</t>
  </si>
  <si>
    <t>{1: [17, 4, 27, 11, 60, 54, 51, 48, 33], 2: [25, 12, 18, 21, 23, 15, 8, 37, 57, 38, 44, 43, 36], 3: [26, 10, 6, 22, 55, 42, 34, 59, 32, 50, 31], 4: [7, 16, 13, 24, 29, 30, 2, 19, 20, 35, 56, 46, 41], 5: [1, 3, 28, 14, 5, 9, 49, 45, 40, 53, 58, 47, 52, 39]}</t>
  </si>
  <si>
    <t>{1: [34, 45, 20, 2, 17, 25, 11, 27, 30, 47], 2: [15, 23, 21, 26, 36, 10, 46, 57, 48], 3: [41, 22, 40, 6, 13, 29, 44, 42], 4: [1, 8, 32, 38, 37, 35, 3, 56, 53], 5: [31, 7, 4, 19, 43, 9, 33, 12], 6: [28, 14, 39, 18, 24, 16, 5, 50, 55, 51, 49, 52, 54]}</t>
  </si>
  <si>
    <t>{1: [45, 20, 2, 17, 25], 2: [41, 22, 3, 35, 37, 56], 3: [34, 11, 27, 30, 47], 4: [31, 42, 44, 7], 5: [21, 26, 36, 10, 46, 57, 48], 6: [13, 6, 40, 29, 4], 7: [19, 43, 9, 33, 12], 8: [38, 32, 8, 1, 53], 9: [39, 18, 24, 16, 5, 50, 55, 51, 49], 10: [14, 28, 15, 23, 52, 54]}</t>
  </si>
  <si>
    <t>{1: [34, 25, 17, 2, 11, 27, 30, 47, 48, 57, 46], 2: [7, 42, 44, 29, 13, 6, 40, 22, 41, 31], 3: [45, 20, 38, 32, 8, 1, 3, 35, 37, 56, 53], 4: [28, 14, 39, 24, 18, 12, 33, 9, 43, 19, 4], 5: [36, 10, 26, 21, 23, 15, 5, 16, 50, 55, 51, 49, 52, 54]}</t>
  </si>
  <si>
    <t>{1: [45, 25, 17, 30, 27, 11, 10, 46, 57, 48], 2: [28, 14, 39, 24, 18, 12, 33, 9, 43, 19, 4], 3: [34, 36, 26, 21, 23, 15, 5, 16, 50, 55, 51, 49, 52, 54], 4: [42, 44, 29, 13, 6, 40, 22, 3, 35, 37, 56, 53], 5: [31, 41, 1, 8, 32, 38, 20, 2, 47], 6: [7]}</t>
  </si>
  <si>
    <t>{1: [45, 25, 17, 2, 20, 38, 32, 8, 1, 3, 35, 37, 56, 53], 2: [39, 14, 28, 15, 23, 21, 26, 36, 10, 46, 57, 48], 3: [34, 11, 27, 30, 47], 4: [4, 19, 43, 9, 33, 12, 18, 24, 16, 5, 50, 55, 51, 49, 52, 54], 5: [7, 42, 44, 29, 13, 6, 40, 22, 41, 31]}</t>
  </si>
  <si>
    <t>{1: [39, 14, 28, 15, 23, 21, 26, 36, 10, 46, 57, 48], 2: [34, 45, 20, 2, 17, 25, 11, 27, 30, 47], 3: [31, 41, 13, 6, 40, 22, 3, 1, 8, 32, 38, 37, 35, 56, 53], 4: [7, 42, 44, 29, 4, 19, 43, 9, 33, 12, 18, 24, 16, 5, 50, 55, 51, 49, 52, 54]}</t>
  </si>
  <si>
    <t>{1: [25, 17, 15, 23, 29, 13, 53, 60], 2: [21, 39, 3, 35, 33, 27, 11, 48, 67, 61, 46, 57, 64], 3: [19, 43, 22, 7, 31, 18, 9, 6, 20, 56, 62, 68, 66, 50, 55], 4: [41, 12, 34, 4, 44, 2, 16, 1], 5: [10, 8, 32, 14, 36, 24, 42, 30, 45, 47, 65, 51, 49, 52, 54, 59, 58, 63], 6: [28, 26, 37, 40, 5, 38]}</t>
  </si>
  <si>
    <t>{1: [21, 16, 39, 35, 3, 23, 15, 29, 13, 53, 60], 2: [12, 19, 43, 22, 7, 31, 18, 9, 6, 20, 56, 62, 68, 66, 50, 55], 3: [38, 5, 40, 37, 26, 28], 4: [41, 34, 1, 4, 44, 2, 33, 27, 11, 48, 67, 61, 46, 57, 64], 5: [10, 8, 32, 25, 17, 14, 36, 24, 42, 30, 45, 47, 65, 51, 49, 52, 54, 59, 58, 63]}</t>
  </si>
  <si>
    <t>{1: [28, 10, 8, 32, 25, 17, 14, 36, 24, 29, 15, 23, 13, 53, 54, 52, 59, 63, 60], 2: [21, 1, 4, 44, 2, 16, 39, 3, 35, 33, 27, 11, 48, 67, 61, 46, 57, 64], 3: [41, 34, 12, 19, 43, 22, 7, 31, 18, 9, 6, 20, 56, 62, 68, 66, 50, 55], 4: [38, 5, 40, 37, 26, 42, 30, 45, 47, 65, 51, 49, 58]}</t>
  </si>
  <si>
    <t>{1: [21, 16, 39, 35, 3, 23, 15, 29, 13, 53, 54, 52, 59, 63, 60], 2: [28, 10, 8, 32, 25, 17, 14, 36, 24, 42, 30, 45, 47, 65, 51, 49, 58], 3: [41, 12, 34, 1, 4, 44, 2, 33, 27, 11, 48, 67, 61, 46, 57, 64], 4: [38, 5, 26, 37, 40, 19, 43, 22, 7, 31, 18, 9, 6, 20, 56, 62, 68, 66, 50, 55]}</t>
  </si>
  <si>
    <t>{1: [21, 16, 39, 35, 3, 23, 15, 29, 13, 53, 60], 2: [28, 26, 30, 45, 47, 65, 51, 49, 58], 3: [41, 12, 34, 1, 4, 44, 2, 33, 27, 11, 48, 67, 61, 46, 57, 64], 4: [10, 8, 32, 25, 17, 14, 36, 24, 42, 59, 52, 54, 63], 5: [38, 5, 37, 40, 19, 43, 22, 7, 31, 18, 9, 6, 20, 56, 62, 68, 66, 50, 55]}</t>
  </si>
  <si>
    <t>{1: [3, 48, 16, 67, 35, 4], 2: [55, 24, 27, 11, 36, 5, 22, 87, 76, 92, 90, 108], 3: [39, 37, 6, 47, 8, 32, 61, 46, 21, 85, 112, 86, 106, 82, 81], 4: [60, 13, 29, 19, 64, 62, 20, 42, 33, 100, 95, 96, 83, 93, 88, 101], 5: [58, 69, 63, 2, 73, 74, 34, 84, 99, 102, 97, 79, 111], 6: [7, 38, 31, 17, 25, 66, 78, 80, 104, 107], 7: [44, 50, 30, 72, 56, 10, 43, 26, 105], 8: [70, 71, 14, 45, 65, 54, 15, 23], 9: [12, 53, 75, 9, 40, 28, 59, 18, 113, 103, 94, 110, 77], 10: [49, 68, 1, 57, 41, 52, 51, 91, 109, 98, 89]}</t>
  </si>
  <si>
    <t>{1: [49, 48, 68, 57, 1, 30, 16, 3, 4], 2: [70, 53, 75, 9, 40, 33, 42, 20, 62, 93, 83, 96, 95, 100, 88, 101], 3: [35, 67, 44, 24, 25, 17, 66, 46, 21, 85, 112, 86, 106, 82, 81, 78, 80, 104, 107], 4: [37, 6, 47, 8, 32, 22, 5, 11, 27, 36, 61, 87, 76, 92, 90, 108], 5: [60, 13, 29, 19, 64, 14, 71, 45, 65, 12], 6: [23, 15, 54, 28, 59, 18, 51, 52, 41, 103, 94, 113, 91, 109, 98, 89], 7: [39, 58, 69, 63, 2, 73, 74, 34, 84, 99, 102, 97, 79, 111], 8: [55, 7, 31, 38, 43, 10, 56, 72, 26, 50, 105, 77, 110]}</t>
  </si>
  <si>
    <t>{1: [39, 58, 69, 63, 2, 73, 60, 111], 2: [3, 35, 16, 48, 68, 41, 57, 1, 30, 77, 110, 94, 103, 113], 3: [55, 24, 7, 31, 17, 25, 66, 46, 21, 85, 112, 86, 81, 78, 80, 104, 87, 76], 4: [65, 75, 71, 14, 62, 20, 42, 33, 9, 40, 96, 95, 100, 83, 93, 102, 99, 97, 79, 88, 101], 5: [49, 23, 15, 54, 28, 59, 18, 51, 52, 91, 109, 98, 89], 6: [37, 6, 47, 8, 32, 22, 5, 61, 36, 11, 27, 107], 7: [12, 70, 53, 45, 64, 19, 29, 13, 34, 74, 84, 92, 90, 108], 8: [44, 67, 50, 26, 72, 56, 10, 43, 38, 82, 106, 105], 9: [4]}</t>
  </si>
  <si>
    <t>{1: [9, 58, 51, 44, 98, 71, 27, 68, 11, 81, 111, 108, 115, 125, 119], 2: [54, 39, 32, 79, 8, 96, 97, 49, 66, 103], 3: [12, 4, 59, 65, 137, 118, 126], 4: [33, 46, 52, 73, 64, 28, 22, 6, 83, 42, 142, 131, 102, 106], 5: [37, 69, 92, 26, 41, 50, 20, 29, 13, 107, 104, 112, 144], 6: [7, 31, 2, 36, 3, 18, 35, 38, 87, 101, 114, 130, 123], 7: [5, 85, 61, 30, 88, 40, 62, 21, 109, 140, 121, 145, 129, 116, 146, 141], 8: [74, 77, 78, 48, 80, 43, 99, 67, 63, 94, 14, 100, 120, 136, 150, 113, 147, 149, 135, 134, 124], 9: [55, 82, 34, 60, 93, 86, 47, 70, 76, 90, 89, 132], 10: [75, 91, 56, 72, 95, 17, 16, 25, 105, 122, 110], 11: [10, 1, 57, 24, 23, 15, 53, 84, 45, 19, 139, 133, 143, 148, 128, 117, 127, 138]}</t>
  </si>
  <si>
    <t>{1: [82, 78, 16, 17, 25, 48, 80, 43, 99, 67, 63, 94, 14, 100, 120, 136, 150, 113, 147, 149, 135, 105, 122, 110, 134, 124, 132], 2: [5, 85, 30, 62, 21, 98, 71, 65, 137, 118, 126], 3: [39, 79, 8, 96, 13, 29, 20, 50, 41, 26, 92, 112, 144], 4: [89, 90, 93, 86, 47, 70, 76, 66, 49, 97, 32, 103], 5: [12, 54, 69, 10, 1, 57, 24, 83, 42, 142, 102, 131, 117, 128, 139, 133, 143, 148, 107, 104], 6: [37, 28, 22, 6, 53, 84, 19, 45, 15, 23, 127, 138, 106], 7: [33, 9, 46, 52, 73, 64, 81, 11, 68, 27, 108, 111, 115, 125, 119], 8: [2, 95, 72, 56, 87, 38, 36, 3, 35, 18, 121, 140, 109, 146, 141], 9: [7, 31, 61, 4, 59, 58, 51, 44, 88, 40, 116, 129, 145, 101, 114, 130, 123], 10: [55, 91, 75, 77, 60, 74, 34]}</t>
  </si>
  <si>
    <t>{1: [10, 8, 32, 25, 17, 14, 36, 24, 42, 59, 52, 54, 63], 2: [38, 5, 37, 40, 19, 43, 22, 7, 31, 18, 9, 6, 20, 56, 62, 68, 66, 50, 55], 3: [21, 16, 39, 35, 3, 23, 15, 29, 13, 53, 60], 4: [28, 26, 30, 45, 47, 65, 51, 49, 58], 5: [41, 12, 34, 1, 4, 44, 2, 33, 27, 11, 48, 67, 61, 46, 57, 64]}</t>
  </si>
  <si>
    <t>{1: [54, 39, 32, 79, 8, 96, 97, 49, 113, 103, 112, 144], 2: [7, 31, 2, 91, 75, 95, 72, 56, 87, 101, 114, 130, 123], 3: [12, 28, 22, 6, 23, 15, 53, 45, 19, 84, 83, 42, 142, 131, 102, 106], 4: [33, 9, 46, 52, 73, 64, 81, 11, 68, 27, 108, 111, 115, 125, 119], 5: [74, 34, 89, 90, 66, 76, 70, 99, 67, 63, 94, 14, 100, 120, 150, 136, 147, 149, 135, 134, 124, 132], 6: [4, 59, 58, 51, 44, 62, 21, 98, 71, 65, 137, 118, 126], 7: [5, 85, 61, 30, 88, 40, 36, 38, 3, 18, 35, 121, 140, 109, 129, 145, 116, 146, 141], 8: [55, 82, 60, 77, 78, 93, 86, 47, 80, 43, 48, 16, 17, 25, 105, 122, 110], 9: [37, 69, 10, 1, 24, 57, 26, 41, 50, 20, 29, 13, 92, 104, 107, 148, 143, 133, 139, 128, 117, 127, 138]}</t>
  </si>
  <si>
    <t>{1: [31, 2, 91, 75], 2: [12, 22, 6, 83, 42, 84, 19, 45, 53, 15, 23, 24, 127, 138], 3: [7, 36, 38, 3, 35, 18, 40, 88, 30, 61, 85, 5, 141], 4: [54, 39, 89, 90, 70, 76, 66, 49, 97, 96, 8, 92, 104, 107, 148, 143, 133, 139, 128, 117, 131, 142, 102, 106], 5: [55, 82, 60, 77, 78, 48, 16, 25, 17, 95, 72, 56, 87, 101, 114, 130, 123], 6: [37], 7: [74, 34, 93, 86, 47, 80, 43, 99, 67, 63, 94, 14, 100, 120, 136, 150, 113, 147, 149, 135, 105, 122, 110, 134, 124, 132], 8: [33, 28, 64, 73, 52, 46, 9, 51, 44, 62, 21, 109, 140, 121, 145, 129, 116, 146, 137, 118, 126], 9: [69, 10, 1, 57, 26, 41, 50, 20, 29, 13, 79, 32, 103, 112, 144], 10: [4, 59, 58, 65, 98, 71, 27, 68, 11, 81, 111, 108, 115, 125, 119]}</t>
  </si>
  <si>
    <t>{1: [37, 69, 10, 1, 24, 57, 41, 50, 20, 29, 13, 79, 8, 96, 97, 49, 113, 150, 120, 136, 135, 149, 147, 103, 124, 132], 2: [12, 28, 22, 6, 83, 42, 84, 19, 45, 53, 15, 23, 26, 92, 104, 107, 148, 143, 133, 139, 128, 117, 131, 142, 102, 106, 138, 127, 112, 144], 3: [7, 31, 2, 91, 75, 95, 72, 56, 87, 38, 36, 3, 18, 35, 121, 140, 109, 146, 116, 129, 145, 101, 114, 130, 123], 4: [5, 85, 61, 4, 30, 88, 40, 62, 21, 44, 51, 59, 58, 118, 126, 141], 5: [89, 90, 76, 70, 47, 86, 93, 78, 77, 60, 34, 74, 82, 55], 6: [33, 9, 46, 52, 73, 64, 81, 11, 68, 27, 71, 98, 65, 137, 115, 108, 111, 125, 119], 7: [54, 39, 32, 66, 100, 14, 94, 63, 67, 99, 43, 80, 48, 16, 17, 25, 105, 122, 134, 110]}</t>
  </si>
  <si>
    <t>{1: [37, 69, 10, 1, 57, 24, 6, 23, 15, 53, 84, 83, 42, 19, 45, 148, 143, 133, 139, 128, 117, 131, 142, 102, 138, 127], 2: [89, 90, 66, 76, 70, 47, 80, 48, 16, 25, 17, 95, 72, 56, 87, 101, 114, 130, 123], 3: [5, 85, 61, 4, 59, 58, 9, 33, 46, 52, 73, 64, 28, 22, 106], 4: [54, 39, 32, 79, 8, 49, 97, 96, 13, 29, 20, 50, 41, 26, 92, 107, 104, 103, 112, 144], 5: [75, 91, 2, 36, 38, 3, 35, 18, 40, 88, 146, 116, 129, 145, 121, 140, 109, 137, 118, 126, 141], 6: [7, 31, 30, 51, 65, 44, 62, 21, 98, 71, 27, 68, 11, 81, 111, 108, 115, 125, 119], 7: [55, 82, 74, 34, 60, 77, 78, 93, 86, 43, 99, 67, 63, 94, 14, 100, 120, 136, 150, 113, 147, 149, 135, 105, 122, 110, 134, 124, 132], 10: [12]}</t>
  </si>
  <si>
    <t>{1: [1, 3, 28, 14, 18, 12, 54, 52, 78, 48, 80], 2: [10, 40, 26, 17, 25, 60, 55, 84, 49, 59], 3: [30, 29, 24, 13, 16, 7, 82, 88, 67, 56], 4: [2, 71, 53, 50, 66, 77, 69], 5: [36, 45, 41, 31, 74, 47, 79, 90], 6: [33, 5, 37, 35, 46, 75, 81, 65, 64, 51], 7: [39, 22, 8, 32, 38, 58, 89, 57, 85, 61], 8: [6, 44, 42, 4, 11, 27, 86, 70, 76, 62, 72], 9: [34, 43, 19, 20, 21, 23, 15, 87, 83, 73], 10: [9, 68, 63]}</t>
  </si>
  <si>
    <t>{1: [33, 34, 5, 37, 48, 80, 83, 73, 77, 69], 2: [10, 40, 6, 44, 42, 4, 11, 27, 86, 84, 51, 64, 79, 90], 3: [39, 22, 8, 32, 38, 58, 89, 57, 70, 62, 72], 4: [35, 1, 3, 28, 14, 18, 12, 78, 54, 52, 75, 65, 81, 46], 5: [30, 29, 24, 13, 16, 7, 82, 88, 67, 85, 61, 76], 6: [9, 43, 19, 2, 20, 21, 23, 15, 87, 71, 53, 50, 66, 68, 63], 7: [36, 26, 17, 25, 45, 41, 31, 47, 74, 60, 55, 49, 59, 56]}</t>
  </si>
  <si>
    <t>{1: [10, 40, 6, 44, 42, 22, 39, 8, 32, 38, 58, 57, 70, 86, 55, 84, 51, 64, 49, 59, 56], 2: [30, 29, 24, 13, 16, 7, 82, 88, 67, 89, 85, 61, 76, 62, 72], 3: [33, 34, 5, 37, 35, 1, 3, 28, 14, 18, 12, 54, 52, 78, 48, 80, 68, 63], 4: [9, 43, 19, 2, 20, 21, 23, 15, 87, 83, 73, 71, 53, 50, 66, 77, 69], 5: [36, 26, 4, 27, 11, 17, 25, 45, 41, 31, 74, 60, 47, 65, 81, 75, 46, 79, 90]}</t>
  </si>
  <si>
    <t>{1: [10, 40, 6, 44, 42, 4, 11, 27, 86, 84, 55, 60, 64, 51, 49, 59, 56], 2: [9, 43, 19, 2, 20, 21, 23, 15, 87, 83, 73, 68], 3: [39, 22, 8, 32, 38, 58, 67, 89, 57, 70, 61, 85, 76, 62, 72], 4: [36, 26, 17, 25, 45, 41, 31, 74, 47, 65, 81, 75, 46, 79, 90], 5: [33, 34, 5, 37, 35, 1, 3, 28, 14, 18, 12, 54, 52, 78, 48, 80, 63], 6: [30, 29, 24, 13, 16, 7, 82, 88, 53, 71, 50, 66, 77, 69]}</t>
  </si>
  <si>
    <t>{1: [34, 43, 19, 2, 20, 21, 23, 15, 87, 83, 73, 68], 2: [39, 22, 8, 32, 38, 58, 67, 89, 57, 70, 61, 85, 76, 62, 72], 3: [36, 26, 17, 25, 45, 41, 31, 47, 74, 60, 55, 84, 51, 64, 79, 90], 4: [33, 5, 37, 35, 1, 3, 28, 14, 18, 12, 78, 54, 52, 75, 65, 81, 46, 48, 80], 5: [30, 29, 24, 13, 16, 7, 82, 88, 53, 71, 50, 66, 77, 69], 6: [10, 40, 6, 44, 42, 4, 11, 27, 86, 49, 59, 56], 7: [9, 63]}</t>
  </si>
  <si>
    <t>{1: [7, 36, 38, 3, 35, 67, 18, 40, 30, 89], 2: [74, 60, 16, 17, 25, 43, 70, 47, 48, 79, 88], 3: [33, 9, 46, 52, 73, 64, 28, 22, 90, 92], 4: [12, 54, 37], 5: [59, 58, 65, 71, 68, 11, 27, 81, 78, 80, 87, 76], 6: [10, 1, 24, 26, 41, 50, 20, 13, 29, 85, 86, 82, 84], 7: [69, 39, 32, 66, 8, 49, 14, 63, 93, 83], 8: [31, 2, 56, 72, 75, 34, 55], 9: [5, 61, 4, 51, 44, 62, 21, 77, 94, 91], 10: [6, 42, 19, 45, 53, 15, 23, 57]}</t>
  </si>
  <si>
    <t>{1: [5, 61, 30, 4, 59, 58, 51, 44, 65, 71, 68, 11, 27, 81, 78, 80, 87], 2: [12, 6, 42, 19, 45, 53, 23, 15, 26, 41, 50, 20, 13, 29, 85, 86, 82, 84, 90, 92], 3: [37, 10, 1, 57, 24, 22, 28, 64, 73, 52, 46, 9, 33, 76], 4: [7, 31, 2, 72, 56, 38, 36, 3, 35, 67, 18, 40, 62, 21, 77, 94, 91], 5: [55, 34, 74, 60, 75, 89], 6: [54, 69, 39, 32, 66, 8, 49, 14, 63, 70, 47, 43, 25, 17, 16, 48, 79, 88, 93, 83]}</t>
  </si>
  <si>
    <t>{1: [9, 58, 65, 71, 68, 11, 27, 81, 78, 80, 87], 2: [37, 54, 69, 39, 26, 41, 50, 20, 13, 29, 85, 86, 82, 84], 3: [5, 61, 4, 59, 51, 44, 62, 21, 77, 94, 91], 4: [1, 24, 6, 28, 64, 73, 52, 46, 33, 76], 5: [55, 75, 56, 72, 60, 34, 74], 6: [12, 10, 57, 23, 15, 53, 45, 19, 42, 22, 90, 92], 7: [7, 2, 36, 38, 3, 35, 67, 18, 40, 30, 31, 89], 8: [16, 17, 25, 48, 43, 47, 70, 63, 14, 49, 8, 32, 66, 83, 93, 79, 88]}</t>
  </si>
  <si>
    <t>{1: [9, 58, 65, 71, 68, 11, 27, 81, 78, 80, 87], 2: [37, 54, 69, 39, 32, 66, 49, 8, 13, 20, 29, 85, 86, 82, 84], 3: [5, 30, 40, 18, 67, 35, 3, 36, 38, 56, 72, 75, 89], 4: [10, 57, 26, 50, 41, 15, 23, 53, 45, 19, 42, 22, 90, 92], 5: [55, 34, 74, 60, 16, 17, 25, 48, 43, 47, 70, 63, 14, 83, 93, 79, 88], 6: [12, 1, 24, 6, 28, 64, 73, 52, 46, 33, 76], 7: [7, 2, 31, 61, 4, 59, 51, 44, 62, 21, 77, 94, 91]}</t>
  </si>
  <si>
    <t>{1: [55, 48, 7, 16, 29, 13, 62, 24, 49, 118, 126, 99, 131, 86, 98], 2: [64, 56, 53, 51, 25, 17, 124, 94, 134, 107, 109, 79, 90, 100], 3: [73, 22, 39, 46, 8, 32, 38, 85, 135, 76, 77, 143, 140, 116, 102], 4: [67, 52, 70, 37, 5, 120, 114, 130, 125, 127, 93, 101, 91], 5: [10, 40, 6, 44, 42, 110, 97, 92, 128, 149, 111, 142], 6: [47, 9, 43, 19, 65, 2, 30, 75, 58, 137, 123, 144, 83, 112, 80, 104], 7: [33, 74, 34, 68, 61, 15, 23, 20, 21, 145, 129, 87, 108, 117, 133], 8: [36, 26, 50, 71, 4, 27, 11, 141, 88, 138, 82, 106, 132, 81, 147], 9: [1, 57, 72, 45, 59, 60, 31, 41, 18, 121, 89, 148, 103, 122, 96, 113, 119, 146], 10: [54, 63, 66, 35, 69, 3, 28, 14, 12, 115, 150, 105, 95, 84, 136, 139, 78]}</t>
  </si>
  <si>
    <t>N</t>
  </si>
  <si>
    <t>{1: [64, 1, 57, 56, 72, 41, 31, 60, 59, 45, 93, 138, 88, 82, 141, 106, 124, 132, 81, 147], 2: [10, 40, 6, 44, 42, 4, 11, 27, 94, 134, 107, 110, 109, 79, 90, 100, 142], 3: [47, 65, 2, 30, 75, 58, 48, 16, 7, 55, 116, 77, 143, 140, 137, 123, 144, 83, 112, 80, 104], 4: [54, 63, 66, 35, 69, 3, 28, 14, 12, 18, 121, 89, 148, 103, 122, 96, 125, 130, 120, 136, 78], 5: [9, 43, 19, 15, 23, 20, 21, 29, 13, 62, 24, 49, 118, 126, 99, 145, 129, 87, 108, 117, 133], 6: [36, 26, 50, 71, 17, 25, 51, 53, 127, 113, 101, 91, 119, 146], 7: [73, 22, 39, 46, 8, 32, 38, 85, 135, 76, 92, 97, 128, 149, 111, 102, 98], 8: [33, 74, 34, 68, 61, 5, 37, 67, 52, 70, 114, 115, 150, 105, 95, 84, 131, 86, 139]}</t>
  </si>
  <si>
    <t>{1: [63, 67, 52, 70, 37, 68, 5, 61, 139, 136, 84, 131, 86, 98], 2: [36, 26, 50, 53, 51, 17, 25, 82, 138, 88, 141, 106, 124, 132, 91, 81, 147], 3: [64, 1, 57, 56, 72, 41, 31, 60, 59, 45, 93, 101, 127, 113, 96, 125, 130, 114, 119], 4: [74, 34, 33, 66, 35, 69, 3, 28, 14, 12, 18, 121, 89, 148, 122, 103, 115, 150, 105, 95, 120, 78], 5: [9, 43, 19, 15, 23, 20, 21, 29, 13, 62, 24, 49, 118, 126, 99, 145, 129, 87, 108, 117, 133], 6: [10, 40, 6, 42, 44, 71, 4, 11, 27, 94, 134, 107, 110, 109, 79, 90, 100, 142], 7: [47, 65, 2, 30, 75, 58, 48, 16, 7, 55, 116, 77, 143, 140, 137, 123, 144, 83, 112, 80, 104], 8: [73, 22, 39, 46, 8, 32, 38, 85, 135, 76, 92, 97, 128, 149, 111, 102], 9: [54, 146]}</t>
  </si>
  <si>
    <t>{1: [10, 40, 6, 42, 44, 71, 4, 27, 11, 88, 138, 82, 141, 106, 124, 132, 91, 81, 79, 109, 90, 100], 2: [33, 74, 34, 68, 5, 61, 15, 23, 20, 21, 99, 126, 118, 145, 129, 87, 108, 117, 112, 80, 104], 3: [47, 9, 43, 19, 65, 2, 49, 24, 62, 13, 29, 30, 75, 58, 137, 123, 144, 83, 116, 149, 128, 111, 102, 142], 4: [37, 70, 52, 67, 66, 35, 69, 3, 28, 14, 18, 12, 115, 150, 105, 95, 84, 131, 86, 133, 98], 5: [36, 26, 50, 17, 25, 51, 59, 60, 31, 41, 122, 89, 121, 148, 103, 96, 125, 130, 114, 120, 136, 139, 78], 6: [54, 63, 64, 1, 57, 56, 72, 53, 45, 93, 127, 113, 101, 119, 146], 7: [73, 39, 22, 8, 32, 38, 46, 55, 7, 16, 48, 140, 143, 77, 76, 135, 85, 92, 97, 110, 107, 134, 94, 147]}</t>
  </si>
  <si>
    <t>{1: [36, 64, 1, 57, 56, 72, 41, 28, 14, 12, 18, 121, 89, 148, 103, 122, 96, 113, 127, 101, 119, 146], 2: [33, 74, 34, 68, 5, 61, 15, 23, 21, 20, 131, 86, 98], 3: [26, 50, 17, 25, 51, 53, 45, 59, 60, 31, 93, 138, 88, 82, 141, 106, 124, 132, 91, 81, 147], 4: [10, 40, 71, 4, 11, 27, 94, 134, 107, 110, 109, 79, 90, 100], 5: [47, 9, 43, 19, 65, 2, 30, 117, 144, 123, 137, 140, 143, 77, 116, 102], 6: [39, 46, 55, 7, 16, 48, 58, 75, 29, 13, 62, 24, 49, 118, 126, 99, 145, 129, 108, 87, 83, 112, 133, 80, 104], 7: [73, 22, 6, 44, 42, 8, 32, 38, 85, 135, 76, 92, 97, 128, 149, 111, 142], 8: [54, 63, 37, 70, 52, 67, 66, 35, 3, 69, 125, 130, 114, 115, 150, 105, 95, 84, 139, 136, 120, 78]}</t>
  </si>
  <si>
    <t>{1: [14, 94, 85, 61, 27, 11, 40, 113, 120, 109], 2: [56, 72, 26, 81, 50, 73, 16, 48, 4, 123, 114, 101], 3: [97, 49, 82, 3, 35, 84, 55, 88, 39, 79, 34, 74, 23], 4: [67, 2, 99, 89, 96, 8, 18, 19, 43, 28, 112, 104, 107], 5: [51, 5, 92, 42, 20, 37, 62, 47, 64, 121], 6: [77, 100, 93, 44, 80, 13, 68, 69, 30, 63, 116], 7: [38, 65, 66, 75, 24, 9, 36, 33, 98, 102, 119, 125, 118, 115, 108], 8: [41, 95, 70, 86, 21, 12, 25, 17, 54, 31, 7, 103, 124, 110, 122, 105], 9: [76, 10, 59], 10: [60, 57, 1, 87, 78, 58, 6, 106, 117], 11: [15, 90, 53, 46, 71, 83, 52, 29, 32, 22, 45, 91, 111]}</t>
  </si>
  <si>
    <t>{1: [92, 42, 20, 37, 62, 64, 51], 2: [74, 3, 39, 88, 55, 43, 18, 19, 28, 112, 104, 107], 3: [23, 15, 34, 79, 46, 53, 45, 71, 83, 52, 29, 32, 22, 102, 119, 125, 118, 115, 108], 4: [24, 9, 33, 98, 36, 75, 91, 66, 65, 90, 111], 5: [59, 81, 63, 30, 69, 68, 13, 80, 4, 123, 114, 101], 6: [14, 94, 85, 61, 27, 11, 40, 31, 54, 124, 110, 122, 105], 7: [60, 57, 1, 58, 87, 78, 21, 12, 17, 25, 7, 103, 113, 120, 109, 121], 8: [38, 77, 100, 93, 44, 73, 48, 16, 50, 26, 116], 9: [97, 49, 82, 35, 84, 67, 2, 99, 89, 96, 8, 6, 106, 117], 10: [41, 86, 70, 95, 5, 47, 56, 72, 10, 76]}</t>
  </si>
  <si>
    <t>{1: [15, 90, 65, 66, 91, 75, 24, 9, 33, 98, 102, 123, 114, 101, 111], 2: [60, 57, 1, 58, 87, 78, 21, 86, 12, 54, 31, 7, 103, 124, 110, 122, 105, 117], 3: [74, 39, 88, 55, 28, 43, 19, 18, 96, 8, 6, 106, 112, 104, 107], 4: [38, 100, 26, 81, 50, 63, 72, 56, 10, 59], 5: [14, 94, 85, 61, 27, 40, 25, 17, 70, 95, 41], 6: [89, 99, 2, 67, 84, 35, 3, 82, 49, 97], 7: [76, 51, 64, 47, 62, 37, 20, 42, 92, 5, 11, 113, 120, 109, 121], 8: [77, 93, 44, 4, 73, 16, 48, 80, 13, 68, 69, 30, 116], 9: [23, 34, 79, 46, 53, 45, 36, 22, 32, 29, 52, 83, 71, 119, 125, 118, 115, 108]}</t>
  </si>
  <si>
    <t>{1: [38, 77, 100, 93, 44, 50, 81, 72, 56, 47, 62, 37, 20, 42, 40, 113, 120, 109, 116, 121], 2: [60, 57, 1, 58, 87, 78, 21, 86, 12, 70, 95, 41], 3: [89, 99, 2, 67, 84, 35, 3, 49, 97, 82, 74, 34, 108], 4: [51, 64, 14, 94, 85, 61, 5, 92, 11, 27, 25, 17, 54, 31, 7, 103, 124, 110, 122, 105, 117], 5: [76, 59, 10, 26, 63, 30, 69, 68, 13, 80, 48, 16, 73, 4, 123, 114, 101, 111], 6: [23, 15, 90, 53, 46, 79, 39, 88, 55, 28, 43, 19, 18, 96, 8, 6, 106, 112, 104, 107], 7: [65, 66, 91, 75, 45, 71, 83, 52, 29, 32, 22, 36, 9, 24, 33, 98, 102, 119, 125, 118, 115]}</t>
  </si>
  <si>
    <t>{1: [4, 67, 50, 7, 38, 31, 17, 25, 66, 46, 21, 85, 112, 86, 106, 82, 81, 78, 80, 104, 87, 107], 2: [23, 15, 54, 28, 59, 18, 51, 52, 41, 68, 57, 1, 110, 77, 94, 103, 113, 91, 109, 98, 89], 3: [58, 60, 13, 29, 19, 64, 62, 20, 42, 33, 9, 40, 96, 95, 100, 83, 93, 88, 101], 4: [70, 53, 45, 71, 14, 75, 65, 12], 5: [49, 48, 16, 30, 72, 56, 10, 43, 26, 105], 6: [3, 35, 44, 55, 24, 27, 11, 36, 61, 5, 22, 32, 8, 76, 92, 90, 108], 7: [39, 37, 6, 47, 69, 63, 2, 73, 74, 34, 84, 99, 102, 97, 79, 111]}</t>
  </si>
  <si>
    <t>eil22_50</t>
  </si>
  <si>
    <t>{1: [13, 11, 3, 4, 8], 2: [15, 9, 7, 5, 1, 2, 6, 10, 12], 3: [17, 19, 21, 20, 18, 14, 16]}</t>
  </si>
  <si>
    <t>eil22_66</t>
  </si>
  <si>
    <t>eil22_80</t>
  </si>
  <si>
    <t>eil23_50</t>
  </si>
  <si>
    <t>{1: [18, 20, 22, 14, 16, 2, 6, 8, 4, 5, 21, 7], 2: [12, 10, 9, 13, 11, 1, 3, 15, 17, 19]}</t>
  </si>
  <si>
    <t>{1: [8, 6, 4, 3, 1, 2, 7, 9, 5, 10], 2: [16, 13, 11, 12], 3: [14, 19, 21, 17, 18, 20, 15]}</t>
  </si>
  <si>
    <t>{1: [4, 5, 7, 8, 10, 32, 11, 2], 2: [13, 1, 14, 17, 25, 19, 22, 20, 23, 24, 21, 18, 9, 6, 12, 3], 3: [31, 29, 16, 28, 26, 27, 15, 30]}</t>
  </si>
  <si>
    <t>{1: [23, 10, 11, 8, 14, 17, 7, 13, 16, 15, 12, 9, 21, 18], 2: [20, 4, 1, 5, 2, 22], 3: [19, 26, 28, 29, 25, 27, 24, 6, 3]}</t>
  </si>
  <si>
    <t>{1: [13, 10, 9, 6, 3, 15, 12], 2: [19, 20, 22, 17, 14, 16, 2, 1, 11, 7, 8, 5, 4, 21, 18]}</t>
  </si>
  <si>
    <t>{1: [18, 19, 22, 17, 14, 2, 6, 1, 3, 16, 15, 20], 2: [12, 11, 13, 9, 7, 21, 8, 4, 5, 10]}</t>
  </si>
  <si>
    <t>{1: [19, 3, 5, 1, 25, 29, 27, 28, 26, 24, 6, 4, 2, 22], 2: [23, 21, 11, 9, 17, 7, 13, 15, 16, 10, 12, 8, 14, 18, 20]}</t>
  </si>
  <si>
    <t>*ils improve</t>
  </si>
  <si>
    <t>[[0, 34, 46, 52, 4, 0], [0, 73, 1, 43, 41, 64, 42, 63, 33, 6, 0], [0, 67, 8, 35, 14, 13, 54, 27, 0], [0, 17, 44, 32, 50, 18, 24, 3, 51, 0], [0, 16, 49, 23, 56, 22, 62, 68, 75, 0], [0, 7, 38, 65, 31, 55, 25, 9, 39, 72, 12, 0], [0, 19, 53, 11, 59, 66, 0], [0, 40, 10, 58, 26, 0], [0, 2, 74, 28, 61, 47, 21, 48, 30, 0], [0, 29, 5, 37, 20, 70, 71, 60, 69, 36, 15, 57, 45, 0]]</t>
  </si>
  <si>
    <t>772 with 2k iteration</t>
  </si>
  <si>
    <t>{1: [67, 34, 46, 8, 19, 54, 13, 57, 37, 36, 69, 71, 60, 70, 20, 15, 5, 45], 2: [51, 16, 63, 23, 56, 49, 24, 18, 55, 25, 50, 40], 3: [26, 7, 53, 14, 59, 66, 11, 38, 65, 10, 35], 4: [12, 58, 72, 31, 39, 9, 32, 44, 3, 17], 5: [4, 52, 27, 29, 48, 47, 21, 61, 28, 74, 30, 75], 6: [6, 33, 73, 1, 43, 41, 42, 64, 22, 62, 2, 68]}</t>
  </si>
  <si>
    <t>[[0, 0, 76, 29, 80, 40, 73, 74, 56, 41, 2, 97, 92, 37, 100, 42, 15, 57, 87, 93, 84, 45, 60, 18, 0, 0], [0, 0, 85, 68, 49, 7, 0, 0], [0, 0, 83, 98, 95, 22, 23, 79, 3, 24, 54, 12, 0, 0], [0, 0, 26, 28, 31, 20, 65, 35, 34, 78, 81, 9, 66, 51, 33, 0, 0], [0, 0, 14, 38, 17, 8, 82, 88, 50, 70, 11, 64, 36, 48, 63, 90, 30, 69, 27, 0, 0], [0, 0, 32, 94, 71, 53, 43, 5, 0, 0], [0, 0, 89, 52, 47, 46, 61, 44, 91, 55, 67, 39, 75, 72, 21, 99, 96, 6, 0, 0], [0, 0, 1, 4, 86, 59, 25, 77, 0, 0], [0, 0, 10, 13, 58, 19, 62, 16, 0, 0]]</t>
  </si>
  <si>
    <t>[[0, 4, 29, 5, 47, 37, 20, 70, 71, 60, 69, 36, 15, 57, 54, 27, 45, 0], [0, 7, 35, 53, 14, 59, 11, 66, 0], [0, 68, 2, 73, 62, 22, 61, 28, 74, 21, 48, 30, 75, 0], [0, 17, 40, 44, 32, 50, 25, 9, 39, 72, 12, 0], [0, 16, 49, 23, 56, 41, 43, 1, 64, 42, 63, 33, 6, 0], [0, 67, 46, 8, 19, 13, 52, 34, 0], [0, 26, 58, 38, 65, 10, 31, 55, 18, 24, 3, 51, 0]]</t>
  </si>
  <si>
    <t>[[0, 6, 16, 24, 56, 64, 42, 41, 43, 1, 73, 33, 63, 23, 49, 3, 51, 0], [0, 34, 52, 46, 8, 54, 14, 59, 19, 35, 67, 0], [0, 26, 72, 58, 10, 38, 66, 65, 11, 53, 7, 0], [0, 68, 2, 74, 28, 62, 22, 61, 21, 47, 5, 29, 45, 75, 0], [0, 4, 30, 48, 36, 20, 70, 60, 71, 69, 37, 15, 57, 13, 27, 0], [0, 12, 40, 44, 32, 50, 18, 55, 25, 31, 39, 9, 17, 0]]</t>
  </si>
  <si>
    <t>[[0, 53, 13, 95, 59, 99, 93, 37, 91, 85, 61, 16, 86, 44, 38, 14, 42, 100, 98, 92, 96, 94, 6, 0], [0, 89, 5, 17, 45, 83, 7, 47, 49, 19, 11, 63, 31, 88, 62, 10, 32, 90, 64, 36, 46, 48, 82, 8, 84, 60, 18, 52, 0], [0, 27, 69, 1, 77, 3, 29, 79, 33, 81, 51, 9, 71, 65, 35, 34, 78, 66, 20, 30, 70, 50, 76, 68, 80, 12, 26, 28, 0], [0, 97, 87, 57, 43, 15, 41, 73, 21, 75, 23, 67, 39, 25, 55, 24, 54, 4, 56, 72, 74, 22, 2, 40, 58, 0]]</t>
  </si>
  <si>
    <t>500 iter</t>
  </si>
  <si>
    <t>{1: [18, 23, 21, 14, 8, 11, 12, 9, 17, 7, 13, 16, 15, 10], 2: [22, 3, 4, 2, 5, 20], 3: [19, 26, 28, 27, 29, 6, 1, 24, 25]}</t>
  </si>
  <si>
    <t>{1: [2, 12, 14, 26, 28, 16, 29, 27, 25, 17, 15, 1, 31], 2: [4, 6, 32, 8, 10, 18, 22, 20, 24, 23, 21, 19, 13, 11, 9, 7, 5, 3], 3: [30]}</t>
  </si>
  <si>
    <t>[[0, 14, 25, 13, 41, 40, 19, 42, 18, 0], [0, 32, 1, 22, 28, 31, 8, 26, 7, 23, 43, 24, 6, 0], [0, 47, 4, 17, 44, 37, 5, 49, 10, 34, 50, 21, 9, 30, 39, 33, 45, 15, 12, 0], [0, 46, 11, 38, 16, 2, 29, 20, 35, 36, 3, 48, 27, 0]]</t>
  </si>
  <si>
    <t>[[0, 67, 34, 46, 8, 52, 13, 54, 57, 15, 27, 45, 0], [0, 16, 49, 23, 56, 41, 43, 1, 73, 62, 28, 61, 22, 64, 42, 63, 33, 6, 0], [0, 26, 7, 35, 19, 59, 14, 53, 11, 38, 65, 66, 72, 39, 9, 18, 24, 3, 51, 0], [0, 4, 68, 2, 74, 47, 29, 5, 37, 20, 70, 71, 60, 36, 69, 21, 48, 30, 75, 0], [0, 17, 40, 44, 32, 50, 25, 55, 31, 10, 58, 12, 0]]</t>
  </si>
  <si>
    <t>{1: [68, 2, 30, 48, 74, 28, 62, 22, 64, 42, 56, 23, 41, 43, 1, 73, 33, 63, 49, 3, 51], 2: [6, 16, 24, 44, 32, 50, 18, 55, 25, 31, 39, 9, 17], 3: [4, 52, 34, 46, 8, 54, 20, 70, 60, 36, 71, 69, 61, 21, 47, 5, 37, 15, 57, 13, 27, 29, 45, 75], 4: [26, 12, 40, 72, 58, 10, 38, 66, 14, 59, 11, 65, 53, 19, 35, 7, 67]}</t>
  </si>
  <si>
    <t>[[0, 4, 29, 48, 47, 21, 61, 28, 74, 30, 75, 0], [0, 6, 33, 63, 23, 56, 49, 24, 18, 55, 25, 50, 40, 0], [0, 26, 58, 72, 31, 38, 11, 66, 65, 10, 0], [0, 67, 34, 52, 27, 13, 54, 57, 37, 36, 69, 71, 60, 70, 20, 15, 5, 45, 0], [0, 17, 12, 39, 9, 32, 44, 3, 16, 51, 0], [0, 46, 8, 19, 59, 14, 53, 7, 35, 0], [0, 68, 2, 62, 22, 64, 42, 41, 43, 1, 73, 0]]</t>
  </si>
  <si>
    <t>[[0, 34, 52, 54, 8, 46, 67, 0], [0, 16, 24, 18, 50, 25, 55, 31, 9, 39, 0], [0, 68, 2, 30, 74, 28, 61, 21, 47, 29, 45, 0], [0, 6, 48, 36, 20, 70, 60, 71, 69, 37, 5, 15, 57, 13, 27, 0], [0, 62, 22, 64, 42, 56, 23, 41, 43, 1, 73, 75, 0], [0, 4, 14, 66, 59, 19, 35, 0], [0, 12, 40, 32, 44, 3, 49, 63, 33, 51, 17, 0], [0, 26, 72, 58, 10, 38, 65, 11, 53, 7, 0]]</t>
  </si>
  <si>
    <t>[[0, 67, 46, 34, 52, 8, 19, 13, 54, 57, 15, 27, 45, 0], [0, 4, 29, 5, 47, 37, 20, 70, 71, 60, 36, 69, 21, 48, 30, 0], [0, 26, 58, 10, 31, 55, 25, 32, 50, 18, 24, 3, 51, 0], [0, 17, 40, 44, 49, 23, 56, 41, 43, 64, 42, 63, 33, 6, 0], [0, 7, 35, 53, 14, 59, 11, 38, 65, 66, 72, 39, 9, 12, 0], [0, 16, 1, 73, 62, 22, 61, 28, 74, 2, 68, 75, 0]]</t>
  </si>
  <si>
    <t>{1: [26, 12, 40, 72, 58, 10, 38, 66, 65, 11, 53, 35, 7, 67], 2: [68, 2, 74, 28, 62, 22, 64, 42, 56, 23, 41, 43, 1, 73, 33, 63, 49, 3, 51], 3: [46, 34, 52, 8, 54, 14, 59, 19, 13, 27, 75], 4: [6, 16, 24, 44, 32, 50, 18, 55, 25, 31, 39, 9, 17], 5: [4, 30, 48, 36, 20, 70, 60, 71, 69, 61, 21, 47, 5, 37, 15, 57, 29, 45]}</t>
  </si>
  <si>
    <t>[[0, 17, 3, 44, 32, 12, 0], [0, 62, 61, 28, 2, 68, 75, 0], [0, 6, 73, 43, 41, 64, 22, 0], [0, 51, 16, 49, 24, 18, 55, 25, 50, 40, 0], [0, 4, 27, 57, 37, 36, 69, 71, 60, 70, 20, 15, 5, 45, 0], [0, 8, 19, 54, 13, 52, 34, 0], [0, 7, 53, 59, 14, 35, 0], [0, 63, 23, 56, 42, 1, 33, 0], [0, 29, 48, 47, 21, 74, 30, 0], [0, 67, 46, 26, 0], [0, 58, 72, 31, 9, 39, 0], [0, 38, 11, 66, 65, 10, 0]]</t>
  </si>
  <si>
    <t>[[0, 53, 58, 2, 87, 97, 92, 59, 95, 0], [0, 26, 12, 68, 29, 24, 54, 74, 75, 40, 0], [0, 18, 47, 48, 7, 52, 27, 0], [0, 69, 1, 51, 81, 34, 78, 79, 3, 50, 0], [0, 31, 88, 62, 11, 19, 82, 8, 45, 60, 0], [0, 28, 76, 77, 33, 9, 71, 66, 65, 35, 20, 30, 70, 0], [0, 4, 56, 23, 67, 39, 25, 55, 80, 0], [0, 6, 99, 93, 61, 16, 86, 17, 84, 5, 0], [0, 94, 96, 98, 37, 14, 42, 57, 13, 0], [0, 89, 83, 46, 36, 49, 64, 63, 32, 90, 10, 0], [0, 21, 73, 72, 22, 41, 43, 38, 44, 91, 85, 100, 15, 0]]</t>
  </si>
  <si>
    <t>[[0, 33, 81, 35, 65, 71, 11, 19, 48, 82, 18, 0], [0, 89, 83, 17, 45, 47, 49, 63, 90, 32, 10, 62, 88, 52, 0], [0, 27, 1, 51, 9, 79, 77, 3, 29, 78, 34, 24, 68, 80, 12, 76, 28, 0], [0, 13, 87, 57, 73, 67, 41, 15, 43, 38, 86, 14, 42, 2, 40, 58, 0], [0, 69, 31, 7, 99, 59, 93, 61, 16, 44, 100, 98, 92, 96, 94, 6, 0], [0, 53, 21, 55, 25, 39, 23, 75, 22, 74, 72, 56, 4, 54, 26, 0], [0, 95, 97, 37, 91, 85, 5, 84, 60, 8, 46, 36, 64, 66, 20, 30, 70, 50, 0]]</t>
  </si>
  <si>
    <t>NV_in_initial</t>
  </si>
  <si>
    <t>[[0, 1, 70, 31, 88, 62, 10, 32, 66, 9, 51, 33, 81, 78, 3, 0],</t>
  </si>
  <si>
    <t xml:space="preserve"> [0, 53, 26, 28, 76, 77, 68, 24, 54, 39, 75, 72, 21, 0],</t>
  </si>
  <si>
    <t xml:space="preserve"> [0, 40, 2, 97, 59, 98, 85, 17, 45, 84, 60, 0],</t>
  </si>
  <si>
    <t xml:space="preserve"> [0, 89, 94, 95, 13, 58, 0],</t>
  </si>
  <si>
    <t xml:space="preserve"> [0, 82, 8, 83, 5, 61, 16, 100, 93, 99, 96, 6, 0],</t>
  </si>
  <si>
    <t xml:space="preserve"> [0, 73, 74, 22, 41, 23, 56, 4, 25, 55, 80, 12, 0],</t>
  </si>
  <si>
    <t xml:space="preserve"> [0, 50, 79, 29, 34, 35, 65, 71, 20, 30, 90, 63, 69, 27, 0],</t>
  </si>
  <si>
    <t xml:space="preserve"> [0, 52, 7, 19, 11, 64, 49, 47, 46, 36, 48, 18, 0],</t>
  </si>
  <si>
    <t xml:space="preserve"> [0, 92, 37, 91, 44, 86, 38, 14, 43, 15, 57, 42, 87, 0]]</t>
  </si>
  <si>
    <t>note</t>
  </si>
  <si>
    <t>the initial feasible solution might be :</t>
  </si>
  <si>
    <t>[[0, 13, 94, 6, 96, 99, 59, 92, 97, 87, 42, 43, 57, 2, 58, 53, 0], [0, 28, 27, 69, 1, 31, 88, 62, 63, 64, 11, 19, 47, 36, 46, 89, 0], [0, 26, 12, 4, 39, 67, 23, 56, 22, 41, 74, 73, 21, 40, 0], [0, 76, 77, 3, 79, 33, 81, 9, 34, 78, 29, 24, 54, 68, 80, 55, 25, 75, 15, 95, 0], [0, 52, 18, 7, 48, 82, 8, 83, 84, 17, 61, 16, 44, 91, 93, 98, 37, 100, 85, 5, 45, 60, 0], [0, 72, 14, 38, 86, 49, 32, 51, 66, 71, 35, 65, 20, 30, 90, 10, 70, 50, 0]]</t>
  </si>
  <si>
    <t>eil23_66</t>
  </si>
  <si>
    <t>eil23_80</t>
  </si>
  <si>
    <t>eil30_50</t>
  </si>
  <si>
    <t>eil30_66</t>
  </si>
  <si>
    <t>eil30_80</t>
  </si>
  <si>
    <t>eil33_50</t>
  </si>
  <si>
    <t>eil33_66</t>
  </si>
  <si>
    <t>eil33_80</t>
  </si>
  <si>
    <t>eil51_50</t>
  </si>
  <si>
    <t>eil51_66</t>
  </si>
  <si>
    <t>eil51_80</t>
  </si>
  <si>
    <t>eilA76_50</t>
  </si>
  <si>
    <t>eilA76_66</t>
  </si>
  <si>
    <t>eilA76_80</t>
  </si>
  <si>
    <t>eilB76_50</t>
  </si>
  <si>
    <t>eilB76_66</t>
  </si>
  <si>
    <t>eilB76_80</t>
  </si>
  <si>
    <t>eilC76_50</t>
  </si>
  <si>
    <t>eilC76_66</t>
  </si>
  <si>
    <t>eilC76_80</t>
  </si>
  <si>
    <t>eilD76_50</t>
  </si>
  <si>
    <t>eilD76_66</t>
  </si>
  <si>
    <t>eilD76_80</t>
  </si>
  <si>
    <t>eilA101_50</t>
  </si>
  <si>
    <t>eilA101_66</t>
  </si>
  <si>
    <t>eilA101_80</t>
  </si>
  <si>
    <t>eilB101_50</t>
  </si>
  <si>
    <t>eilB101_66</t>
  </si>
  <si>
    <t>eilB101_80</t>
  </si>
  <si>
    <t>[[0, 53, 58, 40, 2, 73, 74, 22, 41, 23, 56, 4, 55, 25, 67, 39, 75, 72, 21, 0], [0, 52, 7, 82, 8, 46, 47, 19, 11, 64, 49, 36, 48, 45, 84, 60, 18, 0], [0, 13, 94, 95, 97, 92, 59, 98, 37, 100, 91, 85, 93, 99, 96, 6, 0], [0, 26, 80, 68, 77, 79, 29, 34, 35, 65, 71, 20, 66, 9, 51, 33, 81, 78, 3, 24, 54, 12, 0], [0, 28, 76, 50, 1, 70, 31, 88, 62, 10, 32, 63, 90, 30, 69, 27, 0], [0, 89, 83, 5, 17, 61, 16, 86, 38, 44, 14, 43, 15, 57, 42, 87, 0]]</t>
  </si>
  <si>
    <t>***</t>
  </si>
  <si>
    <t>{1: [51, 24, 49, 63, 33, 28, 2, 75], 2: [4, 52, 27, 54, 57, 47, 69, 61, 30], 3: [67, 34, 8, 19, 53, 11, 65, 10], 4: [12, 72, 39, 32, 44, 3, 42, 56, 18, 55, 25, 50, 40], 5: [58, 31, 38, 7, 46, 13, 37, 5, 45], 6: [17, 23, 41, 1, 73, 74, 48, 29, 68, 6], 7: [26, 9, 66, 59, 14, 35], 8: [16, 43, 64, 22, 62, 21, 36, 71, 60, 70, 20, 15]}</t>
  </si>
  <si>
    <t>([[0, 51, 24, 49, 63, 33, 28, 2, 75, 0],</t>
  </si>
  <si>
    <t xml:space="preserve">  [0, 4, 52, 27, 54, 37, 47, 69, 61, 30, 0],</t>
  </si>
  <si>
    <t xml:space="preserve">  [0, 67, 34, 8, 19, 53, 11, 65, 10, 0],</t>
  </si>
  <si>
    <t xml:space="preserve">  [0, 12, 39, 32, 44, 3, 42, 56, 18, 55, 25, 50, 40, 0],</t>
  </si>
  <si>
    <t xml:space="preserve">  [0, 58, 72, 31, 38, 7, 46, 13, 57, 15, 45, 0],</t>
  </si>
  <si>
    <t xml:space="preserve">  [0, 17, 16, 23, 41, 43, 73, 74, 48, 29, 68, 0],</t>
  </si>
  <si>
    <t xml:space="preserve">  [0, 26, 9, 66, 59, 14, 35, 0],</t>
  </si>
  <si>
    <t xml:space="preserve">  [0, 6, 62, 1, 64, 22, 21, 36, 71, 60, 70, 20, 5, 0]],</t>
  </si>
  <si>
    <t xml:space="preserve"> 1011.0)</t>
  </si>
  <si>
    <t>[[0, 51, 3, 44, 32, 24, 49, 63, 33, 0], [0, 67, 54, 13, 57, 37, 36, 47, 74, 69, 71, 60, 70, 20, 15, 5, 45, 0], [0, 46, 34, 52, 19, 53, 11, 65, 10, 0], [0, 8, 73, 43, 42, 64, 41, 56, 23, 18, 55, 25, 50, 40, 0], [0, 17, 39, 31, 38, 58, 7, 26, 0], [0, 4, 27, 29, 48, 2, 6, 68, 75, 0], [0, 12, 9, 72, 66, 59, 14, 35, 0], [0, 16, 1, 22, 62, 28, 61, 21, 30, 0]]</t>
  </si>
  <si>
    <t>[[0, 13, 94, 95, 59, 93, 99, 96, 6, 0], [0, 53, 40, 73, 74, 22, 41, 2, 58, 0], [0, 97, 92, 37, 98, 100, 91, 44, 38, 14, 43, 15, 57, 42, 87, 0], [0, 26, 4, 55, 25, 67, 23, 56, 39, 75, 72, 21, 0], [0, 28, 76, 77, 68, 80, 29, 24, 54, 12, 0], [0, 52, 7, 88, 62, 11, 19, 49, 64, 63, 90, 30, 69, 27, 0], [0, 50, 79, 34, 35, 65, 71, 66, 51, 9, 78, 81, 33, 3, 0], [0, 85, 61, 16, 86, 17, 45, 84, 60, 0], [0, 89, 5, 83, 82, 8, 46, 47, 36, 48, 18, 0], [0, 1, 70, 20, 32, 10, 31, 0]]</t>
  </si>
  <si>
    <t>{1: [14, 17, 20, 19, 21, 18, 15], 2: [16, 13, 11, 4, 3, 6], 3: [10, 8, 1, 2, 5, 7, 9, 12]}</t>
  </si>
  <si>
    <t>{1: [7, 82, 47, 19, 11, 62, 10, 63, 90, 30, 69, 27], 2: [92, 98, 100, 91, 16, 44, 38, 14, 43, 15, 57, 42, 87], 3: [53, 40, 4, 55, 25, 67, 23, 56, 39, 75, 72, 21], 4: [58, 73, 74, 22, 41, 2, 95, 94], 5: [28, 26, 76, 77, 68, 80, 29, 24, 54, 12], 6: [89, 5, 61, 86, 17, 83, 8, 46, 45, 84, 60], 7: [1, 50, 79, 34, 35, 65, 71, 20, 66, 9, 51, 33, 81, 78, 3], 8: [52, 88, 31, 70, 32, 64, 49, 36, 48, 18], 9: [13, 97, 59, 37, 85, 93, 99, 96, 6]} obj 982.0</t>
  </si>
  <si>
    <t>[[0, 47, 17, 37, 15, 45, 33, 39, 10, 30, 34, 50, 16, 38, 12, 46, 0], [0, 27, 1, 23, 7, 43, 25, 13, 41, 19, 40, 42, 44, 4, 18, 14, 24, 48, 6, 0], [0, 11, 5, 49, 9, 21, 29, 35, 3, 31, 26, 8, 22, 28, 36, 20, 2, 32, 0]]</t>
  </si>
  <si>
    <t>[[0, 46, 11, 38, 16, 2, 29, 20, 35, 36, 3, 48, 27, 0], [0, 14, 25, 13, 41, 40, 19, 42, 18, 0], [0, 32, 1, 22, 28, 31, 8, 26, 7, 23, 43, 24, 6, 0], [0, 47, 4, 17, 44, 37, 5, 49, 10, 34, 50, 21, 9, 30, 39, 33, 45, 15, 12, 0]]</t>
  </si>
  <si>
    <t>[[0, 12, 47, 4, 17, 37, 44, 33, 39, 34, 50, 30, 10, 45, 15, 5, 0], [0, 6, 24, 14, 18, 13, 41, 19, 42, 40, 25, 0], [0, 32, 1, 22, 2, 29, 21, 16, 9, 49, 38, 11, 46, 0], [0, 27, 48, 23, 43, 7, 26, 8, 31, 28, 3, 36, 35, 20, 0]]</t>
  </si>
  <si>
    <t>[[0, 12, 40, 44, 32, 50, 18, 55, 25, 31, 39, 9, 17, 0], [0, 26, 72, 58, 10, 38, 66, 65, 11, 53, 7, 0], [0, 68, 2, 74, 28, 62, 22, 61, 21, 47, 5, 29, 45, 75, 0], [0, 6, 16, 24, 56, 64, 42, 41, 43, 1, 73, 33, 63, 23, 49, 3, 51, 0], [0, 46, 34, 52, 8, 54, 14, 59, 19, 35, 67, 0], [0, 4, 30, 48, 36, 20, 70, 60, 71, 69, 37, 15, 57, 13, 27, 0]]</t>
  </si>
  <si>
    <t>[[0, 67, 34, 46, 52, 8, 19, 13, 54, 57, 15, 27, 45, 0], [0, 68, 2, 74, 28, 61, 22, 64, 42, 63, 33, 6, 0], [0, 7, 35, 53, 14, 59, 11, 66, 0], [0, 62, 73, 1, 43, 41, 56, 23, 49, 16, 51, 0], [0, 17, 40, 44, 32, 50, 25, 9, 39, 72, 12, 0], [0, 26, 58, 10, 38, 65, 31, 55, 18, 24, 3, 0], [0, 4, 29, 5, 47, 37, 20, 70, 71, 60, 36, 69, 21, 48, 30, 75, 0]]</t>
  </si>
  <si>
    <t>[[0, 67, 7, 46, 34, 52, 4, 0], [0, 12, 39, 9, 44, 3, 16, 63, 49, 18, 55, 25, 50, 40, 0], [0, 17, 51, 33, 73, 1, 62, 28, 68, 75, 0], [0, 26, 8, 19, 54, 13, 29, 48, 21, 30, 0], [0, 27, 57, 37, 71, 36, 47, 74, 2, 6, 0], [0, 38, 66, 59, 14, 53, 35, 0], [0, 23, 56, 41, 43, 42, 64, 22, 61, 69, 60, 70, 20, 15, 5, 45, 0], [0, 24, 32, 31, 72, 58, 11, 65, 10, 0]]</t>
  </si>
  <si>
    <t>[[0, 34, 46, 52, 4, 0], [0, 26, 72, 58, 10, 38, 65, 11, 53, 7, 0], [0, 68, 2, 74, 28, 61, 21, 47, 29, 45, 0], [0, 30, 48, 36, 20, 70, 60, 71, 69, 37, 5, 15, 57, 13, 27, 0], [0, 12, 40, 32, 44, 3, 49, 63, 33, 51, 17, 0], [0, 6, 16, 24, 18, 50, 25, 55, 31, 39, 9, 0], [0, 62, 22, 64, 42, 56, 23, 41, 43, 1, 73, 75, 0], [0, 8, 54, 14, 66, 59, 19, 35, 67, 0]]</t>
  </si>
  <si>
    <t>[[0, 67, 46, 7, 26, 0], [0, 34, 52, 13, 37, 20, 70, 71, 60, 69, 36, 15, 57, 54, 27, 0], [0, 73, 1, 56, 23, 49, 16, 17, 0], [0, 4, 47, 5, 29, 45, 0], [0, 38, 65, 11, 59, 66, 0], [0, 58, 10, 31, 55, 25, 9, 39, 72, 12, 0], [0, 8, 19, 14, 53, 35, 0], [0, 68, 2, 74, 28, 61, 21, 48, 30, 75, 0], [0, 62, 22, 64, 41, 43, 42, 63, 33, 6, 0], [0, 40, 44, 32, 50, 18, 24, 3, 51, 0]]</t>
  </si>
  <si>
    <t>[[0, 67, 8, 46, 34, 0], [0, 17, 44, 32, 9, 40, 0], [0, 7, 53, 59, 14, 35, 0], [0, 51, 3, 16, 49, 24, 18, 55, 25, 50, 0], [0, 62, 28, 61, 69, 36, 37, 71, 60, 70, 20, 15, 5, 45, 0], [0, 52, 27, 57, 13, 54, 19, 0], [0, 73, 1, 43, 63, 33, 6, 0], [0, 38, 11, 66, 65, 10, 0], [0, 22, 64, 42, 41, 56, 23, 0], [0, 29, 48, 47, 21, 74, 30, 75, 0], [0, 26, 58, 72, 31, 39, 12, 0], [0, 68, 2, 4, 0]]</t>
  </si>
  <si>
    <t>[[0, 34, 52, 46, 8, 54, 14, 59, 19, 13, 27, 75, 0], [0, 6, 16, 24, 44, 32, 50, 18, 55, 25, 31, 39, 9, 17, 0], [0, 4, 30, 48, 36, 20, 70, 60, 71, 69, 61, 21, 47, 5, 37, 15, 57, 29, 45, 0], [0, 26, 12, 40, 72, 58, 10, 38, 66, 65, 11, 53, 35, 7, 67, 0], [0, 68, 2, 74, 28, 62, 22, 64, 42, 56, 23, 41, 43, 1, 73, 33, 63, 49, 3, 51, 0]]</t>
  </si>
  <si>
    <t>[[0, 17, 40, 44, 32, 50, 25, 55, 18, 24, 3, 51, 0], [0, 16, 49, 23, 56, 41, 43, 1, 73, 62, 22, 64, 42, 63, 33, 6, 0], [0, 4, 29, 13, 52, 34, 67, 0], [0, 68, 2, 74, 28, 61, 47, 5, 37, 20, 70, 71, 60, 36, 69, 21, 48, 30, 75, 0], [0, 46, 8, 7, 35, 53, 14, 59, 19, 54, 57, 15, 27, 45, 0], [0, 26, 58, 10, 31, 38, 65, 11, 66, 72, 39, 9, 12, 0]]</t>
  </si>
  <si>
    <t>[[0, 67, 46, 8, 19, 59, 14, 53, 7, 35, 0], [0, 68, 2, 62, 22, 64, 42, 41, 43, 63, 16, 51, 0], [0, 17, 3, 44, 32, 9, 39, 12, 0], [0, 4, 29, 48, 47, 21, 61, 28, 74, 30, 75, 0], [0, 6, 33, 73, 1, 56, 23, 49, 24, 18, 55, 25, 50, 40, 0], [0, 34, 52, 27, 13, 54, 57, 37, 36, 69, 71, 60, 70, 20, 15, 5, 45, 0], [0, 26, 58, 72, 31, 38, 11, 66, 65, 10, 0]]</t>
  </si>
  <si>
    <t>[[0, 6, 16, 44, 32, 50, 18, 24, 56, 64, 42, 41, 43, 1, 73, 33, 63, 23, 49, 3, 51, 0], [0, 68, 2, 62, 22, 28, 74, 30, 48, 36, 20, 70, 60, 71, 69, 61, 21, 47, 5, 37, 15, 57, 13, 27, 29, 45, 75, 0], [0, 26, 12, 40, 72, 58, 10, 38, 66, 14, 59, 53, 11, 65, 31, 55, 25, 9, 39, 17, 0], [0, 4, 52, 34, 46, 8, 54, 19, 35, 7, 67, 0]]</t>
  </si>
  <si>
    <t>[[0, 7, 53, 14, 59, 66, 11, 38, 65, 10, 35, 0], [0, 17, 3, 44, 32, 9, 39, 31, 72, 58, 12, 26, 0], [0, 6, 33, 73, 1, 43, 41, 42, 64, 22, 61, 69, 36, 37, 71, 60, 70, 20, 15, 5, 30, 75, 0], [0, 4, 52, 27, 57, 13, 54, 19, 8, 46, 34, 67, 0], [0, 51, 16, 63, 23, 56, 49, 24, 18, 55, 25, 50, 40, 0], [0, 68, 2, 62, 28, 74, 21, 47, 48, 29, 45, 0]]</t>
  </si>
  <si>
    <t>[[0, 87, 57, 43, 15, 41, 73, 21, 55, 25, 39, 67, 23, 75, 22, 74, 72, 56, 4, 54, 24, 80, 68, 12, 76, 50, 28, 0], [0, 27, 69, 1, 77, 3, 29, 79, 33, 81, 51, 9, 71, 65, 35, 34, 78, 66, 20, 30, 70, 32, 90, 10, 62, 88, 52, 0], [0, 53, 13, 95, 97, 37, 59, 99, 93, 85, 91, 61, 16, 86, 44, 38, 14, 42, 100, 98, 92, 2, 58, 40, 26, 0], [0, 89, 5, 17, 45, 83, 7, 31, 63, 11, 19, 47, 49, 64, 36, 46, 8, 48, 82, 18, 60, 84, 96, 94, 6, 0]]</t>
  </si>
  <si>
    <t>[[0, 89, 94, 96, 99, 59, 93, 98, 37, 92, 97, 13, 58, 53, 0], [0, 27, 69, 31, 88, 62, 19, 47, 48, 82, 7, 18, 52, 0], [0, 26, 21, 74, 22, 41, 57, 42, 43, 14, 38, 44, 86, 16, 61, 91, 85, 100, 95, 0], [0, 28, 12, 76, 77, 3, 68, 24, 29, 79, 33, 81, 78, 34, 35, 65, 20, 30, 90, 10, 70, 50, 0], [0, 6, 87, 2, 73, 72, 56, 23, 67, 39, 4, 54, 80, 55, 25, 75, 15, 40, 0], [0, 1, 51, 9, 71, 66, 32, 63, 11, 64, 49, 36, 46, 8, 83, 84, 17, 45, 5, 60, 0]]</t>
  </si>
  <si>
    <t>[[0, 31, 69, 1, 51, 9, 35, 65, 71, 66, 20, 30, 32, 90, 64, 10, 70, 0], [0, 7, 63, 11, 19, 47, 49, 36, 46, 8, 82, 48, 62, 88, 52, 0], [0, 89, 83, 45, 17, 5, 85, 91, 14, 42, 100, 98, 92, 96, 94, 6, 0], [0, 53, 13, 87, 57, 43, 15, 41, 73, 21, 72, 4, 56, 74, 22, 2, 40, 58, 0], [0, 75, 23, 67, 39, 25, 55, 54, 24, 68, 80, 12, 26, 0], [0, 95, 97, 37, 59, 99, 93, 61, 16, 44, 38, 86, 84, 60, 18, 0], [0, 27, 77, 3, 33, 81, 79, 29, 34, 78, 50, 76, 28, 0]]</t>
  </si>
  <si>
    <t>[[0, 5, 17, 85, 14, 38, 43, 15, 57, 42, 87, 0], [0, 31, 52, 83, 82, 8, 46, 47, 11, 63, 90, 30, 69, 27, 0], [0, 40, 55, 80, 68, 76, 77, 79, 29, 24, 54, 12, 0], [0, 70, 10, 32, 20, 71, 65, 35, 34, 78, 81, 9, 66, 51, 33, 3, 0], [0, 50, 1, 88, 7, 62, 19, 64, 49, 36, 48, 45, 84, 60, 18, 0], [0, 58, 13, 95, 37, 59, 89, 0], [0, 53, 26, 73, 74, 22, 41, 23, 56, 25, 39, 75, 72, 21, 0], [0, 97, 92, 98, 91, 44, 86, 16, 61, 93, 99, 96, 6, 0], [0, 28, 4, 67, 2, 100, 94, 0]]</t>
  </si>
  <si>
    <t>[[0, 31, 88, 62, 11, 64, 63, 32, 90, 10, 0], [0, 13, 97, 92, 98, 91, 16, 86, 17, 84, 5, 60, 0], [0, 58, 2, 87, 37, 59, 99, 61, 85, 100, 95, 0], [0, 6, 96, 93, 44, 38, 14, 43, 42, 57, 15, 0], [0, 28, 12, 54, 24, 29, 68, 80, 0], [0, 4, 39, 23, 41, 22, 74, 75, 40, 0], [0, 94, 89, 83, 8, 82, 19, 7, 52, 0], [0, 53, 26, 21, 73, 72, 56, 67, 25, 55, 0], [0, 18, 48, 47, 49, 36, 46, 45, 0], [0, 76, 77, 3, 79, 78, 81, 33, 50, 0], [0, 27, 69, 1, 51, 66, 71, 9, 34, 35, 65, 20, 30, 70, 0]]</t>
  </si>
  <si>
    <t>[[0, 4, 2, 12, 11, 32, 6, 7, 8, 9, 10, 5, 0], [0, 31, 1, 14, 18, 19, 21, 22, 24, 23, 20, 25, 15, 0], [0, 3, 13, 17, 26, 27, 16, 28, 29, 30, 0]]</t>
  </si>
  <si>
    <t>Average</t>
  </si>
  <si>
    <t>[[0, 13, 11, 3, 4, 8, 0], [[0, 15, 9, 7, 5, 1, 2, 6, 10, 12, 0],[[0, 17, 19, 21, 20, 18, 14, 16, 0]]</t>
  </si>
  <si>
    <t>[[0, 14, 17, 20, 19, 21, 18, 15, 0], [0, 16, 13, 11, 4, 3, 6, 0], [0, 10, 8, 1, 2, 5, 7, 9, 12, 0]]</t>
  </si>
  <si>
    <t>[[0, 8, 6, 4, 3, 1, 2, 7, 9, 5, 10, 0], [0, 16, 13, 11, 12, 0], [0, 14, 19, 21, 17, 18, 20, 15, 0]]</t>
  </si>
  <si>
    <t>[[0, 18, 20, 22, 14, 16, 2, 6, 8, 4, 5, 21, 7, 0], [0, 12, 10, 9, 13, 11, 1, 3, 15, 17, 19, 0]]</t>
  </si>
  <si>
    <t>[[0, 13, 10, 9, 6, 3, 15, 12, 0], [0, 19, 20, 22, 17, 14, 16, 2, 1, 11, 7, 8, 5, 4, 21, 18, 0]]</t>
  </si>
  <si>
    <t>[[0, 18, 19, 22, 17, 14, 2, 6, 1, 3, 16, 15, 20, 0], [0, 12, 11, 13, 9, 7, 21, 8, 4, 5, 10, 0]]</t>
  </si>
  <si>
    <t>[[0, 19, 3, 5, 1, 25, 29, 27, 28, 26, 24, 6, 4, 2, 22, 0], [0, 23, 21, 11, 9, 17, 7, 13, 15, 16, 10, 12, 8, 14, 18, 20, 0]]</t>
  </si>
  <si>
    <t>[[0, 23, 10, 11, 8, 14, 17, 7, 13, 16, 15, 12, 9, 21, 18, 0], [0, 20, 4, 1, 5, 2, 22, 0], [0, 19, 26, 28, 29, 25, 27, 24, 6, 3, 0]]</t>
  </si>
  <si>
    <t>[[0, 18, 23, 21, 14, 8, 11, 12, 9, 17, 7, 13, 16, 15, 10, 0], [0, 22, 3, 4, 2, 5, 20, 0], [0, 19, 26, 28, 27, 29, 6, 1, 24, 25, 0]]</t>
  </si>
  <si>
    <t>[[0, 2, 12, 14, 26, 28, 16, 29, 27, 25, 17, 15, 1, 31, 0], [0, 4, 6, 32, 8, 10, 18, 22, 20, 24, 23, 21, 19, 13, 11, 9, 7, 5, 3, 0], [0, 30, 0]]</t>
  </si>
  <si>
    <t>[[0, 4, 5, 7, 8, 10, 32, 11, 2, 0], [0, 13, 1, 14, 17, 25, 19, 22, 20, 23, 24, 21, 18, 9, 6, 12, 3, 0], [0, 31, 29, 16, 28, 26, 27, 15, 30,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</si>
</sst>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charset val="134"/>
      <scheme val="minor"/>
    </font>
    <font>
      <sz val="10"/>
      <color theme="1"/>
      <name val="Var(--jp-code-font-family)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50">
    <xf numFmtId="0" fontId="0" fillId="0" borderId="0" xfId="0"/>
    <xf numFmtId="10" fontId="7" fillId="0" borderId="1" xfId="1" applyNumberFormat="1" applyFont="1" applyFill="1" applyBorder="1" applyAlignment="1"/>
    <xf numFmtId="0" fontId="7" fillId="0" borderId="1" xfId="0" applyFont="1" applyBorder="1"/>
    <xf numFmtId="0" fontId="7" fillId="0" borderId="0" xfId="0" applyFont="1"/>
    <xf numFmtId="10" fontId="8" fillId="0" borderId="1" xfId="1" applyNumberFormat="1" applyFont="1" applyFill="1" applyBorder="1" applyAlignment="1"/>
    <xf numFmtId="0" fontId="7" fillId="0" borderId="2" xfId="0" applyFont="1" applyBorder="1"/>
    <xf numFmtId="164" fontId="7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0" borderId="1" xfId="0" applyFont="1" applyBorder="1"/>
    <xf numFmtId="1" fontId="10" fillId="0" borderId="1" xfId="0" applyNumberFormat="1" applyFont="1" applyBorder="1"/>
    <xf numFmtId="0" fontId="5" fillId="0" borderId="0" xfId="0" applyFont="1"/>
    <xf numFmtId="0" fontId="9" fillId="2" borderId="1" xfId="0" applyFont="1" applyFill="1" applyBorder="1"/>
    <xf numFmtId="0" fontId="7" fillId="3" borderId="1" xfId="0" applyFont="1" applyFill="1" applyBorder="1"/>
    <xf numFmtId="0" fontId="10" fillId="3" borderId="1" xfId="0" applyFont="1" applyFill="1" applyBorder="1"/>
    <xf numFmtId="0" fontId="7" fillId="3" borderId="0" xfId="0" applyFont="1" applyFill="1"/>
    <xf numFmtId="10" fontId="0" fillId="0" borderId="0" xfId="1" applyNumberFormat="1" applyFont="1" applyAlignment="1"/>
    <xf numFmtId="0" fontId="0" fillId="2" borderId="0" xfId="0" applyFill="1"/>
    <xf numFmtId="2" fontId="0" fillId="0" borderId="0" xfId="0" applyNumberFormat="1"/>
    <xf numFmtId="0" fontId="13" fillId="0" borderId="0" xfId="0" applyFont="1" applyAlignment="1">
      <alignment horizontal="left" vertical="center"/>
    </xf>
    <xf numFmtId="10" fontId="0" fillId="0" borderId="0" xfId="1" applyNumberFormat="1" applyFont="1" applyFill="1" applyAlignment="1"/>
    <xf numFmtId="0" fontId="9" fillId="0" borderId="0" xfId="0" applyFont="1"/>
    <xf numFmtId="2" fontId="4" fillId="0" borderId="0" xfId="0" applyNumberFormat="1" applyFont="1"/>
    <xf numFmtId="0" fontId="3" fillId="0" borderId="0" xfId="0" applyFont="1"/>
    <xf numFmtId="0" fontId="7" fillId="4" borderId="1" xfId="0" applyFont="1" applyFill="1" applyBorder="1"/>
    <xf numFmtId="0" fontId="0" fillId="4" borderId="0" xfId="0" applyFill="1"/>
    <xf numFmtId="0" fontId="0" fillId="5" borderId="0" xfId="0" applyFill="1"/>
    <xf numFmtId="10" fontId="0" fillId="5" borderId="0" xfId="1" applyNumberFormat="1" applyFont="1" applyFill="1" applyAlignment="1"/>
    <xf numFmtId="2" fontId="0" fillId="5" borderId="0" xfId="0" applyNumberFormat="1" applyFill="1"/>
    <xf numFmtId="0" fontId="0" fillId="6" borderId="0" xfId="0" applyFill="1"/>
    <xf numFmtId="10" fontId="0" fillId="6" borderId="0" xfId="1" applyNumberFormat="1" applyFont="1" applyFill="1" applyAlignment="1"/>
    <xf numFmtId="2" fontId="0" fillId="6" borderId="0" xfId="0" applyNumberFormat="1" applyFill="1"/>
    <xf numFmtId="0" fontId="9" fillId="6" borderId="0" xfId="0" applyFont="1" applyFill="1"/>
    <xf numFmtId="10" fontId="9" fillId="6" borderId="0" xfId="1" applyNumberFormat="1" applyFont="1" applyFill="1" applyAlignment="1"/>
    <xf numFmtId="2" fontId="9" fillId="6" borderId="0" xfId="0" applyNumberFormat="1" applyFont="1" applyFill="1"/>
    <xf numFmtId="0" fontId="2" fillId="6" borderId="0" xfId="0" applyFont="1" applyFill="1"/>
    <xf numFmtId="0" fontId="13" fillId="6" borderId="0" xfId="0" applyFont="1" applyFill="1" applyAlignment="1">
      <alignment horizontal="left" vertical="center"/>
    </xf>
    <xf numFmtId="0" fontId="0" fillId="7" borderId="0" xfId="0" applyFill="1"/>
    <xf numFmtId="0" fontId="1" fillId="5" borderId="0" xfId="0" applyFont="1" applyFill="1"/>
    <xf numFmtId="10" fontId="0" fillId="2" borderId="0" xfId="1" applyNumberFormat="1" applyFont="1" applyFill="1" applyAlignment="1"/>
    <xf numFmtId="2" fontId="0" fillId="2" borderId="0" xfId="0" applyNumberFormat="1" applyFill="1"/>
    <xf numFmtId="10" fontId="0" fillId="0" borderId="0" xfId="1" applyNumberFormat="1" applyFont="1" applyFill="1" applyBorder="1" applyAlignment="1"/>
    <xf numFmtId="2" fontId="7" fillId="0" borderId="0" xfId="0" applyNumberFormat="1" applyFont="1"/>
    <xf numFmtId="2" fontId="9" fillId="0" borderId="0" xfId="0" applyNumberFormat="1" applyFont="1"/>
    <xf numFmtId="2" fontId="13" fillId="0" borderId="0" xfId="0" applyNumberFormat="1" applyFont="1" applyAlignment="1">
      <alignment horizontal="left" vertical="center"/>
    </xf>
    <xf numFmtId="164" fontId="0" fillId="0" borderId="0" xfId="0" applyNumberFormat="1"/>
    <xf numFmtId="1" fontId="7" fillId="0" borderId="0" xfId="0" applyNumberFormat="1" applyFont="1"/>
    <xf numFmtId="1" fontId="0" fillId="0" borderId="0" xfId="0" applyNumberFormat="1"/>
    <xf numFmtId="10" fontId="7" fillId="0" borderId="0" xfId="1" applyNumberFormat="1" applyFont="1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B1F7-6F4B-4967-A11C-85AB13E140C3}">
  <dimension ref="A1:L76"/>
  <sheetViews>
    <sheetView zoomScaleNormal="100" workbookViewId="0">
      <selection sqref="A1:XFD1048576"/>
    </sheetView>
  </sheetViews>
  <sheetFormatPr defaultColWidth="8.85546875" defaultRowHeight="15"/>
  <cols>
    <col min="1" max="5" width="8.85546875" style="2"/>
    <col min="6" max="6" width="8.85546875" style="8"/>
    <col min="7" max="7" width="8.85546875" style="2"/>
    <col min="8" max="8" width="8.85546875" style="7"/>
    <col min="9" max="10" width="8.85546875" style="2"/>
    <col min="11" max="16384" width="8.85546875" style="3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5</v>
      </c>
      <c r="G1" s="2" t="s">
        <v>6</v>
      </c>
      <c r="H1" s="7" t="s">
        <v>7</v>
      </c>
      <c r="I1" s="2" t="s">
        <v>6</v>
      </c>
      <c r="J1" s="2" t="s">
        <v>8</v>
      </c>
      <c r="L1" s="3" t="s">
        <v>9</v>
      </c>
    </row>
    <row r="2" spans="1:12">
      <c r="A2" s="2" t="s">
        <v>10</v>
      </c>
      <c r="B2" s="2">
        <v>20</v>
      </c>
      <c r="C2" s="2">
        <v>5</v>
      </c>
      <c r="D2" s="2">
        <v>8</v>
      </c>
      <c r="E2" s="2">
        <v>229886</v>
      </c>
      <c r="F2" s="8">
        <v>231941</v>
      </c>
      <c r="G2" s="1">
        <f>(E2-F2)/E2</f>
        <v>-8.9392133492252682E-3</v>
      </c>
      <c r="H2" s="10">
        <v>228763</v>
      </c>
      <c r="I2" s="4">
        <f>(E2-H2)/E2</f>
        <v>4.8850299713771176E-3</v>
      </c>
      <c r="J2" s="2">
        <v>10</v>
      </c>
      <c r="K2" s="3">
        <v>25</v>
      </c>
      <c r="L2" s="3" t="s">
        <v>11</v>
      </c>
    </row>
    <row r="3" spans="1:12">
      <c r="A3" s="2" t="s">
        <v>12</v>
      </c>
      <c r="B3" s="2">
        <v>20</v>
      </c>
      <c r="C3" s="2">
        <v>5</v>
      </c>
      <c r="D3" s="2">
        <v>5</v>
      </c>
      <c r="E3" s="2">
        <v>180119</v>
      </c>
      <c r="F3" s="8">
        <v>181073</v>
      </c>
      <c r="G3" s="1">
        <f>(E3-F3)/E3</f>
        <v>-5.2964984260405624E-3</v>
      </c>
      <c r="H3" s="10">
        <v>179255</v>
      </c>
      <c r="I3" s="4">
        <f>(E3-H3)/E3</f>
        <v>4.7968287632065469E-3</v>
      </c>
      <c r="J3" s="2">
        <v>8</v>
      </c>
      <c r="L3" s="3" t="s">
        <v>13</v>
      </c>
    </row>
    <row r="4" spans="1:12">
      <c r="A4" s="2" t="s">
        <v>14</v>
      </c>
      <c r="B4" s="2">
        <v>20</v>
      </c>
      <c r="C4" s="2">
        <v>5</v>
      </c>
      <c r="D4" s="2">
        <v>4</v>
      </c>
      <c r="E4" s="2">
        <v>163405</v>
      </c>
      <c r="F4" s="8">
        <v>167450</v>
      </c>
      <c r="G4" s="1">
        <f>(E4-F4)/E4</f>
        <v>-2.4754444478443133E-2</v>
      </c>
      <c r="H4" s="7">
        <v>166348</v>
      </c>
      <c r="I4" s="1">
        <f>(E4-H4)/E4</f>
        <v>-1.8010464796058872E-2</v>
      </c>
      <c r="J4" s="2">
        <v>9</v>
      </c>
      <c r="L4" s="3" t="s">
        <v>15</v>
      </c>
    </row>
    <row r="5" spans="1:12">
      <c r="A5" s="2" t="s">
        <v>16</v>
      </c>
      <c r="B5" s="2">
        <v>20</v>
      </c>
      <c r="C5" s="2">
        <v>5</v>
      </c>
      <c r="D5" s="2">
        <v>3</v>
      </c>
      <c r="E5" s="2">
        <v>155796</v>
      </c>
      <c r="F5" s="8">
        <v>159468</v>
      </c>
      <c r="G5" s="1">
        <f>(E5-F5)/E5</f>
        <v>-2.3569282908418702E-2</v>
      </c>
      <c r="H5" s="7">
        <v>158739</v>
      </c>
      <c r="I5" s="1">
        <f>(E5-H5)/E5</f>
        <v>-1.8890087036894401E-2</v>
      </c>
      <c r="J5" s="2">
        <v>11</v>
      </c>
      <c r="L5" s="3" t="s">
        <v>17</v>
      </c>
    </row>
    <row r="7" spans="1:12">
      <c r="A7" s="2" t="s">
        <v>18</v>
      </c>
      <c r="B7" s="2">
        <v>20</v>
      </c>
      <c r="C7" s="2">
        <v>10</v>
      </c>
      <c r="D7" s="2">
        <v>7</v>
      </c>
      <c r="E7" s="2">
        <v>239080</v>
      </c>
      <c r="F7" s="8">
        <v>230573</v>
      </c>
      <c r="G7" s="1">
        <f>(E7-F7)/E7</f>
        <v>3.5582231888907481E-2</v>
      </c>
      <c r="H7" s="10">
        <v>228039</v>
      </c>
      <c r="I7" s="4">
        <f>(E7-H7)/E7</f>
        <v>4.6181194579220347E-2</v>
      </c>
      <c r="J7" s="2">
        <v>13</v>
      </c>
      <c r="K7" s="3">
        <v>30</v>
      </c>
      <c r="L7" s="3" t="s">
        <v>19</v>
      </c>
    </row>
    <row r="8" spans="1:12">
      <c r="A8" s="2" t="s">
        <v>20</v>
      </c>
      <c r="B8" s="2">
        <v>20</v>
      </c>
      <c r="C8" s="2">
        <v>10</v>
      </c>
      <c r="D8" s="2">
        <v>5</v>
      </c>
      <c r="E8" s="2">
        <v>198048</v>
      </c>
      <c r="F8" s="8">
        <v>199108</v>
      </c>
      <c r="G8" s="1">
        <f>(E8-F8)/E8</f>
        <v>-5.3522378413313944E-3</v>
      </c>
      <c r="H8" s="10">
        <v>195350</v>
      </c>
      <c r="I8" s="4">
        <f>(E8-H8)/E8</f>
        <v>1.3622960090483116E-2</v>
      </c>
      <c r="J8" s="2">
        <v>16</v>
      </c>
      <c r="L8" s="3" t="s">
        <v>21</v>
      </c>
    </row>
    <row r="9" spans="1:12">
      <c r="A9" s="2" t="s">
        <v>22</v>
      </c>
      <c r="B9" s="2">
        <v>20</v>
      </c>
      <c r="C9" s="2">
        <v>10</v>
      </c>
      <c r="D9" s="2">
        <v>3</v>
      </c>
      <c r="E9" s="2">
        <v>169372</v>
      </c>
      <c r="F9" s="8">
        <v>171098</v>
      </c>
      <c r="G9" s="1">
        <f>(E9-F9)/E9</f>
        <v>-1.0190586401530359E-2</v>
      </c>
      <c r="H9" s="7">
        <v>171098</v>
      </c>
      <c r="I9" s="1">
        <f>(E9-H9)/E9</f>
        <v>-1.0190586401530359E-2</v>
      </c>
      <c r="J9" s="2">
        <v>18</v>
      </c>
      <c r="L9" s="3" t="s">
        <v>23</v>
      </c>
    </row>
    <row r="11" spans="1:12">
      <c r="A11" s="2" t="s">
        <v>24</v>
      </c>
      <c r="B11" s="2">
        <v>20</v>
      </c>
      <c r="C11" s="2">
        <v>20</v>
      </c>
      <c r="D11" s="2">
        <v>7</v>
      </c>
      <c r="E11" s="2">
        <v>249448</v>
      </c>
      <c r="F11" s="8">
        <v>253223</v>
      </c>
      <c r="G11" s="1">
        <f>(E11-F11)/E11</f>
        <v>-1.5133414579391297E-2</v>
      </c>
      <c r="H11" s="7">
        <v>249479</v>
      </c>
      <c r="I11" s="1">
        <f>(E11-H11)/E11</f>
        <v>-1.2427439787049806E-4</v>
      </c>
      <c r="J11" s="2">
        <v>29</v>
      </c>
      <c r="K11" s="3">
        <v>40</v>
      </c>
      <c r="L11" s="3" t="s">
        <v>25</v>
      </c>
    </row>
    <row r="12" spans="1:12">
      <c r="A12" s="2" t="s">
        <v>26</v>
      </c>
      <c r="B12" s="2">
        <v>20</v>
      </c>
      <c r="C12" s="2">
        <v>20</v>
      </c>
      <c r="D12" s="2">
        <v>5</v>
      </c>
      <c r="E12" s="2">
        <v>215020</v>
      </c>
      <c r="F12" s="8">
        <v>223507</v>
      </c>
      <c r="G12" s="1">
        <f t="shared" ref="G12:G14" si="0">(E12-F12)/E12</f>
        <v>-3.9470746907264438E-2</v>
      </c>
      <c r="H12" s="7">
        <v>223115</v>
      </c>
      <c r="I12" s="1">
        <f t="shared" ref="I12:I14" si="1">(E12-H12)/E12</f>
        <v>-3.7647660682727187E-2</v>
      </c>
      <c r="J12" s="2">
        <v>33</v>
      </c>
      <c r="L12" s="3" t="s">
        <v>27</v>
      </c>
    </row>
    <row r="13" spans="1:12">
      <c r="A13" s="2" t="s">
        <v>28</v>
      </c>
      <c r="B13" s="2">
        <v>20</v>
      </c>
      <c r="C13" s="2">
        <v>20</v>
      </c>
      <c r="D13" s="2">
        <v>5</v>
      </c>
      <c r="E13" s="2">
        <v>199346</v>
      </c>
      <c r="F13" s="8">
        <v>211518</v>
      </c>
      <c r="G13" s="1">
        <f t="shared" si="0"/>
        <v>-6.1059665104893003E-2</v>
      </c>
      <c r="H13" s="7">
        <v>202295</v>
      </c>
      <c r="I13" s="1">
        <f t="shared" si="1"/>
        <v>-1.4793374334072417E-2</v>
      </c>
      <c r="J13" s="2">
        <v>35</v>
      </c>
      <c r="L13" s="3" t="s">
        <v>29</v>
      </c>
    </row>
    <row r="14" spans="1:12">
      <c r="A14" s="2" t="s">
        <v>30</v>
      </c>
      <c r="B14" s="2">
        <v>20</v>
      </c>
      <c r="C14" s="2">
        <v>20</v>
      </c>
      <c r="D14" s="2">
        <v>4</v>
      </c>
      <c r="E14" s="2">
        <v>195366</v>
      </c>
      <c r="F14" s="8">
        <v>203965</v>
      </c>
      <c r="G14" s="1">
        <f t="shared" si="0"/>
        <v>-4.4014823459557956E-2</v>
      </c>
      <c r="H14" s="7">
        <v>199284</v>
      </c>
      <c r="I14" s="1">
        <f t="shared" si="1"/>
        <v>-2.0054666625717883E-2</v>
      </c>
      <c r="J14" s="2">
        <v>32</v>
      </c>
      <c r="L14" s="3" t="s">
        <v>31</v>
      </c>
    </row>
    <row r="16" spans="1:12">
      <c r="A16" s="2" t="s">
        <v>32</v>
      </c>
      <c r="B16" s="2">
        <v>30</v>
      </c>
      <c r="C16" s="2">
        <v>8</v>
      </c>
      <c r="D16" s="2">
        <v>12</v>
      </c>
      <c r="E16" s="2">
        <v>322530</v>
      </c>
      <c r="F16" s="8">
        <v>330538</v>
      </c>
      <c r="G16" s="1">
        <f>(E16-F16)/E16</f>
        <v>-2.4828698105602579E-2</v>
      </c>
      <c r="H16" s="10">
        <v>322068</v>
      </c>
      <c r="I16" s="4">
        <f>(E16-H16)/E16</f>
        <v>1.4324248907078411E-3</v>
      </c>
      <c r="J16" s="2">
        <v>29</v>
      </c>
      <c r="K16" s="3">
        <v>38</v>
      </c>
      <c r="L16" s="3" t="s">
        <v>33</v>
      </c>
    </row>
    <row r="17" spans="1:12">
      <c r="A17" s="2" t="s">
        <v>34</v>
      </c>
      <c r="B17" s="2">
        <v>30</v>
      </c>
      <c r="C17" s="2">
        <v>8</v>
      </c>
      <c r="D17" s="2">
        <v>11</v>
      </c>
      <c r="E17" s="2">
        <v>316709</v>
      </c>
      <c r="F17" s="8">
        <v>316716</v>
      </c>
      <c r="G17" s="1">
        <f>(E17-F17)/E17</f>
        <v>-2.21023084282417E-5</v>
      </c>
      <c r="H17" s="10">
        <v>311306</v>
      </c>
      <c r="I17" s="4">
        <f>(E17-H17)/E17</f>
        <v>1.7059824633969985E-2</v>
      </c>
      <c r="J17" s="2">
        <v>34</v>
      </c>
      <c r="L17" s="3" t="s">
        <v>35</v>
      </c>
    </row>
    <row r="18" spans="1:12">
      <c r="A18" s="2" t="s">
        <v>36</v>
      </c>
      <c r="B18" s="2">
        <v>30</v>
      </c>
      <c r="C18" s="2">
        <v>8</v>
      </c>
      <c r="D18" s="2">
        <v>7</v>
      </c>
      <c r="E18" s="2">
        <v>239479</v>
      </c>
      <c r="F18" s="8">
        <v>243117</v>
      </c>
      <c r="G18" s="1">
        <f t="shared" ref="G18:G19" si="2">(E18-F18)/E18</f>
        <v>-1.5191311137928586E-2</v>
      </c>
      <c r="H18" s="7">
        <v>240394</v>
      </c>
      <c r="I18" s="1">
        <f t="shared" ref="I18:I19" si="3">(E18-H18)/E18</f>
        <v>-3.8207943076428415E-3</v>
      </c>
      <c r="J18" s="2">
        <v>26</v>
      </c>
      <c r="L18" s="3" t="s">
        <v>37</v>
      </c>
    </row>
    <row r="19" spans="1:12">
      <c r="A19" s="2" t="s">
        <v>38</v>
      </c>
      <c r="B19" s="2">
        <v>30</v>
      </c>
      <c r="C19" s="2">
        <v>8</v>
      </c>
      <c r="D19" s="2">
        <v>5</v>
      </c>
      <c r="E19" s="2">
        <v>205832</v>
      </c>
      <c r="F19" s="8">
        <v>208867</v>
      </c>
      <c r="G19" s="1">
        <f t="shared" si="2"/>
        <v>-1.4745034785650434E-2</v>
      </c>
      <c r="H19" s="7">
        <v>207796</v>
      </c>
      <c r="I19" s="1">
        <f t="shared" si="3"/>
        <v>-9.5417622138443004E-3</v>
      </c>
      <c r="J19" s="2">
        <v>32</v>
      </c>
      <c r="L19" s="3" t="s">
        <v>39</v>
      </c>
    </row>
    <row r="21" spans="1:12">
      <c r="A21" s="2" t="s">
        <v>40</v>
      </c>
      <c r="B21" s="2">
        <v>30</v>
      </c>
      <c r="C21" s="2">
        <v>15</v>
      </c>
      <c r="D21" s="2">
        <v>7</v>
      </c>
      <c r="E21" s="2">
        <v>238880</v>
      </c>
      <c r="F21" s="8">
        <v>245377</v>
      </c>
      <c r="G21" s="1">
        <f>(E21-F21)/E21</f>
        <v>-2.7197756195579369E-2</v>
      </c>
      <c r="H21" s="7">
        <v>241130</v>
      </c>
      <c r="I21" s="1">
        <f>(E21-H21)/E21</f>
        <v>-9.4189551239115873E-3</v>
      </c>
      <c r="J21" s="2">
        <v>46</v>
      </c>
      <c r="K21" s="3">
        <v>45</v>
      </c>
      <c r="L21" s="3" t="s">
        <v>41</v>
      </c>
    </row>
    <row r="22" spans="1:12">
      <c r="A22" s="2" t="s">
        <v>42</v>
      </c>
      <c r="B22" s="2">
        <v>30</v>
      </c>
      <c r="C22" s="2">
        <v>15</v>
      </c>
      <c r="D22" s="2">
        <v>4</v>
      </c>
      <c r="E22" s="2">
        <v>212263</v>
      </c>
      <c r="F22" s="8">
        <v>216016</v>
      </c>
      <c r="G22" s="1">
        <f>(E22-F22)/E22</f>
        <v>-1.7680895869746492E-2</v>
      </c>
      <c r="H22" s="7">
        <v>213146</v>
      </c>
      <c r="I22" s="1">
        <f>(E22-H22)/E22</f>
        <v>-4.1599336671958847E-3</v>
      </c>
      <c r="J22" s="2">
        <v>48</v>
      </c>
      <c r="L22" s="3" t="s">
        <v>43</v>
      </c>
    </row>
    <row r="23" spans="1:12">
      <c r="A23" s="2" t="s">
        <v>44</v>
      </c>
      <c r="B23" s="2">
        <v>30</v>
      </c>
      <c r="C23" s="2">
        <v>15</v>
      </c>
      <c r="D23" s="2">
        <v>4</v>
      </c>
      <c r="E23" s="2">
        <v>206659</v>
      </c>
      <c r="F23" s="8">
        <v>214692</v>
      </c>
      <c r="G23" s="1">
        <f>(E23-F23)/E23</f>
        <v>-3.8870796819882029E-2</v>
      </c>
      <c r="H23" s="7">
        <v>211087</v>
      </c>
      <c r="I23" s="1">
        <f>(E23-H23)/E23</f>
        <v>-2.1426601309403413E-2</v>
      </c>
      <c r="J23" s="2">
        <v>57</v>
      </c>
      <c r="L23" s="3" t="s">
        <v>45</v>
      </c>
    </row>
    <row r="25" spans="1:12">
      <c r="A25" s="2" t="s">
        <v>46</v>
      </c>
      <c r="B25" s="2">
        <v>30</v>
      </c>
      <c r="C25" s="2">
        <v>30</v>
      </c>
      <c r="D25" s="2">
        <v>6</v>
      </c>
      <c r="E25" s="2">
        <v>263173</v>
      </c>
      <c r="F25" s="8">
        <v>272879</v>
      </c>
      <c r="G25" s="1">
        <f>(E25-F25)/E25</f>
        <v>-3.6880683048793002E-2</v>
      </c>
      <c r="H25" s="7">
        <v>268040</v>
      </c>
      <c r="I25" s="1">
        <f>(E25-H25)/E25</f>
        <v>-1.849353847089177E-2</v>
      </c>
      <c r="J25" s="2">
        <v>95</v>
      </c>
      <c r="K25" s="3">
        <v>60</v>
      </c>
      <c r="L25" s="3" t="s">
        <v>47</v>
      </c>
    </row>
    <row r="26" spans="1:12">
      <c r="A26" s="2" t="s">
        <v>48</v>
      </c>
      <c r="B26" s="2">
        <v>30</v>
      </c>
      <c r="C26" s="2">
        <v>30</v>
      </c>
      <c r="D26" s="2">
        <v>7</v>
      </c>
      <c r="E26" s="2">
        <v>265213</v>
      </c>
      <c r="F26" s="8">
        <v>268771</v>
      </c>
      <c r="G26" s="1">
        <f t="shared" ref="G26:G42" si="4">(E26-F26)/E26</f>
        <v>-1.3415631963742351E-2</v>
      </c>
      <c r="H26" s="10">
        <v>262886</v>
      </c>
      <c r="I26" s="4">
        <f t="shared" ref="I26:I42" si="5">(E26-H26)/E26</f>
        <v>8.7740797019753933E-3</v>
      </c>
      <c r="J26" s="2">
        <v>96</v>
      </c>
      <c r="L26" s="3" t="s">
        <v>49</v>
      </c>
    </row>
    <row r="27" spans="1:12">
      <c r="A27" s="2" t="s">
        <v>50</v>
      </c>
      <c r="B27" s="2">
        <v>30</v>
      </c>
      <c r="C27" s="2">
        <v>30</v>
      </c>
      <c r="D27" s="2">
        <v>5</v>
      </c>
      <c r="E27" s="2">
        <v>241120</v>
      </c>
      <c r="F27" s="8">
        <v>245223</v>
      </c>
      <c r="G27" s="1">
        <f t="shared" si="4"/>
        <v>-1.7016423357664234E-2</v>
      </c>
      <c r="H27" s="10">
        <v>239744</v>
      </c>
      <c r="I27" s="4">
        <f t="shared" si="5"/>
        <v>5.7067020570670205E-3</v>
      </c>
      <c r="J27" s="2">
        <v>102</v>
      </c>
      <c r="L27" s="3" t="s">
        <v>51</v>
      </c>
    </row>
    <row r="28" spans="1:12">
      <c r="A28" s="2" t="s">
        <v>52</v>
      </c>
      <c r="B28" s="2">
        <v>30</v>
      </c>
      <c r="C28" s="2">
        <v>30</v>
      </c>
      <c r="D28" s="2">
        <v>4</v>
      </c>
      <c r="E28" s="2">
        <v>233861</v>
      </c>
      <c r="F28" s="8">
        <v>239584</v>
      </c>
      <c r="G28" s="1">
        <f t="shared" si="4"/>
        <v>-2.4471801625752049E-2</v>
      </c>
      <c r="H28" s="7">
        <v>233947</v>
      </c>
      <c r="I28" s="1">
        <f t="shared" si="5"/>
        <v>-3.6773981125540385E-4</v>
      </c>
      <c r="J28" s="2">
        <v>142</v>
      </c>
      <c r="L28" s="3" t="s">
        <v>53</v>
      </c>
    </row>
    <row r="30" spans="1:12">
      <c r="A30" s="2" t="s">
        <v>54</v>
      </c>
      <c r="B30" s="2">
        <v>45</v>
      </c>
      <c r="C30" s="2">
        <v>12</v>
      </c>
      <c r="D30" s="2">
        <v>10</v>
      </c>
      <c r="E30" s="2">
        <v>306306</v>
      </c>
      <c r="F30" s="8">
        <v>315297</v>
      </c>
      <c r="G30" s="1">
        <f t="shared" si="4"/>
        <v>-2.9352999941235237E-2</v>
      </c>
      <c r="H30" s="10">
        <v>305609</v>
      </c>
      <c r="I30" s="4">
        <f t="shared" si="5"/>
        <v>2.2755022755022755E-3</v>
      </c>
      <c r="J30" s="2">
        <v>88</v>
      </c>
      <c r="K30" s="3">
        <v>57</v>
      </c>
      <c r="L30" s="3" t="s">
        <v>55</v>
      </c>
    </row>
    <row r="31" spans="1:12">
      <c r="A31" s="2" t="s">
        <v>56</v>
      </c>
      <c r="B31" s="2">
        <v>45</v>
      </c>
      <c r="C31" s="2">
        <v>12</v>
      </c>
      <c r="D31" s="2">
        <v>6</v>
      </c>
      <c r="E31" s="2">
        <v>245441</v>
      </c>
      <c r="F31" s="8">
        <v>248925</v>
      </c>
      <c r="G31" s="1">
        <f t="shared" si="4"/>
        <v>-1.4194857419909468E-2</v>
      </c>
      <c r="H31" s="10">
        <v>245323</v>
      </c>
      <c r="I31" s="4">
        <f t="shared" si="5"/>
        <v>4.8076727197167549E-4</v>
      </c>
      <c r="J31" s="2">
        <v>95</v>
      </c>
      <c r="L31" s="3" t="s">
        <v>57</v>
      </c>
    </row>
    <row r="32" spans="1:12">
      <c r="A32" s="2" t="s">
        <v>58</v>
      </c>
      <c r="B32" s="2">
        <v>45</v>
      </c>
      <c r="C32" s="2">
        <v>12</v>
      </c>
      <c r="D32" s="2">
        <v>5</v>
      </c>
      <c r="E32" s="2">
        <v>229507</v>
      </c>
      <c r="F32" s="8">
        <v>234928</v>
      </c>
      <c r="G32" s="1">
        <f t="shared" si="4"/>
        <v>-2.3620194591014654E-2</v>
      </c>
      <c r="H32" s="7">
        <v>231328</v>
      </c>
      <c r="I32" s="1">
        <f t="shared" si="5"/>
        <v>-7.9343985150779721E-3</v>
      </c>
      <c r="J32" s="2">
        <v>119</v>
      </c>
      <c r="L32" s="3" t="s">
        <v>59</v>
      </c>
    </row>
    <row r="33" spans="1:12">
      <c r="A33" s="2" t="s">
        <v>60</v>
      </c>
      <c r="B33" s="2">
        <v>45</v>
      </c>
      <c r="C33" s="2">
        <v>12</v>
      </c>
      <c r="D33" s="2">
        <v>6</v>
      </c>
      <c r="E33" s="2">
        <v>232521</v>
      </c>
      <c r="F33" s="8">
        <v>240165</v>
      </c>
      <c r="G33" s="1">
        <f t="shared" si="4"/>
        <v>-3.2874450049672932E-2</v>
      </c>
      <c r="H33" s="7">
        <v>235297</v>
      </c>
      <c r="I33" s="1">
        <f t="shared" si="5"/>
        <v>-1.1938706611445847E-2</v>
      </c>
      <c r="J33" s="2">
        <v>108</v>
      </c>
      <c r="L33" s="3" t="s">
        <v>61</v>
      </c>
    </row>
    <row r="34" spans="1:12">
      <c r="A34" s="2" t="s">
        <v>62</v>
      </c>
      <c r="B34" s="2">
        <v>45</v>
      </c>
      <c r="C34" s="2">
        <v>12</v>
      </c>
      <c r="D34" s="2">
        <v>5</v>
      </c>
      <c r="E34" s="2">
        <v>221730</v>
      </c>
      <c r="F34" s="8">
        <v>227625</v>
      </c>
      <c r="G34" s="1">
        <f t="shared" si="4"/>
        <v>-2.6586388851305643E-2</v>
      </c>
      <c r="H34" s="10">
        <v>220115</v>
      </c>
      <c r="I34" s="4">
        <f t="shared" si="5"/>
        <v>7.2836332476435301E-3</v>
      </c>
      <c r="J34" s="2">
        <v>111</v>
      </c>
      <c r="L34" s="3" t="s">
        <v>63</v>
      </c>
    </row>
    <row r="35" spans="1:12">
      <c r="A35" s="2" t="s">
        <v>64</v>
      </c>
      <c r="B35" s="2">
        <v>45</v>
      </c>
      <c r="C35" s="2">
        <v>12</v>
      </c>
      <c r="D35" s="2">
        <v>4</v>
      </c>
      <c r="E35" s="2">
        <v>213457</v>
      </c>
      <c r="F35" s="8">
        <v>219523</v>
      </c>
      <c r="G35" s="1">
        <f t="shared" si="4"/>
        <v>-2.8417901497725537E-2</v>
      </c>
      <c r="H35" s="10">
        <v>213340</v>
      </c>
      <c r="I35" s="4">
        <f t="shared" si="5"/>
        <v>5.4811976182556673E-4</v>
      </c>
      <c r="J35" s="2">
        <v>127</v>
      </c>
      <c r="L35" s="3" t="s">
        <v>65</v>
      </c>
    </row>
    <row r="37" spans="1:12">
      <c r="A37" s="2" t="s">
        <v>66</v>
      </c>
      <c r="B37" s="2">
        <v>45</v>
      </c>
      <c r="C37" s="2">
        <v>23</v>
      </c>
      <c r="D37" s="2">
        <v>6</v>
      </c>
      <c r="E37" s="2">
        <v>268933</v>
      </c>
      <c r="F37" s="8">
        <v>268672</v>
      </c>
      <c r="G37" s="1">
        <f t="shared" si="4"/>
        <v>9.7050194658149052E-4</v>
      </c>
      <c r="H37" s="10">
        <v>266217</v>
      </c>
      <c r="I37" s="4">
        <f t="shared" si="5"/>
        <v>1.0099169681667925E-2</v>
      </c>
      <c r="J37" s="2">
        <v>153</v>
      </c>
      <c r="K37" s="3">
        <v>68</v>
      </c>
      <c r="L37" s="3" t="s">
        <v>67</v>
      </c>
    </row>
    <row r="38" spans="1:12">
      <c r="A38" s="2" t="s">
        <v>68</v>
      </c>
      <c r="B38" s="2">
        <v>45</v>
      </c>
      <c r="C38" s="2">
        <v>23</v>
      </c>
      <c r="D38" s="2">
        <v>5</v>
      </c>
      <c r="E38" s="2">
        <v>253365</v>
      </c>
      <c r="F38" s="8">
        <v>255954</v>
      </c>
      <c r="G38" s="1">
        <f t="shared" si="4"/>
        <v>-1.0218459534663431E-2</v>
      </c>
      <c r="H38" s="10">
        <v>250103</v>
      </c>
      <c r="I38" s="4">
        <f t="shared" si="5"/>
        <v>1.2874706451167289E-2</v>
      </c>
      <c r="J38" s="2">
        <v>194</v>
      </c>
      <c r="L38" s="3" t="s">
        <v>69</v>
      </c>
    </row>
    <row r="39" spans="1:12">
      <c r="A39" s="2" t="s">
        <v>70</v>
      </c>
      <c r="B39" s="2">
        <v>45</v>
      </c>
      <c r="C39" s="2">
        <v>23</v>
      </c>
      <c r="D39" s="2">
        <v>4</v>
      </c>
      <c r="E39" s="2">
        <v>247449</v>
      </c>
      <c r="F39" s="8">
        <v>251089</v>
      </c>
      <c r="G39" s="1">
        <f t="shared" si="4"/>
        <v>-1.4710101879579227E-2</v>
      </c>
      <c r="H39" s="7">
        <v>247842</v>
      </c>
      <c r="I39" s="1">
        <f t="shared" si="5"/>
        <v>-1.5882060545809439E-3</v>
      </c>
      <c r="J39" s="2">
        <v>193</v>
      </c>
      <c r="L39" s="3" t="s">
        <v>71</v>
      </c>
    </row>
    <row r="40" spans="1:12">
      <c r="A40" s="2" t="s">
        <v>72</v>
      </c>
      <c r="B40" s="2">
        <v>45</v>
      </c>
      <c r="C40" s="2">
        <v>23</v>
      </c>
      <c r="D40" s="2">
        <v>5</v>
      </c>
      <c r="E40" s="2">
        <v>250221</v>
      </c>
      <c r="F40" s="8">
        <v>253813</v>
      </c>
      <c r="G40" s="1">
        <f t="shared" si="4"/>
        <v>-1.4355309906043058E-2</v>
      </c>
      <c r="H40" s="10">
        <v>248081</v>
      </c>
      <c r="I40" s="4">
        <f t="shared" si="5"/>
        <v>8.5524396433552738E-3</v>
      </c>
      <c r="J40" s="2">
        <v>181</v>
      </c>
      <c r="L40" s="3" t="s">
        <v>73</v>
      </c>
    </row>
    <row r="41" spans="1:12">
      <c r="A41" s="2" t="s">
        <v>74</v>
      </c>
      <c r="B41" s="2">
        <v>45</v>
      </c>
      <c r="C41" s="2">
        <v>23</v>
      </c>
      <c r="D41" s="2">
        <v>4</v>
      </c>
      <c r="E41" s="2">
        <v>246121</v>
      </c>
      <c r="F41" s="8">
        <v>246408</v>
      </c>
      <c r="G41" s="1">
        <f t="shared" si="4"/>
        <v>-1.1660931005481043E-3</v>
      </c>
      <c r="H41" s="10">
        <v>241570</v>
      </c>
      <c r="I41" s="4">
        <f t="shared" si="5"/>
        <v>1.8490904880119941E-2</v>
      </c>
      <c r="J41" s="2">
        <v>214</v>
      </c>
      <c r="L41" s="3" t="s">
        <v>75</v>
      </c>
    </row>
    <row r="42" spans="1:12">
      <c r="A42" s="2" t="s">
        <v>76</v>
      </c>
      <c r="B42" s="2">
        <v>45</v>
      </c>
      <c r="C42" s="2">
        <v>23</v>
      </c>
      <c r="D42" s="2">
        <v>5</v>
      </c>
      <c r="E42" s="2">
        <v>249135</v>
      </c>
      <c r="F42" s="8">
        <v>250467</v>
      </c>
      <c r="G42" s="1">
        <f t="shared" si="4"/>
        <v>-5.3464988861460653E-3</v>
      </c>
      <c r="H42" s="10">
        <v>245840</v>
      </c>
      <c r="I42" s="4">
        <f t="shared" si="5"/>
        <v>1.3225761133521986E-2</v>
      </c>
      <c r="J42" s="2">
        <v>212</v>
      </c>
      <c r="L42" s="3" t="s">
        <v>77</v>
      </c>
    </row>
    <row r="44" spans="1:12">
      <c r="A44" s="2" t="s">
        <v>78</v>
      </c>
      <c r="B44" s="2">
        <v>45</v>
      </c>
      <c r="C44" s="2">
        <v>45</v>
      </c>
      <c r="D44" s="2">
        <v>10</v>
      </c>
      <c r="E44" s="2">
        <v>350246</v>
      </c>
      <c r="F44" s="8">
        <v>359068</v>
      </c>
      <c r="G44" s="1">
        <f t="shared" ref="G44:G76" si="6">(E44-F44)/E44</f>
        <v>-2.5188010712470663E-2</v>
      </c>
      <c r="H44" s="7">
        <v>354047</v>
      </c>
      <c r="I44" s="1">
        <f t="shared" ref="I44:I76" si="7">(E44-H44)/E44</f>
        <v>-1.0852372332589094E-2</v>
      </c>
      <c r="J44" s="2">
        <v>300</v>
      </c>
      <c r="K44" s="3">
        <v>90</v>
      </c>
      <c r="L44" s="3" t="s">
        <v>79</v>
      </c>
    </row>
    <row r="45" spans="1:12">
      <c r="A45" s="2" t="s">
        <v>80</v>
      </c>
      <c r="B45" s="2">
        <v>45</v>
      </c>
      <c r="C45" s="2">
        <v>45</v>
      </c>
      <c r="D45" s="2">
        <v>7</v>
      </c>
      <c r="E45" s="2">
        <v>309944</v>
      </c>
      <c r="F45" s="8">
        <v>329759</v>
      </c>
      <c r="G45" s="1">
        <f t="shared" si="6"/>
        <v>-6.3930903647110446E-2</v>
      </c>
      <c r="H45" s="7">
        <v>320732</v>
      </c>
      <c r="I45" s="1">
        <f t="shared" si="7"/>
        <v>-3.4806287587435147E-2</v>
      </c>
      <c r="J45" s="2">
        <v>311</v>
      </c>
      <c r="L45" s="3" t="s">
        <v>81</v>
      </c>
    </row>
    <row r="46" spans="1:12">
      <c r="A46" s="2" t="s">
        <v>82</v>
      </c>
      <c r="B46" s="2">
        <v>45</v>
      </c>
      <c r="C46" s="2">
        <v>45</v>
      </c>
      <c r="D46" s="2">
        <v>5</v>
      </c>
      <c r="E46" s="2">
        <v>294507</v>
      </c>
      <c r="F46" s="8">
        <v>304039</v>
      </c>
      <c r="G46" s="1">
        <f t="shared" si="6"/>
        <v>-3.2365953950160779E-2</v>
      </c>
      <c r="H46" s="7">
        <v>297866</v>
      </c>
      <c r="I46" s="1">
        <f t="shared" si="7"/>
        <v>-1.140550139725032E-2</v>
      </c>
      <c r="J46" s="2">
        <v>379</v>
      </c>
      <c r="L46" s="3" t="s">
        <v>83</v>
      </c>
    </row>
    <row r="47" spans="1:12">
      <c r="A47" s="2" t="s">
        <v>84</v>
      </c>
      <c r="B47" s="2">
        <v>45</v>
      </c>
      <c r="C47" s="2">
        <v>45</v>
      </c>
      <c r="D47" s="2">
        <v>6</v>
      </c>
      <c r="E47" s="2">
        <v>295988</v>
      </c>
      <c r="F47" s="8">
        <v>303824</v>
      </c>
      <c r="G47" s="1">
        <f t="shared" si="6"/>
        <v>-2.6474046245118045E-2</v>
      </c>
      <c r="H47" s="7">
        <v>298049</v>
      </c>
      <c r="I47" s="1">
        <f t="shared" si="7"/>
        <v>-6.9631201264916147E-3</v>
      </c>
      <c r="J47" s="2">
        <v>337</v>
      </c>
      <c r="L47" s="3" t="s">
        <v>85</v>
      </c>
    </row>
    <row r="48" spans="1:12">
      <c r="A48" s="2" t="s">
        <v>86</v>
      </c>
      <c r="B48" s="2">
        <v>45</v>
      </c>
      <c r="C48" s="2">
        <v>45</v>
      </c>
      <c r="D48" s="2">
        <v>7</v>
      </c>
      <c r="E48" s="2">
        <v>301226</v>
      </c>
      <c r="F48" s="8">
        <v>309925</v>
      </c>
      <c r="G48" s="1">
        <f t="shared" si="6"/>
        <v>-2.8878649253384504E-2</v>
      </c>
      <c r="H48" s="7">
        <v>305313</v>
      </c>
      <c r="I48" s="1">
        <f t="shared" si="7"/>
        <v>-1.3567885906263072E-2</v>
      </c>
      <c r="J48" s="2">
        <v>342</v>
      </c>
      <c r="L48" s="3" t="s">
        <v>87</v>
      </c>
    </row>
    <row r="50" spans="1:12">
      <c r="A50" s="2" t="s">
        <v>88</v>
      </c>
      <c r="B50" s="2">
        <v>75</v>
      </c>
      <c r="C50" s="2">
        <v>19</v>
      </c>
      <c r="D50" s="2">
        <v>10</v>
      </c>
      <c r="E50" s="2">
        <v>335007</v>
      </c>
      <c r="F50" s="8">
        <v>350062</v>
      </c>
      <c r="G50" s="1">
        <f t="shared" si="6"/>
        <v>-4.4939359476070646E-2</v>
      </c>
      <c r="H50" s="7">
        <v>345400</v>
      </c>
      <c r="I50" s="1">
        <f t="shared" si="7"/>
        <v>-3.1023232350368798E-2</v>
      </c>
      <c r="J50" s="2">
        <v>412</v>
      </c>
      <c r="K50" s="3">
        <v>94</v>
      </c>
      <c r="L50" s="3" t="s">
        <v>89</v>
      </c>
    </row>
    <row r="51" spans="1:12">
      <c r="A51" s="2" t="s">
        <v>90</v>
      </c>
      <c r="B51" s="2">
        <v>75</v>
      </c>
      <c r="C51" s="2">
        <v>19</v>
      </c>
      <c r="D51" s="2">
        <v>8</v>
      </c>
      <c r="E51" s="2">
        <v>310417</v>
      </c>
      <c r="F51" s="8">
        <v>327597</v>
      </c>
      <c r="G51" s="1">
        <f t="shared" si="6"/>
        <v>-5.5344907012180387E-2</v>
      </c>
      <c r="H51" s="7">
        <v>317349</v>
      </c>
      <c r="I51" s="1">
        <f t="shared" si="7"/>
        <v>-2.2331251187918188E-2</v>
      </c>
      <c r="J51" s="2">
        <v>400</v>
      </c>
      <c r="L51" s="3" t="s">
        <v>91</v>
      </c>
    </row>
    <row r="52" spans="1:12">
      <c r="A52" s="2" t="s">
        <v>92</v>
      </c>
      <c r="B52" s="2">
        <v>75</v>
      </c>
      <c r="C52" s="2">
        <v>19</v>
      </c>
      <c r="D52" s="2">
        <v>6</v>
      </c>
      <c r="E52" s="2">
        <v>279219</v>
      </c>
      <c r="F52" s="8">
        <v>288224</v>
      </c>
      <c r="G52" s="1">
        <f t="shared" si="6"/>
        <v>-3.2250670620552327E-2</v>
      </c>
      <c r="H52" s="7">
        <v>280491</v>
      </c>
      <c r="I52" s="1">
        <f t="shared" si="7"/>
        <v>-4.555563912197952E-3</v>
      </c>
      <c r="J52" s="2">
        <v>543</v>
      </c>
      <c r="L52" s="3" t="s">
        <v>93</v>
      </c>
    </row>
    <row r="53" spans="1:12">
      <c r="A53" s="2" t="s">
        <v>94</v>
      </c>
      <c r="B53" s="2">
        <v>75</v>
      </c>
      <c r="C53" s="2">
        <v>19</v>
      </c>
      <c r="D53" s="2">
        <v>7</v>
      </c>
      <c r="E53" s="2">
        <v>296533</v>
      </c>
      <c r="F53" s="8">
        <v>309780</v>
      </c>
      <c r="G53" s="1">
        <f t="shared" si="6"/>
        <v>-4.4672936907528001E-2</v>
      </c>
      <c r="H53" s="10">
        <v>296205</v>
      </c>
      <c r="I53" s="4">
        <f t="shared" si="7"/>
        <v>1.1061163512998554E-3</v>
      </c>
      <c r="J53" s="2">
        <v>452</v>
      </c>
      <c r="L53" s="3" t="s">
        <v>95</v>
      </c>
    </row>
    <row r="55" spans="1:12">
      <c r="A55" s="2" t="s">
        <v>96</v>
      </c>
      <c r="B55" s="2">
        <v>75</v>
      </c>
      <c r="C55" s="2">
        <v>38</v>
      </c>
      <c r="D55" s="2">
        <v>10</v>
      </c>
      <c r="E55" s="2">
        <v>394071</v>
      </c>
      <c r="F55" s="9">
        <v>408675</v>
      </c>
      <c r="G55" s="1">
        <f t="shared" si="6"/>
        <v>-3.7059311646885966E-2</v>
      </c>
      <c r="H55" s="7">
        <v>398851</v>
      </c>
      <c r="I55" s="1">
        <f t="shared" si="7"/>
        <v>-1.212979386963263E-2</v>
      </c>
      <c r="J55" s="2">
        <v>698</v>
      </c>
      <c r="K55" s="3">
        <v>113</v>
      </c>
      <c r="L55" s="3" t="s">
        <v>97</v>
      </c>
    </row>
    <row r="56" spans="1:12">
      <c r="A56" s="2" t="s">
        <v>98</v>
      </c>
      <c r="B56" s="2">
        <v>75</v>
      </c>
      <c r="C56" s="2">
        <v>38</v>
      </c>
      <c r="D56" s="2">
        <v>8</v>
      </c>
      <c r="E56" s="2">
        <v>362130</v>
      </c>
      <c r="F56" s="8">
        <v>377687</v>
      </c>
      <c r="G56" s="1">
        <f t="shared" si="6"/>
        <v>-4.2959710601165324E-2</v>
      </c>
      <c r="H56" s="7">
        <v>369030</v>
      </c>
      <c r="I56" s="1">
        <f t="shared" si="7"/>
        <v>-1.9053930908789662E-2</v>
      </c>
      <c r="J56" s="2">
        <v>661</v>
      </c>
      <c r="L56" s="3" t="s">
        <v>99</v>
      </c>
    </row>
    <row r="57" spans="1:12">
      <c r="A57" s="2" t="s">
        <v>100</v>
      </c>
      <c r="B57" s="2">
        <v>75</v>
      </c>
      <c r="C57" s="2">
        <v>38</v>
      </c>
      <c r="D57" s="2">
        <v>9</v>
      </c>
      <c r="E57" s="2">
        <v>365694</v>
      </c>
      <c r="F57" s="8">
        <v>383703</v>
      </c>
      <c r="G57" s="1">
        <f t="shared" si="6"/>
        <v>-4.9246090994109828E-2</v>
      </c>
      <c r="H57" s="7">
        <v>370496</v>
      </c>
      <c r="I57" s="1">
        <f t="shared" si="7"/>
        <v>-1.313119712109031E-2</v>
      </c>
      <c r="J57" s="2">
        <v>644</v>
      </c>
      <c r="L57" s="3" t="s">
        <v>101</v>
      </c>
    </row>
    <row r="58" spans="1:12">
      <c r="A58" s="2" t="s">
        <v>102</v>
      </c>
      <c r="B58" s="2">
        <v>75</v>
      </c>
      <c r="C58" s="2">
        <v>38</v>
      </c>
      <c r="D58" s="2">
        <v>7</v>
      </c>
      <c r="E58" s="2">
        <v>348950</v>
      </c>
      <c r="F58" s="8">
        <v>361858</v>
      </c>
      <c r="G58" s="1">
        <f t="shared" si="6"/>
        <v>-3.6990972918756269E-2</v>
      </c>
      <c r="H58" s="7">
        <v>350923</v>
      </c>
      <c r="I58" s="1">
        <f t="shared" si="7"/>
        <v>-5.65410517266084E-3</v>
      </c>
      <c r="J58" s="2">
        <v>797</v>
      </c>
      <c r="L58" s="3" t="s">
        <v>103</v>
      </c>
    </row>
    <row r="60" spans="1:12">
      <c r="A60" s="2" t="s">
        <v>104</v>
      </c>
      <c r="B60" s="2">
        <v>75</v>
      </c>
      <c r="C60" s="2">
        <v>75</v>
      </c>
      <c r="D60" s="2">
        <v>10</v>
      </c>
      <c r="E60" s="2">
        <v>417897</v>
      </c>
      <c r="F60" s="8">
        <v>465202</v>
      </c>
      <c r="G60" s="1">
        <f t="shared" si="6"/>
        <v>-0.11319774968473093</v>
      </c>
      <c r="H60" s="7">
        <v>453218</v>
      </c>
      <c r="I60" s="1">
        <f t="shared" si="7"/>
        <v>-8.4520826902322821E-2</v>
      </c>
      <c r="J60" s="2">
        <v>1318</v>
      </c>
      <c r="K60" s="3">
        <v>150</v>
      </c>
      <c r="L60" s="3" t="s">
        <v>105</v>
      </c>
    </row>
    <row r="61" spans="1:12">
      <c r="A61" s="2" t="s">
        <v>106</v>
      </c>
      <c r="B61" s="2">
        <v>75</v>
      </c>
      <c r="C61" s="2">
        <v>75</v>
      </c>
      <c r="D61" s="2">
        <v>7</v>
      </c>
      <c r="E61" s="2">
        <v>401228</v>
      </c>
      <c r="F61" s="8">
        <v>426681</v>
      </c>
      <c r="G61" s="1">
        <f t="shared" si="6"/>
        <v>-6.3437746119413399E-2</v>
      </c>
      <c r="H61" s="7">
        <v>406148</v>
      </c>
      <c r="I61" s="1">
        <f t="shared" si="7"/>
        <v>-1.22623545714656E-2</v>
      </c>
      <c r="J61" s="2">
        <v>1434</v>
      </c>
      <c r="L61" s="3" t="s">
        <v>107</v>
      </c>
    </row>
    <row r="62" spans="1:12">
      <c r="A62" s="2" t="s">
        <v>108</v>
      </c>
      <c r="B62" s="2">
        <v>75</v>
      </c>
      <c r="C62" s="2">
        <v>75</v>
      </c>
      <c r="D62" s="2">
        <v>9</v>
      </c>
      <c r="E62" s="2">
        <v>402678</v>
      </c>
      <c r="F62" s="8">
        <v>432246</v>
      </c>
      <c r="G62" s="1">
        <f t="shared" si="6"/>
        <v>-7.3428396882869187E-2</v>
      </c>
      <c r="H62" s="7">
        <v>413871</v>
      </c>
      <c r="I62" s="1">
        <f t="shared" si="7"/>
        <v>-2.7796403081370227E-2</v>
      </c>
      <c r="J62" s="2">
        <v>2204</v>
      </c>
      <c r="L62" s="3" t="s">
        <v>109</v>
      </c>
    </row>
    <row r="63" spans="1:12">
      <c r="A63" s="2" t="s">
        <v>110</v>
      </c>
      <c r="B63" s="2">
        <v>75</v>
      </c>
      <c r="C63" s="2">
        <v>75</v>
      </c>
      <c r="D63" s="2">
        <v>7</v>
      </c>
      <c r="E63" s="2">
        <v>384637</v>
      </c>
      <c r="F63" s="8">
        <v>424158</v>
      </c>
      <c r="G63" s="1">
        <f t="shared" si="6"/>
        <v>-0.102748825516006</v>
      </c>
      <c r="H63" s="7">
        <v>385588</v>
      </c>
      <c r="I63" s="1">
        <f t="shared" si="7"/>
        <v>-2.47246104768912E-3</v>
      </c>
      <c r="J63" s="2">
        <v>1670</v>
      </c>
      <c r="L63" s="3" t="s">
        <v>111</v>
      </c>
    </row>
    <row r="64" spans="1:12">
      <c r="A64" s="2" t="s">
        <v>112</v>
      </c>
      <c r="B64" s="2">
        <v>75</v>
      </c>
      <c r="C64" s="2">
        <v>75</v>
      </c>
      <c r="D64" s="2">
        <v>8</v>
      </c>
      <c r="E64" s="2">
        <v>387565</v>
      </c>
      <c r="F64" s="8">
        <v>409382</v>
      </c>
      <c r="G64" s="1">
        <f t="shared" si="6"/>
        <v>-5.6292492872163376E-2</v>
      </c>
      <c r="H64" s="7">
        <v>404736</v>
      </c>
      <c r="I64" s="1">
        <f t="shared" si="7"/>
        <v>-4.430482628720344E-2</v>
      </c>
      <c r="J64" s="2">
        <v>1702</v>
      </c>
      <c r="L64" s="3" t="s">
        <v>113</v>
      </c>
    </row>
    <row r="66" spans="1:12">
      <c r="A66" s="2" t="s">
        <v>114</v>
      </c>
      <c r="B66" s="2">
        <v>100</v>
      </c>
      <c r="C66" s="2">
        <v>25</v>
      </c>
      <c r="D66" s="2">
        <v>11</v>
      </c>
      <c r="E66" s="2">
        <v>398593</v>
      </c>
      <c r="F66" s="8">
        <v>424303</v>
      </c>
      <c r="G66" s="1">
        <f t="shared" si="6"/>
        <v>-6.450188538183059E-2</v>
      </c>
      <c r="H66" s="7">
        <v>408462</v>
      </c>
      <c r="I66" s="1">
        <f t="shared" si="7"/>
        <v>-2.4759591864382965E-2</v>
      </c>
      <c r="J66" s="2">
        <v>1023</v>
      </c>
      <c r="K66" s="3">
        <v>125</v>
      </c>
      <c r="L66" s="3" t="s">
        <v>115</v>
      </c>
    </row>
    <row r="67" spans="1:12">
      <c r="A67" s="2" t="s">
        <v>116</v>
      </c>
      <c r="B67" s="2">
        <v>100</v>
      </c>
      <c r="C67" s="2">
        <v>25</v>
      </c>
      <c r="D67" s="2">
        <v>10</v>
      </c>
      <c r="E67" s="2">
        <v>396917</v>
      </c>
      <c r="F67" s="8">
        <v>427936</v>
      </c>
      <c r="G67" s="1">
        <f t="shared" si="6"/>
        <v>-7.8149839890959569E-2</v>
      </c>
      <c r="H67" s="7">
        <v>416129</v>
      </c>
      <c r="I67" s="1">
        <f t="shared" si="7"/>
        <v>-4.8403066636097725E-2</v>
      </c>
      <c r="J67" s="2">
        <v>967</v>
      </c>
      <c r="L67" s="3" t="s">
        <v>117</v>
      </c>
    </row>
    <row r="68" spans="1:12">
      <c r="A68" s="2" t="s">
        <v>118</v>
      </c>
      <c r="B68" s="2">
        <v>100</v>
      </c>
      <c r="C68" s="2">
        <v>25</v>
      </c>
      <c r="D68" s="2">
        <v>9</v>
      </c>
      <c r="E68" s="2">
        <v>375695</v>
      </c>
      <c r="F68" s="8">
        <v>392118</v>
      </c>
      <c r="G68" s="1">
        <f t="shared" si="6"/>
        <v>-4.3713650700701365E-2</v>
      </c>
      <c r="H68" s="7">
        <v>381546</v>
      </c>
      <c r="I68" s="1">
        <f t="shared" si="7"/>
        <v>-1.5573803218035906E-2</v>
      </c>
      <c r="J68" s="2">
        <v>995</v>
      </c>
      <c r="L68" s="3" t="s">
        <v>119</v>
      </c>
    </row>
    <row r="69" spans="1:12">
      <c r="A69" s="2" t="s">
        <v>120</v>
      </c>
      <c r="B69" s="2">
        <v>100</v>
      </c>
      <c r="C69" s="2">
        <v>25</v>
      </c>
      <c r="D69" s="2">
        <v>7</v>
      </c>
      <c r="E69" s="2">
        <v>348140</v>
      </c>
      <c r="F69" s="8">
        <v>367991</v>
      </c>
      <c r="G69" s="1">
        <f t="shared" si="6"/>
        <v>-5.7020164301717698E-2</v>
      </c>
      <c r="H69" s="7">
        <v>355949</v>
      </c>
      <c r="I69" s="1">
        <f t="shared" si="7"/>
        <v>-2.243063135520193E-2</v>
      </c>
      <c r="J69" s="2">
        <v>1967</v>
      </c>
      <c r="L69" s="3" t="s">
        <v>121</v>
      </c>
    </row>
    <row r="71" spans="1:12">
      <c r="A71" s="2" t="s">
        <v>122</v>
      </c>
      <c r="B71" s="2">
        <v>100</v>
      </c>
      <c r="C71" s="2">
        <v>50</v>
      </c>
      <c r="D71" s="2">
        <v>11</v>
      </c>
      <c r="E71" s="2">
        <v>408101</v>
      </c>
      <c r="F71" s="8">
        <v>440014</v>
      </c>
      <c r="G71" s="1">
        <f t="shared" si="6"/>
        <v>-7.8198779223770581E-2</v>
      </c>
      <c r="H71" s="7">
        <v>432102</v>
      </c>
      <c r="I71" s="1">
        <f t="shared" si="7"/>
        <v>-5.881142168237765E-2</v>
      </c>
      <c r="J71" s="2">
        <v>1618</v>
      </c>
      <c r="K71" s="3">
        <v>150</v>
      </c>
      <c r="L71" s="3" t="s">
        <v>123</v>
      </c>
    </row>
    <row r="72" spans="1:12">
      <c r="A72" s="2" t="s">
        <v>124</v>
      </c>
      <c r="B72" s="2">
        <v>100</v>
      </c>
      <c r="C72" s="2">
        <v>50</v>
      </c>
      <c r="D72" s="2">
        <v>10</v>
      </c>
      <c r="E72" s="2">
        <v>408066</v>
      </c>
      <c r="F72" s="8">
        <v>436627</v>
      </c>
      <c r="G72" s="1">
        <f t="shared" si="6"/>
        <v>-6.999112888601354E-2</v>
      </c>
      <c r="H72" s="7">
        <v>431603</v>
      </c>
      <c r="I72" s="1">
        <f t="shared" si="7"/>
        <v>-5.7679394999828458E-2</v>
      </c>
      <c r="J72" s="2">
        <v>1668</v>
      </c>
      <c r="L72" s="3" t="s">
        <v>125</v>
      </c>
    </row>
    <row r="73" spans="1:12">
      <c r="A73" s="2" t="s">
        <v>126</v>
      </c>
      <c r="B73" s="2">
        <v>100</v>
      </c>
      <c r="C73" s="2">
        <v>50</v>
      </c>
      <c r="D73" s="2">
        <v>9</v>
      </c>
      <c r="E73" s="2">
        <v>394338</v>
      </c>
      <c r="F73" s="8">
        <v>420774</v>
      </c>
      <c r="G73" s="1">
        <f t="shared" si="6"/>
        <v>-6.7038936141076949E-2</v>
      </c>
      <c r="H73" s="7">
        <v>406419</v>
      </c>
      <c r="I73" s="1">
        <f t="shared" si="7"/>
        <v>-3.0636154770780397E-2</v>
      </c>
      <c r="J73" s="2">
        <v>1762</v>
      </c>
      <c r="L73" s="3" t="s">
        <v>127</v>
      </c>
    </row>
    <row r="74" spans="1:12">
      <c r="A74" s="2" t="s">
        <v>128</v>
      </c>
      <c r="B74" s="2">
        <v>100</v>
      </c>
      <c r="C74" s="2">
        <v>50</v>
      </c>
      <c r="D74" s="2">
        <v>10</v>
      </c>
      <c r="E74" s="2">
        <v>394788</v>
      </c>
      <c r="F74" s="8">
        <v>417850</v>
      </c>
      <c r="G74" s="1">
        <f t="shared" si="6"/>
        <v>-5.8416162598660545E-2</v>
      </c>
      <c r="H74" s="7">
        <v>411549</v>
      </c>
      <c r="I74" s="1">
        <f t="shared" si="7"/>
        <v>-4.2455697741572693E-2</v>
      </c>
      <c r="J74" s="2">
        <v>1733</v>
      </c>
      <c r="L74" s="3" t="s">
        <v>129</v>
      </c>
    </row>
    <row r="75" spans="1:12">
      <c r="A75" s="2" t="s">
        <v>130</v>
      </c>
      <c r="B75" s="2">
        <v>100</v>
      </c>
      <c r="C75" s="2">
        <v>50</v>
      </c>
      <c r="D75" s="2">
        <v>7</v>
      </c>
      <c r="E75" s="2">
        <v>373477</v>
      </c>
      <c r="F75" s="8">
        <v>394728</v>
      </c>
      <c r="G75" s="1">
        <f t="shared" si="6"/>
        <v>-5.6900424925765171E-2</v>
      </c>
      <c r="H75" s="7">
        <v>385906</v>
      </c>
      <c r="I75" s="1">
        <f t="shared" si="7"/>
        <v>-3.3279157752686243E-2</v>
      </c>
      <c r="J75" s="2">
        <v>2592</v>
      </c>
      <c r="L75" s="3" t="s">
        <v>131</v>
      </c>
    </row>
    <row r="76" spans="1:12">
      <c r="A76" s="2" t="s">
        <v>132</v>
      </c>
      <c r="B76" s="2">
        <v>100</v>
      </c>
      <c r="C76" s="2">
        <v>50</v>
      </c>
      <c r="D76" s="2">
        <v>8</v>
      </c>
      <c r="E76" s="2">
        <v>373759</v>
      </c>
      <c r="F76" s="8">
        <v>395508</v>
      </c>
      <c r="G76" s="1">
        <f t="shared" si="6"/>
        <v>-5.818990311938977E-2</v>
      </c>
      <c r="H76" s="7">
        <v>389797</v>
      </c>
      <c r="I76" s="1">
        <f t="shared" si="7"/>
        <v>-4.291000350493232E-2</v>
      </c>
      <c r="J76" s="2">
        <v>1870</v>
      </c>
      <c r="L76" s="3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D24D-05BC-4FB9-80AF-D605AC42A1C8}">
  <dimension ref="A1:M76"/>
  <sheetViews>
    <sheetView workbookViewId="0">
      <pane ySplit="1" topLeftCell="A2" activePane="bottomLeft" state="frozen"/>
      <selection pane="bottomLeft" sqref="A1:M1"/>
    </sheetView>
  </sheetViews>
  <sheetFormatPr defaultColWidth="8.85546875" defaultRowHeight="15"/>
  <cols>
    <col min="1" max="5" width="8.85546875" style="2"/>
    <col min="6" max="6" width="8" style="8" customWidth="1"/>
    <col min="7" max="7" width="8.85546875" style="2"/>
    <col min="8" max="8" width="8.85546875" style="7"/>
    <col min="9" max="10" width="8.85546875" style="2"/>
    <col min="11" max="16384" width="8.85546875" style="3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5</v>
      </c>
      <c r="G1" s="2" t="s">
        <v>6</v>
      </c>
      <c r="H1" s="7" t="s">
        <v>7</v>
      </c>
      <c r="I1" s="2" t="s">
        <v>6</v>
      </c>
      <c r="J1" s="2" t="s">
        <v>8</v>
      </c>
      <c r="K1" s="3" t="s">
        <v>187</v>
      </c>
      <c r="L1" s="3" t="s">
        <v>9</v>
      </c>
    </row>
    <row r="2" spans="1:12">
      <c r="A2" s="2" t="s">
        <v>10</v>
      </c>
      <c r="B2" s="2">
        <v>20</v>
      </c>
      <c r="C2" s="2">
        <v>5</v>
      </c>
      <c r="D2" s="2">
        <v>8</v>
      </c>
      <c r="E2" s="2">
        <v>229886</v>
      </c>
      <c r="F2" s="11">
        <v>231775.9</v>
      </c>
      <c r="G2" s="1">
        <f>(E2-F2)/E2</f>
        <v>-8.2210312937716704E-3</v>
      </c>
      <c r="H2" s="7">
        <v>230548</v>
      </c>
      <c r="I2" s="1">
        <f>(E2-H2)/E2</f>
        <v>-2.8796881932784076E-3</v>
      </c>
      <c r="J2" s="2">
        <v>3</v>
      </c>
      <c r="K2" s="3">
        <v>25</v>
      </c>
      <c r="L2" s="12" t="s">
        <v>134</v>
      </c>
    </row>
    <row r="3" spans="1:12">
      <c r="A3" s="2" t="s">
        <v>12</v>
      </c>
      <c r="B3" s="2">
        <v>20</v>
      </c>
      <c r="C3" s="2">
        <v>5</v>
      </c>
      <c r="D3" s="2">
        <v>5</v>
      </c>
      <c r="E3" s="2">
        <v>180119</v>
      </c>
      <c r="F3" s="8">
        <v>186438</v>
      </c>
      <c r="G3" s="1">
        <f>(E3-F3)/E3</f>
        <v>-3.5082362216090471E-2</v>
      </c>
      <c r="H3" s="7">
        <v>183482</v>
      </c>
      <c r="I3" s="1">
        <f>(E3-H3)/E3</f>
        <v>-1.867098973456437E-2</v>
      </c>
      <c r="J3" s="2">
        <v>3</v>
      </c>
      <c r="L3" s="12" t="s">
        <v>136</v>
      </c>
    </row>
    <row r="4" spans="1:12">
      <c r="A4" s="2" t="s">
        <v>14</v>
      </c>
      <c r="B4" s="2">
        <v>20</v>
      </c>
      <c r="C4" s="2">
        <v>5</v>
      </c>
      <c r="D4" s="2">
        <v>4</v>
      </c>
      <c r="E4" s="2">
        <v>163405</v>
      </c>
      <c r="F4" s="8">
        <v>166717</v>
      </c>
      <c r="G4" s="1">
        <f>(E4-F4)/E4</f>
        <v>-2.026865762981549E-2</v>
      </c>
      <c r="H4" s="7">
        <v>164531</v>
      </c>
      <c r="I4" s="1">
        <f>(E4-H4)/E4</f>
        <v>-6.8908540130350965E-3</v>
      </c>
      <c r="J4" s="2">
        <v>7</v>
      </c>
      <c r="L4" s="12" t="s">
        <v>135</v>
      </c>
    </row>
    <row r="5" spans="1:12">
      <c r="A5" s="2" t="s">
        <v>16</v>
      </c>
      <c r="B5" s="2">
        <v>20</v>
      </c>
      <c r="C5" s="2">
        <v>5</v>
      </c>
      <c r="D5" s="2">
        <v>3</v>
      </c>
      <c r="E5" s="2">
        <v>155796</v>
      </c>
      <c r="F5" s="8">
        <v>156272</v>
      </c>
      <c r="G5" s="1">
        <f>(E5-F5)/E5</f>
        <v>-3.055277414054276E-3</v>
      </c>
      <c r="H5" s="13">
        <v>155796</v>
      </c>
      <c r="I5" s="1">
        <f>(E5-H5)/E5</f>
        <v>0</v>
      </c>
      <c r="J5" s="2">
        <v>6</v>
      </c>
      <c r="L5" t="s">
        <v>137</v>
      </c>
    </row>
    <row r="7" spans="1:12">
      <c r="A7" s="2" t="s">
        <v>18</v>
      </c>
      <c r="B7" s="2">
        <v>20</v>
      </c>
      <c r="C7" s="2">
        <v>10</v>
      </c>
      <c r="D7" s="2">
        <v>7</v>
      </c>
      <c r="E7" s="2">
        <v>239080</v>
      </c>
      <c r="F7" s="8">
        <v>242031</v>
      </c>
      <c r="G7" s="1">
        <f>(E7-F7)/E7</f>
        <v>-1.2343148736824494E-2</v>
      </c>
      <c r="H7" s="13">
        <v>239080</v>
      </c>
      <c r="I7" s="1">
        <f>(E7-H7)/E7</f>
        <v>0</v>
      </c>
      <c r="J7" s="2">
        <v>7</v>
      </c>
      <c r="K7" s="3">
        <v>30</v>
      </c>
      <c r="L7" t="s">
        <v>138</v>
      </c>
    </row>
    <row r="8" spans="1:12">
      <c r="A8" s="2" t="s">
        <v>20</v>
      </c>
      <c r="B8" s="2">
        <v>20</v>
      </c>
      <c r="C8" s="2">
        <v>10</v>
      </c>
      <c r="D8" s="2">
        <v>5</v>
      </c>
      <c r="E8" s="2">
        <v>198048</v>
      </c>
      <c r="F8" s="8">
        <v>200289</v>
      </c>
      <c r="G8" s="1">
        <f>(E8-F8)/E8</f>
        <v>-1.131543868153175E-2</v>
      </c>
      <c r="H8" s="13">
        <v>198048</v>
      </c>
      <c r="I8" s="1">
        <f>(E8-H8)/E8</f>
        <v>0</v>
      </c>
      <c r="J8" s="2">
        <v>8</v>
      </c>
      <c r="L8" t="s">
        <v>139</v>
      </c>
    </row>
    <row r="9" spans="1:12">
      <c r="A9" s="2" t="s">
        <v>22</v>
      </c>
      <c r="B9" s="2">
        <v>20</v>
      </c>
      <c r="C9" s="2">
        <v>10</v>
      </c>
      <c r="D9" s="2">
        <v>3</v>
      </c>
      <c r="E9" s="2">
        <v>169372</v>
      </c>
      <c r="F9" s="8">
        <v>169372</v>
      </c>
      <c r="G9" s="1">
        <f>(E9-F9)/E9</f>
        <v>0</v>
      </c>
      <c r="H9" s="13">
        <v>169372</v>
      </c>
      <c r="I9" s="1">
        <f>(E9-H9)/E9</f>
        <v>0</v>
      </c>
      <c r="J9" s="2">
        <v>8</v>
      </c>
      <c r="L9" t="s">
        <v>140</v>
      </c>
    </row>
    <row r="11" spans="1:12">
      <c r="A11" s="2" t="s">
        <v>24</v>
      </c>
      <c r="B11" s="2">
        <v>20</v>
      </c>
      <c r="C11" s="2">
        <v>20</v>
      </c>
      <c r="D11" s="2">
        <v>7</v>
      </c>
      <c r="E11" s="2">
        <v>249448</v>
      </c>
      <c r="F11" s="8">
        <v>254395</v>
      </c>
      <c r="G11" s="1">
        <f>(E11-F11)/E11</f>
        <v>-1.9831788589204966E-2</v>
      </c>
      <c r="H11" s="7">
        <v>250557</v>
      </c>
      <c r="I11" s="1">
        <f>(E11-H11)/E11</f>
        <v>-4.445816362528463E-3</v>
      </c>
      <c r="J11" s="2">
        <v>16</v>
      </c>
      <c r="K11" s="3">
        <v>40</v>
      </c>
      <c r="L11" t="s">
        <v>141</v>
      </c>
    </row>
    <row r="12" spans="1:12">
      <c r="A12" s="2" t="s">
        <v>26</v>
      </c>
      <c r="B12" s="2">
        <v>20</v>
      </c>
      <c r="C12" s="2">
        <v>20</v>
      </c>
      <c r="D12" s="2">
        <v>5</v>
      </c>
      <c r="E12" s="2">
        <v>215020</v>
      </c>
      <c r="F12" s="8">
        <v>221720</v>
      </c>
      <c r="G12" s="1">
        <f t="shared" ref="G12:G14" si="0">(E12-F12)/E12</f>
        <v>-3.115989210306018E-2</v>
      </c>
      <c r="H12" s="13">
        <v>215020</v>
      </c>
      <c r="I12" s="1">
        <f t="shared" ref="I12:I14" si="1">(E12-H12)/E12</f>
        <v>0</v>
      </c>
      <c r="J12" s="2">
        <v>17</v>
      </c>
      <c r="L12" t="s">
        <v>142</v>
      </c>
    </row>
    <row r="13" spans="1:12">
      <c r="A13" s="2" t="s">
        <v>28</v>
      </c>
      <c r="B13" s="2">
        <v>20</v>
      </c>
      <c r="C13" s="2">
        <v>20</v>
      </c>
      <c r="D13" s="2">
        <v>5</v>
      </c>
      <c r="E13" s="2">
        <v>199346</v>
      </c>
      <c r="F13" s="8">
        <v>203013</v>
      </c>
      <c r="G13" s="1">
        <f t="shared" si="0"/>
        <v>-1.8395152147522398E-2</v>
      </c>
      <c r="H13" s="13">
        <v>199346</v>
      </c>
      <c r="I13" s="1">
        <f t="shared" si="1"/>
        <v>0</v>
      </c>
      <c r="J13" s="2">
        <v>21</v>
      </c>
      <c r="L13" t="s">
        <v>143</v>
      </c>
    </row>
    <row r="14" spans="1:12">
      <c r="A14" s="2" t="s">
        <v>30</v>
      </c>
      <c r="B14" s="2">
        <v>20</v>
      </c>
      <c r="C14" s="2">
        <v>20</v>
      </c>
      <c r="D14" s="2">
        <v>4</v>
      </c>
      <c r="E14" s="2">
        <v>195366</v>
      </c>
      <c r="F14" s="8">
        <v>201040</v>
      </c>
      <c r="G14" s="1">
        <f t="shared" si="0"/>
        <v>-2.9042924562103948E-2</v>
      </c>
      <c r="H14" s="7">
        <v>195366</v>
      </c>
      <c r="I14" s="1">
        <f t="shared" si="1"/>
        <v>0</v>
      </c>
      <c r="J14" s="2">
        <v>20</v>
      </c>
      <c r="L14" t="s">
        <v>144</v>
      </c>
    </row>
    <row r="16" spans="1:12">
      <c r="A16" s="2" t="s">
        <v>32</v>
      </c>
      <c r="B16" s="2">
        <v>30</v>
      </c>
      <c r="C16" s="2">
        <v>8</v>
      </c>
      <c r="D16" s="2">
        <v>12</v>
      </c>
      <c r="E16" s="2">
        <v>322530</v>
      </c>
      <c r="F16" s="8">
        <v>331772</v>
      </c>
      <c r="G16" s="1">
        <f>(E16-F16)/E16</f>
        <v>-2.8654698787709671E-2</v>
      </c>
      <c r="H16" s="7">
        <v>324293</v>
      </c>
      <c r="I16" s="1">
        <f>(E16-H16)/E16</f>
        <v>-5.4661581868353333E-3</v>
      </c>
      <c r="J16" s="2">
        <v>20</v>
      </c>
      <c r="K16" s="3">
        <v>38</v>
      </c>
      <c r="L16" t="s">
        <v>145</v>
      </c>
    </row>
    <row r="17" spans="1:12">
      <c r="A17" s="2" t="s">
        <v>34</v>
      </c>
      <c r="B17" s="2">
        <v>30</v>
      </c>
      <c r="C17" s="2">
        <v>8</v>
      </c>
      <c r="D17" s="2">
        <v>11</v>
      </c>
      <c r="E17" s="2">
        <v>316709</v>
      </c>
      <c r="F17" s="8">
        <v>320972</v>
      </c>
      <c r="G17" s="1">
        <f>(E17-F17)/E17</f>
        <v>-1.3460305832799195E-2</v>
      </c>
      <c r="H17" s="7">
        <v>318504</v>
      </c>
      <c r="I17" s="1">
        <f>(E17-H17)/E17</f>
        <v>-5.667663375527693E-3</v>
      </c>
      <c r="J17" s="2">
        <v>17</v>
      </c>
      <c r="L17" s="3" t="s">
        <v>147</v>
      </c>
    </row>
    <row r="18" spans="1:12">
      <c r="A18" s="2" t="s">
        <v>36</v>
      </c>
      <c r="B18" s="2">
        <v>30</v>
      </c>
      <c r="C18" s="2">
        <v>8</v>
      </c>
      <c r="D18" s="2">
        <v>7</v>
      </c>
      <c r="E18" s="2">
        <v>239479</v>
      </c>
      <c r="F18" s="8">
        <v>239479</v>
      </c>
      <c r="G18" s="1">
        <f t="shared" ref="G18:G19" si="2">(E18-F18)/E18</f>
        <v>0</v>
      </c>
      <c r="H18" s="13">
        <v>239479</v>
      </c>
      <c r="I18" s="1">
        <f t="shared" ref="I18:I19" si="3">(E18-H18)/E18</f>
        <v>0</v>
      </c>
      <c r="J18" s="2">
        <v>16</v>
      </c>
      <c r="L18" t="s">
        <v>146</v>
      </c>
    </row>
    <row r="19" spans="1:12">
      <c r="A19" s="2" t="s">
        <v>38</v>
      </c>
      <c r="B19" s="2">
        <v>30</v>
      </c>
      <c r="C19" s="2">
        <v>8</v>
      </c>
      <c r="D19" s="2">
        <v>5</v>
      </c>
      <c r="E19" s="2">
        <v>205832</v>
      </c>
      <c r="F19" s="8">
        <v>208807</v>
      </c>
      <c r="G19" s="1">
        <f t="shared" si="2"/>
        <v>-1.4453534921683704E-2</v>
      </c>
      <c r="H19" s="13">
        <v>205832</v>
      </c>
      <c r="I19" s="1">
        <f t="shared" si="3"/>
        <v>0</v>
      </c>
      <c r="J19" s="2">
        <v>15</v>
      </c>
      <c r="L19" t="s">
        <v>148</v>
      </c>
    </row>
    <row r="21" spans="1:12">
      <c r="A21" s="2" t="s">
        <v>40</v>
      </c>
      <c r="B21" s="2">
        <v>30</v>
      </c>
      <c r="C21" s="2">
        <v>15</v>
      </c>
      <c r="D21" s="2">
        <v>7</v>
      </c>
      <c r="E21" s="2">
        <v>238880</v>
      </c>
      <c r="F21" s="8">
        <v>243634</v>
      </c>
      <c r="G21" s="1">
        <f>(E21-F21)/E21</f>
        <v>-1.9901205626255861E-2</v>
      </c>
      <c r="H21" s="13">
        <v>238880</v>
      </c>
      <c r="I21" s="1">
        <f>(E21-H21)/E21</f>
        <v>0</v>
      </c>
      <c r="J21" s="2">
        <v>25</v>
      </c>
      <c r="K21" s="3">
        <v>45</v>
      </c>
      <c r="L21" t="s">
        <v>149</v>
      </c>
    </row>
    <row r="22" spans="1:12">
      <c r="A22" s="2" t="s">
        <v>42</v>
      </c>
      <c r="B22" s="2">
        <v>30</v>
      </c>
      <c r="C22" s="2">
        <v>15</v>
      </c>
      <c r="D22" s="2">
        <v>4</v>
      </c>
      <c r="E22" s="2">
        <v>212263</v>
      </c>
      <c r="F22" s="8">
        <v>217500</v>
      </c>
      <c r="G22" s="1">
        <f>(E22-F22)/E22</f>
        <v>-2.4672222667162905E-2</v>
      </c>
      <c r="H22" s="13">
        <v>212263</v>
      </c>
      <c r="I22" s="1">
        <f>(E22-H22)/E22</f>
        <v>0</v>
      </c>
      <c r="J22" s="2">
        <v>26</v>
      </c>
      <c r="L22" t="s">
        <v>150</v>
      </c>
    </row>
    <row r="23" spans="1:12">
      <c r="A23" s="2" t="s">
        <v>44</v>
      </c>
      <c r="B23" s="2">
        <v>30</v>
      </c>
      <c r="C23" s="2">
        <v>15</v>
      </c>
      <c r="D23" s="2">
        <v>4</v>
      </c>
      <c r="E23" s="2">
        <v>206659</v>
      </c>
      <c r="F23" s="8">
        <v>210299</v>
      </c>
      <c r="G23" s="1">
        <f>(E23-F23)/E23</f>
        <v>-1.7613556631939573E-2</v>
      </c>
      <c r="H23" s="7">
        <v>208837</v>
      </c>
      <c r="I23" s="1">
        <f>(E23-H23)/E23</f>
        <v>-1.0539100644056151E-2</v>
      </c>
      <c r="J23" s="2">
        <v>27</v>
      </c>
      <c r="L23" t="s">
        <v>151</v>
      </c>
    </row>
    <row r="25" spans="1:12">
      <c r="A25" s="2" t="s">
        <v>46</v>
      </c>
      <c r="B25" s="2">
        <v>30</v>
      </c>
      <c r="C25" s="2">
        <v>30</v>
      </c>
      <c r="D25" s="2">
        <v>6</v>
      </c>
      <c r="E25" s="2">
        <v>263173</v>
      </c>
      <c r="F25" s="8">
        <v>270778</v>
      </c>
      <c r="G25" s="1">
        <f>(E25-F25)/E25</f>
        <v>-2.8897341292609804E-2</v>
      </c>
      <c r="H25" s="7">
        <v>267148</v>
      </c>
      <c r="I25" s="1">
        <f>(E25-H25)/E25</f>
        <v>-1.5104133022764494E-2</v>
      </c>
      <c r="J25" s="2">
        <v>48</v>
      </c>
      <c r="K25" s="3">
        <v>60</v>
      </c>
      <c r="L25" t="s">
        <v>152</v>
      </c>
    </row>
    <row r="26" spans="1:12">
      <c r="A26" s="2" t="s">
        <v>48</v>
      </c>
      <c r="B26" s="2">
        <v>30</v>
      </c>
      <c r="C26" s="2">
        <v>30</v>
      </c>
      <c r="D26" s="2">
        <v>7</v>
      </c>
      <c r="E26" s="2">
        <v>265213</v>
      </c>
      <c r="F26" s="8">
        <v>271555</v>
      </c>
      <c r="G26" s="1">
        <f t="shared" ref="G26:G42" si="4">(E26-F26)/E26</f>
        <v>-2.3912854950549182E-2</v>
      </c>
      <c r="H26" s="7">
        <v>265653</v>
      </c>
      <c r="I26" s="1">
        <f t="shared" ref="I26:I42" si="5">(E26-H26)/E26</f>
        <v>-1.6590438628574014E-3</v>
      </c>
      <c r="J26" s="2">
        <v>50</v>
      </c>
      <c r="L26" t="s">
        <v>153</v>
      </c>
    </row>
    <row r="27" spans="1:12">
      <c r="A27" s="2" t="s">
        <v>50</v>
      </c>
      <c r="B27" s="2">
        <v>30</v>
      </c>
      <c r="C27" s="2">
        <v>30</v>
      </c>
      <c r="D27" s="2">
        <v>5</v>
      </c>
      <c r="E27" s="2">
        <v>241120</v>
      </c>
      <c r="F27" s="8">
        <v>246754</v>
      </c>
      <c r="G27" s="1">
        <f t="shared" si="4"/>
        <v>-2.3365958858659587E-2</v>
      </c>
      <c r="H27" s="7">
        <v>241941</v>
      </c>
      <c r="I27" s="1">
        <f t="shared" si="5"/>
        <v>-3.4049435965494358E-3</v>
      </c>
      <c r="J27" s="2">
        <v>54</v>
      </c>
      <c r="L27" t="s">
        <v>155</v>
      </c>
    </row>
    <row r="28" spans="1:12">
      <c r="A28" s="2" t="s">
        <v>52</v>
      </c>
      <c r="B28" s="2">
        <v>30</v>
      </c>
      <c r="C28" s="2">
        <v>30</v>
      </c>
      <c r="D28" s="2">
        <v>4</v>
      </c>
      <c r="E28" s="2">
        <v>233861</v>
      </c>
      <c r="F28" s="8">
        <v>237336</v>
      </c>
      <c r="G28" s="1">
        <f t="shared" si="4"/>
        <v>-1.485925400130847E-2</v>
      </c>
      <c r="H28" s="13">
        <v>233861</v>
      </c>
      <c r="I28" s="1">
        <f t="shared" si="5"/>
        <v>0</v>
      </c>
      <c r="J28" s="2">
        <v>53</v>
      </c>
      <c r="L28" t="s">
        <v>154</v>
      </c>
    </row>
    <row r="30" spans="1:12">
      <c r="A30" s="2" t="s">
        <v>54</v>
      </c>
      <c r="B30" s="2">
        <v>45</v>
      </c>
      <c r="C30" s="2">
        <v>12</v>
      </c>
      <c r="D30" s="2">
        <v>10</v>
      </c>
      <c r="E30" s="2">
        <v>306306</v>
      </c>
      <c r="F30" s="8">
        <v>316818</v>
      </c>
      <c r="G30" s="1">
        <f t="shared" si="4"/>
        <v>-3.4318622553916669E-2</v>
      </c>
      <c r="H30" s="7">
        <v>309101</v>
      </c>
      <c r="I30" s="1">
        <f t="shared" si="5"/>
        <v>-9.1248620660385367E-3</v>
      </c>
      <c r="J30" s="2">
        <v>48</v>
      </c>
      <c r="K30" s="3">
        <v>57</v>
      </c>
      <c r="L30" t="s">
        <v>157</v>
      </c>
    </row>
    <row r="31" spans="1:12">
      <c r="A31" s="2" t="s">
        <v>56</v>
      </c>
      <c r="B31" s="2">
        <v>45</v>
      </c>
      <c r="C31" s="2">
        <v>12</v>
      </c>
      <c r="D31" s="2">
        <v>6</v>
      </c>
      <c r="E31" s="2">
        <v>245441</v>
      </c>
      <c r="F31" s="8">
        <v>253896</v>
      </c>
      <c r="G31" s="1">
        <f t="shared" si="4"/>
        <v>-3.4448197326445051E-2</v>
      </c>
      <c r="H31" s="13">
        <v>245441</v>
      </c>
      <c r="I31" s="1">
        <f t="shared" si="5"/>
        <v>0</v>
      </c>
      <c r="J31" s="2">
        <v>50</v>
      </c>
      <c r="L31" t="s">
        <v>156</v>
      </c>
    </row>
    <row r="32" spans="1:12">
      <c r="A32" s="2" t="s">
        <v>58</v>
      </c>
      <c r="B32" s="2">
        <v>45</v>
      </c>
      <c r="C32" s="2">
        <v>12</v>
      </c>
      <c r="D32" s="2">
        <v>5</v>
      </c>
      <c r="E32" s="2">
        <v>229507</v>
      </c>
      <c r="F32" s="8">
        <v>234610</v>
      </c>
      <c r="G32" s="1">
        <f t="shared" si="4"/>
        <v>-2.2234615937640246E-2</v>
      </c>
      <c r="H32" s="7">
        <v>231203</v>
      </c>
      <c r="I32" s="1">
        <f t="shared" si="5"/>
        <v>-7.3897528179968364E-3</v>
      </c>
      <c r="J32" s="2">
        <v>50</v>
      </c>
      <c r="L32" t="s">
        <v>158</v>
      </c>
    </row>
    <row r="33" spans="1:12">
      <c r="A33" s="2" t="s">
        <v>60</v>
      </c>
      <c r="B33" s="2">
        <v>45</v>
      </c>
      <c r="C33" s="2">
        <v>12</v>
      </c>
      <c r="D33" s="2">
        <v>6</v>
      </c>
      <c r="E33" s="2">
        <v>232521</v>
      </c>
      <c r="F33" s="8">
        <v>243577</v>
      </c>
      <c r="G33" s="1">
        <f t="shared" si="4"/>
        <v>-4.7548393478438505E-2</v>
      </c>
      <c r="H33" s="7">
        <v>236168</v>
      </c>
      <c r="I33" s="1">
        <f t="shared" si="5"/>
        <v>-1.5684604831391575E-2</v>
      </c>
      <c r="J33" s="2">
        <v>51</v>
      </c>
      <c r="L33" t="s">
        <v>159</v>
      </c>
    </row>
    <row r="34" spans="1:12">
      <c r="A34" s="2" t="s">
        <v>62</v>
      </c>
      <c r="B34" s="2">
        <v>45</v>
      </c>
      <c r="C34" s="2">
        <v>12</v>
      </c>
      <c r="D34" s="2">
        <v>5</v>
      </c>
      <c r="E34" s="2">
        <v>221730</v>
      </c>
      <c r="F34" s="8">
        <v>229640</v>
      </c>
      <c r="G34" s="1">
        <f t="shared" si="4"/>
        <v>-3.5674017949758718E-2</v>
      </c>
      <c r="H34" s="7">
        <v>221899</v>
      </c>
      <c r="I34" s="1">
        <f t="shared" si="5"/>
        <v>-7.6218824696703202E-4</v>
      </c>
      <c r="J34" s="2">
        <v>56</v>
      </c>
      <c r="L34" t="s">
        <v>160</v>
      </c>
    </row>
    <row r="35" spans="1:12">
      <c r="A35" s="2" t="s">
        <v>64</v>
      </c>
      <c r="B35" s="2">
        <v>45</v>
      </c>
      <c r="C35" s="2">
        <v>12</v>
      </c>
      <c r="D35" s="2">
        <v>4</v>
      </c>
      <c r="E35" s="2">
        <v>213457</v>
      </c>
      <c r="F35" s="8">
        <v>219374</v>
      </c>
      <c r="G35" s="1">
        <f t="shared" si="4"/>
        <v>-2.7719868638648535E-2</v>
      </c>
      <c r="H35" s="13">
        <v>213457</v>
      </c>
      <c r="I35" s="1">
        <f t="shared" si="5"/>
        <v>0</v>
      </c>
      <c r="J35" s="2">
        <v>58</v>
      </c>
      <c r="L35" s="3" t="s">
        <v>161</v>
      </c>
    </row>
    <row r="37" spans="1:12">
      <c r="A37" s="2" t="s">
        <v>66</v>
      </c>
      <c r="B37" s="2">
        <v>45</v>
      </c>
      <c r="C37" s="2">
        <v>23</v>
      </c>
      <c r="D37" s="2">
        <v>6</v>
      </c>
      <c r="E37" s="2">
        <v>268933</v>
      </c>
      <c r="F37" s="8">
        <v>276053</v>
      </c>
      <c r="G37" s="1">
        <f t="shared" si="4"/>
        <v>-2.6474995630882042E-2</v>
      </c>
      <c r="H37" s="7">
        <v>269416</v>
      </c>
      <c r="I37" s="1">
        <f t="shared" si="5"/>
        <v>-1.7959863609151722E-3</v>
      </c>
      <c r="J37" s="2">
        <v>81</v>
      </c>
      <c r="K37" s="3">
        <v>68</v>
      </c>
      <c r="L37" t="s">
        <v>162</v>
      </c>
    </row>
    <row r="38" spans="1:12">
      <c r="A38" s="2" t="s">
        <v>68</v>
      </c>
      <c r="B38" s="2">
        <v>45</v>
      </c>
      <c r="C38" s="2">
        <v>23</v>
      </c>
      <c r="D38" s="2">
        <v>5</v>
      </c>
      <c r="E38" s="2">
        <v>253365</v>
      </c>
      <c r="F38" s="8">
        <v>264143</v>
      </c>
      <c r="G38" s="1">
        <f t="shared" si="4"/>
        <v>-4.2539419414678425E-2</v>
      </c>
      <c r="H38" s="7">
        <v>254933</v>
      </c>
      <c r="I38" s="1">
        <f t="shared" si="5"/>
        <v>-6.1887000966984393E-3</v>
      </c>
      <c r="J38" s="2">
        <v>86</v>
      </c>
      <c r="L38" t="s">
        <v>163</v>
      </c>
    </row>
    <row r="39" spans="1:12">
      <c r="A39" s="2" t="s">
        <v>70</v>
      </c>
      <c r="B39" s="2">
        <v>45</v>
      </c>
      <c r="C39" s="2">
        <v>23</v>
      </c>
      <c r="D39" s="2">
        <v>4</v>
      </c>
      <c r="E39" s="2">
        <v>247449</v>
      </c>
      <c r="F39" s="8">
        <v>259601</v>
      </c>
      <c r="G39" s="1">
        <f t="shared" si="4"/>
        <v>-4.9109109351826032E-2</v>
      </c>
      <c r="H39" s="7">
        <v>253431</v>
      </c>
      <c r="I39" s="1">
        <f t="shared" si="5"/>
        <v>-2.4174678418583222E-2</v>
      </c>
      <c r="J39" s="2">
        <v>89</v>
      </c>
      <c r="L39" t="s">
        <v>164</v>
      </c>
    </row>
    <row r="40" spans="1:12">
      <c r="A40" s="2" t="s">
        <v>72</v>
      </c>
      <c r="B40" s="2">
        <v>45</v>
      </c>
      <c r="C40" s="2">
        <v>23</v>
      </c>
      <c r="D40" s="2">
        <v>5</v>
      </c>
      <c r="E40" s="2">
        <v>250221</v>
      </c>
      <c r="F40" s="8">
        <v>266230</v>
      </c>
      <c r="G40" s="1">
        <f t="shared" si="4"/>
        <v>-6.3979442173118961E-2</v>
      </c>
      <c r="H40" s="7">
        <v>251984</v>
      </c>
      <c r="I40" s="1">
        <f t="shared" si="5"/>
        <v>-7.0457715379604428E-3</v>
      </c>
      <c r="J40" s="2">
        <v>89</v>
      </c>
      <c r="L40" t="s">
        <v>166</v>
      </c>
    </row>
    <row r="41" spans="1:12">
      <c r="A41" s="2" t="s">
        <v>74</v>
      </c>
      <c r="B41" s="2">
        <v>45</v>
      </c>
      <c r="C41" s="2">
        <v>23</v>
      </c>
      <c r="D41" s="2">
        <v>4</v>
      </c>
      <c r="E41" s="2">
        <v>246121</v>
      </c>
      <c r="F41" s="8">
        <v>253223</v>
      </c>
      <c r="G41" s="1">
        <f t="shared" si="4"/>
        <v>-2.8855725435862848E-2</v>
      </c>
      <c r="H41" s="13">
        <v>246121</v>
      </c>
      <c r="I41" s="1">
        <f t="shared" si="5"/>
        <v>0</v>
      </c>
      <c r="J41" s="2">
        <v>89</v>
      </c>
      <c r="L41" t="s">
        <v>165</v>
      </c>
    </row>
    <row r="42" spans="1:12">
      <c r="A42" s="2" t="s">
        <v>76</v>
      </c>
      <c r="B42" s="2">
        <v>45</v>
      </c>
      <c r="C42" s="2">
        <v>23</v>
      </c>
      <c r="D42" s="2">
        <v>5</v>
      </c>
      <c r="E42" s="2">
        <v>249135</v>
      </c>
      <c r="F42" s="8">
        <v>256194</v>
      </c>
      <c r="G42" s="1">
        <f t="shared" si="4"/>
        <v>-2.8334035763742549E-2</v>
      </c>
      <c r="H42" s="7">
        <v>251984</v>
      </c>
      <c r="I42" s="1">
        <f t="shared" si="5"/>
        <v>-1.143556706203464E-2</v>
      </c>
      <c r="J42" s="2">
        <v>82</v>
      </c>
      <c r="L42" t="s">
        <v>172</v>
      </c>
    </row>
    <row r="44" spans="1:12">
      <c r="A44" s="2" t="s">
        <v>78</v>
      </c>
      <c r="B44" s="2">
        <v>45</v>
      </c>
      <c r="C44" s="2">
        <v>45</v>
      </c>
      <c r="D44" s="2">
        <v>10</v>
      </c>
      <c r="E44" s="2">
        <v>350246</v>
      </c>
      <c r="F44" s="8">
        <v>364554</v>
      </c>
      <c r="G44" s="1">
        <f t="shared" ref="G44:G76" si="6">(E44-F44)/E44</f>
        <v>-4.0851287380869447E-2</v>
      </c>
      <c r="H44" s="7">
        <v>354287</v>
      </c>
      <c r="I44" s="1">
        <f t="shared" ref="I44:I76" si="7">(E44-H44)/E44</f>
        <v>-1.1537604997630237E-2</v>
      </c>
      <c r="J44" s="2">
        <v>154</v>
      </c>
      <c r="K44" s="3">
        <v>90</v>
      </c>
      <c r="L44" t="s">
        <v>177</v>
      </c>
    </row>
    <row r="45" spans="1:12">
      <c r="A45" s="2" t="s">
        <v>80</v>
      </c>
      <c r="B45" s="2">
        <v>45</v>
      </c>
      <c r="C45" s="2">
        <v>45</v>
      </c>
      <c r="D45" s="2">
        <v>7</v>
      </c>
      <c r="E45" s="2">
        <v>309944</v>
      </c>
      <c r="F45" s="8">
        <v>316511</v>
      </c>
      <c r="G45" s="1">
        <f t="shared" si="6"/>
        <v>-2.118769842294092E-2</v>
      </c>
      <c r="H45" s="7">
        <v>311730</v>
      </c>
      <c r="I45" s="1">
        <f t="shared" si="7"/>
        <v>-5.7623312598404875E-3</v>
      </c>
      <c r="J45" s="2">
        <v>120</v>
      </c>
      <c r="L45" t="s">
        <v>178</v>
      </c>
    </row>
    <row r="46" spans="1:12">
      <c r="A46" s="2" t="s">
        <v>82</v>
      </c>
      <c r="B46" s="2">
        <v>45</v>
      </c>
      <c r="C46" s="2">
        <v>45</v>
      </c>
      <c r="D46" s="2">
        <v>5</v>
      </c>
      <c r="E46" s="2">
        <v>294507</v>
      </c>
      <c r="F46" s="8">
        <v>308408</v>
      </c>
      <c r="G46" s="1">
        <f t="shared" si="6"/>
        <v>-4.7200915428156208E-2</v>
      </c>
      <c r="H46" s="7">
        <v>297492</v>
      </c>
      <c r="I46" s="1">
        <f t="shared" si="7"/>
        <v>-1.0135582515865497E-2</v>
      </c>
      <c r="J46" s="2">
        <v>169</v>
      </c>
      <c r="L46" t="s">
        <v>179</v>
      </c>
    </row>
    <row r="47" spans="1:12">
      <c r="A47" s="2" t="s">
        <v>84</v>
      </c>
      <c r="B47" s="2">
        <v>45</v>
      </c>
      <c r="C47" s="2">
        <v>45</v>
      </c>
      <c r="D47" s="2">
        <v>6</v>
      </c>
      <c r="E47" s="2">
        <v>295988</v>
      </c>
      <c r="F47" s="8">
        <v>304473</v>
      </c>
      <c r="G47" s="1">
        <f t="shared" si="6"/>
        <v>-2.8666702704163681E-2</v>
      </c>
      <c r="H47" s="7">
        <v>296656</v>
      </c>
      <c r="I47" s="1">
        <f t="shared" si="7"/>
        <v>-2.2568482506047541E-3</v>
      </c>
      <c r="J47" s="2">
        <v>171</v>
      </c>
      <c r="L47" t="s">
        <v>180</v>
      </c>
    </row>
    <row r="48" spans="1:12">
      <c r="A48" s="2" t="s">
        <v>86</v>
      </c>
      <c r="B48" s="2">
        <v>45</v>
      </c>
      <c r="C48" s="2">
        <v>45</v>
      </c>
      <c r="D48" s="2">
        <v>7</v>
      </c>
      <c r="E48" s="2">
        <v>301226</v>
      </c>
      <c r="F48" s="8">
        <v>310837</v>
      </c>
      <c r="G48" s="1">
        <f t="shared" si="6"/>
        <v>-3.1906276350647023E-2</v>
      </c>
      <c r="H48" s="7">
        <v>304842</v>
      </c>
      <c r="I48" s="1">
        <f t="shared" si="7"/>
        <v>-1.2004275859321572E-2</v>
      </c>
      <c r="J48" s="2">
        <v>177</v>
      </c>
      <c r="L48" t="s">
        <v>181</v>
      </c>
    </row>
    <row r="50" spans="1:13">
      <c r="A50" s="2" t="s">
        <v>88</v>
      </c>
      <c r="B50" s="2">
        <v>75</v>
      </c>
      <c r="C50" s="2">
        <v>19</v>
      </c>
      <c r="D50" s="2">
        <v>10</v>
      </c>
      <c r="E50" s="2">
        <v>335007</v>
      </c>
      <c r="F50" s="8">
        <v>354565</v>
      </c>
      <c r="G50" s="1">
        <f t="shared" si="6"/>
        <v>-5.8380869653469926E-2</v>
      </c>
      <c r="H50" s="7">
        <v>340294</v>
      </c>
      <c r="I50" s="1">
        <f t="shared" si="7"/>
        <v>-1.5781759784123914E-2</v>
      </c>
      <c r="J50" s="2">
        <v>203</v>
      </c>
      <c r="K50" s="3">
        <v>94</v>
      </c>
      <c r="L50" t="s">
        <v>182</v>
      </c>
      <c r="M50"/>
    </row>
    <row r="51" spans="1:13">
      <c r="A51" s="2" t="s">
        <v>90</v>
      </c>
      <c r="B51" s="2">
        <v>75</v>
      </c>
      <c r="C51" s="2">
        <v>19</v>
      </c>
      <c r="D51" s="2">
        <v>8</v>
      </c>
      <c r="E51" s="2">
        <v>310417</v>
      </c>
      <c r="F51" s="8">
        <v>322319</v>
      </c>
      <c r="G51" s="1">
        <f t="shared" si="6"/>
        <v>-3.8341972250231143E-2</v>
      </c>
      <c r="H51" s="7">
        <v>316633</v>
      </c>
      <c r="I51" s="1">
        <f t="shared" si="7"/>
        <v>-2.0024676483568878E-2</v>
      </c>
      <c r="J51" s="2">
        <v>213</v>
      </c>
      <c r="L51" s="3" t="s">
        <v>184</v>
      </c>
    </row>
    <row r="52" spans="1:13">
      <c r="A52" s="2" t="s">
        <v>92</v>
      </c>
      <c r="B52" s="2">
        <v>75</v>
      </c>
      <c r="C52" s="2">
        <v>19</v>
      </c>
      <c r="D52" s="2">
        <v>6</v>
      </c>
      <c r="E52" s="2">
        <v>279219</v>
      </c>
      <c r="F52" s="8">
        <v>296538</v>
      </c>
      <c r="G52" s="1">
        <f t="shared" si="6"/>
        <v>-6.2026581285657495E-2</v>
      </c>
      <c r="H52" s="7">
        <v>283039</v>
      </c>
      <c r="I52" s="1">
        <f t="shared" si="7"/>
        <v>-1.3681017409273724E-2</v>
      </c>
      <c r="J52" s="2">
        <v>240</v>
      </c>
      <c r="L52" t="s">
        <v>183</v>
      </c>
    </row>
    <row r="53" spans="1:13">
      <c r="A53" s="2" t="s">
        <v>94</v>
      </c>
      <c r="B53" s="2">
        <v>75</v>
      </c>
      <c r="C53" s="2">
        <v>19</v>
      </c>
      <c r="D53" s="2">
        <v>7</v>
      </c>
      <c r="E53" s="2">
        <v>296533</v>
      </c>
      <c r="F53" s="8">
        <v>307424</v>
      </c>
      <c r="G53" s="1">
        <f t="shared" si="6"/>
        <v>-3.6727784091483917E-2</v>
      </c>
      <c r="H53" s="7">
        <v>299396</v>
      </c>
      <c r="I53" s="1">
        <f t="shared" si="7"/>
        <v>-9.654911932230139E-3</v>
      </c>
      <c r="J53" s="2">
        <v>226</v>
      </c>
      <c r="L53" t="s">
        <v>185</v>
      </c>
    </row>
    <row r="55" spans="1:13">
      <c r="A55" s="2" t="s">
        <v>96</v>
      </c>
      <c r="B55" s="2">
        <v>75</v>
      </c>
      <c r="C55" s="2">
        <v>38</v>
      </c>
      <c r="D55" s="2">
        <v>10</v>
      </c>
      <c r="E55" s="2">
        <v>394071</v>
      </c>
      <c r="F55" s="9">
        <v>420288</v>
      </c>
      <c r="G55" s="1">
        <f t="shared" si="6"/>
        <v>-6.6528620477020642E-2</v>
      </c>
      <c r="H55" s="7">
        <v>408311</v>
      </c>
      <c r="I55" s="1">
        <f t="shared" si="7"/>
        <v>-3.6135620230872099E-2</v>
      </c>
      <c r="J55" s="2">
        <v>298</v>
      </c>
      <c r="K55" s="3">
        <v>113</v>
      </c>
      <c r="L55" t="s">
        <v>167</v>
      </c>
    </row>
    <row r="56" spans="1:13">
      <c r="A56" s="2" t="s">
        <v>98</v>
      </c>
      <c r="B56" s="2">
        <v>75</v>
      </c>
      <c r="C56" s="2">
        <v>38</v>
      </c>
      <c r="D56" s="2">
        <v>8</v>
      </c>
      <c r="E56" s="2">
        <v>362130</v>
      </c>
      <c r="F56" s="8">
        <v>389813</v>
      </c>
      <c r="G56" s="1">
        <f t="shared" si="6"/>
        <v>-7.6444923093916553E-2</v>
      </c>
      <c r="H56" s="7">
        <v>370607</v>
      </c>
      <c r="I56" s="1">
        <f t="shared" si="7"/>
        <v>-2.3408720625189849E-2</v>
      </c>
      <c r="J56" s="2">
        <v>303</v>
      </c>
      <c r="L56" t="s">
        <v>168</v>
      </c>
    </row>
    <row r="57" spans="1:13">
      <c r="A57" s="2" t="s">
        <v>100</v>
      </c>
      <c r="B57" s="2">
        <v>75</v>
      </c>
      <c r="C57" s="2">
        <v>38</v>
      </c>
      <c r="D57" s="2">
        <v>9</v>
      </c>
      <c r="E57" s="2">
        <v>365694</v>
      </c>
      <c r="F57" s="8">
        <v>386250</v>
      </c>
      <c r="G57" s="1">
        <f t="shared" si="6"/>
        <v>-5.6210930450048401E-2</v>
      </c>
      <c r="H57" s="7">
        <v>377595</v>
      </c>
      <c r="I57" s="1">
        <f t="shared" si="7"/>
        <v>-3.2543602027924987E-2</v>
      </c>
      <c r="J57" s="2">
        <v>315</v>
      </c>
      <c r="L57" t="s">
        <v>169</v>
      </c>
    </row>
    <row r="58" spans="1:13">
      <c r="A58" s="2" t="s">
        <v>102</v>
      </c>
      <c r="B58" s="2">
        <v>75</v>
      </c>
      <c r="C58" s="2">
        <v>38</v>
      </c>
      <c r="D58" s="2">
        <v>7</v>
      </c>
      <c r="E58" s="2">
        <v>348950</v>
      </c>
      <c r="F58" s="8">
        <v>360814</v>
      </c>
      <c r="G58" s="1">
        <f t="shared" si="6"/>
        <v>-3.3999140277976785E-2</v>
      </c>
      <c r="H58" s="7">
        <v>351000</v>
      </c>
      <c r="I58" s="1">
        <f t="shared" si="7"/>
        <v>-5.8747671586187131E-3</v>
      </c>
      <c r="J58" s="2">
        <v>255</v>
      </c>
      <c r="L58" t="s">
        <v>196</v>
      </c>
    </row>
    <row r="60" spans="1:13">
      <c r="A60" s="2" t="s">
        <v>104</v>
      </c>
      <c r="B60" s="2">
        <v>75</v>
      </c>
      <c r="C60" s="2">
        <v>75</v>
      </c>
      <c r="D60" s="2">
        <v>10</v>
      </c>
      <c r="E60" s="2">
        <v>417897</v>
      </c>
      <c r="F60" s="8">
        <v>468593</v>
      </c>
      <c r="G60" s="1">
        <f t="shared" si="6"/>
        <v>-0.12131218936723642</v>
      </c>
      <c r="H60" s="7">
        <v>453141</v>
      </c>
      <c r="I60" s="1">
        <f t="shared" si="7"/>
        <v>-8.4336570973230246E-2</v>
      </c>
      <c r="J60" s="2">
        <v>487</v>
      </c>
      <c r="K60" s="3">
        <v>150</v>
      </c>
      <c r="L60" t="s">
        <v>186</v>
      </c>
    </row>
    <row r="61" spans="1:13">
      <c r="A61" s="2" t="s">
        <v>106</v>
      </c>
      <c r="B61" s="2">
        <v>75</v>
      </c>
      <c r="C61" s="2">
        <v>75</v>
      </c>
      <c r="D61" s="2">
        <v>7</v>
      </c>
      <c r="E61" s="2">
        <v>401228</v>
      </c>
      <c r="F61" s="8">
        <v>433752</v>
      </c>
      <c r="G61" s="1">
        <f t="shared" si="6"/>
        <v>-8.1061142293159999E-2</v>
      </c>
      <c r="H61" s="7">
        <v>413486</v>
      </c>
      <c r="I61" s="1">
        <f t="shared" si="7"/>
        <v>-3.055120779207832E-2</v>
      </c>
      <c r="J61" s="2">
        <v>568</v>
      </c>
      <c r="L61" t="s">
        <v>188</v>
      </c>
    </row>
    <row r="62" spans="1:13">
      <c r="A62" s="2" t="s">
        <v>108</v>
      </c>
      <c r="B62" s="2">
        <v>75</v>
      </c>
      <c r="C62" s="2">
        <v>75</v>
      </c>
      <c r="D62" s="2">
        <v>9</v>
      </c>
      <c r="E62" s="2">
        <v>402678</v>
      </c>
      <c r="F62" s="8">
        <v>433594</v>
      </c>
      <c r="G62" s="1">
        <f t="shared" si="6"/>
        <v>-7.6775984781885284E-2</v>
      </c>
      <c r="H62" s="7">
        <v>420640</v>
      </c>
      <c r="I62" s="1">
        <f t="shared" si="7"/>
        <v>-4.4606360417008134E-2</v>
      </c>
      <c r="J62" s="2">
        <v>661</v>
      </c>
      <c r="L62" t="s">
        <v>189</v>
      </c>
    </row>
    <row r="63" spans="1:13">
      <c r="A63" s="2" t="s">
        <v>110</v>
      </c>
      <c r="B63" s="2">
        <v>75</v>
      </c>
      <c r="C63" s="2">
        <v>75</v>
      </c>
      <c r="D63" s="2">
        <v>7</v>
      </c>
      <c r="E63" s="2">
        <v>384637</v>
      </c>
      <c r="F63" s="8">
        <v>419563</v>
      </c>
      <c r="G63" s="1">
        <f t="shared" si="6"/>
        <v>-9.0802496899674234E-2</v>
      </c>
      <c r="H63" s="7">
        <v>408301</v>
      </c>
      <c r="I63" s="1">
        <f t="shared" si="7"/>
        <v>-6.1522942410636522E-2</v>
      </c>
      <c r="J63" s="2">
        <v>717</v>
      </c>
      <c r="L63" t="s">
        <v>190</v>
      </c>
    </row>
    <row r="64" spans="1:13">
      <c r="A64" s="2" t="s">
        <v>112</v>
      </c>
      <c r="B64" s="2">
        <v>75</v>
      </c>
      <c r="C64" s="2">
        <v>75</v>
      </c>
      <c r="D64" s="2">
        <v>8</v>
      </c>
      <c r="E64" s="2">
        <v>387565</v>
      </c>
      <c r="F64" s="8">
        <v>409858</v>
      </c>
      <c r="G64" s="1">
        <f t="shared" si="6"/>
        <v>-5.7520673951466206E-2</v>
      </c>
      <c r="H64" s="7">
        <v>395617</v>
      </c>
      <c r="I64" s="1">
        <f t="shared" si="7"/>
        <v>-2.0775869854088993E-2</v>
      </c>
      <c r="J64" s="2">
        <v>714</v>
      </c>
      <c r="L64" t="s">
        <v>191</v>
      </c>
    </row>
    <row r="66" spans="1:12">
      <c r="A66" s="2" t="s">
        <v>114</v>
      </c>
      <c r="B66" s="2">
        <v>100</v>
      </c>
      <c r="C66" s="2">
        <v>25</v>
      </c>
      <c r="D66" s="2">
        <v>11</v>
      </c>
      <c r="E66" s="2">
        <v>398593</v>
      </c>
      <c r="F66" s="8">
        <v>423036</v>
      </c>
      <c r="G66" s="1">
        <f t="shared" si="6"/>
        <v>-6.1323204371376318E-2</v>
      </c>
      <c r="H66" s="7">
        <v>411510</v>
      </c>
      <c r="I66" s="1">
        <f t="shared" si="7"/>
        <v>-3.2406489827969884E-2</v>
      </c>
      <c r="J66" s="2">
        <v>370</v>
      </c>
      <c r="K66" s="3">
        <v>125</v>
      </c>
      <c r="L66" t="s">
        <v>192</v>
      </c>
    </row>
    <row r="67" spans="1:12">
      <c r="A67" s="2" t="s">
        <v>116</v>
      </c>
      <c r="B67" s="2">
        <v>100</v>
      </c>
      <c r="C67" s="2">
        <v>25</v>
      </c>
      <c r="D67" s="2">
        <v>10</v>
      </c>
      <c r="E67" s="2">
        <v>396917</v>
      </c>
      <c r="F67" s="8">
        <v>437789</v>
      </c>
      <c r="G67" s="1">
        <f t="shared" si="6"/>
        <v>-0.10297366955811921</v>
      </c>
      <c r="H67" s="7">
        <v>413207</v>
      </c>
      <c r="I67" s="1">
        <f t="shared" si="7"/>
        <v>-4.1041326020301472E-2</v>
      </c>
      <c r="J67" s="2">
        <v>455</v>
      </c>
      <c r="L67" t="s">
        <v>193</v>
      </c>
    </row>
    <row r="68" spans="1:12">
      <c r="A68" s="2" t="s">
        <v>118</v>
      </c>
      <c r="B68" s="2">
        <v>100</v>
      </c>
      <c r="C68" s="2">
        <v>25</v>
      </c>
      <c r="D68" s="2">
        <v>9</v>
      </c>
      <c r="E68" s="2">
        <v>375695</v>
      </c>
      <c r="F68" s="8">
        <v>393448</v>
      </c>
      <c r="G68" s="1">
        <f t="shared" si="6"/>
        <v>-4.7253756371524777E-2</v>
      </c>
      <c r="H68" s="7">
        <v>382450</v>
      </c>
      <c r="I68" s="1">
        <f t="shared" si="7"/>
        <v>-1.798001038076099E-2</v>
      </c>
      <c r="J68" s="2">
        <v>455</v>
      </c>
      <c r="L68" t="s">
        <v>194</v>
      </c>
    </row>
    <row r="69" spans="1:12">
      <c r="A69" s="2" t="s">
        <v>120</v>
      </c>
      <c r="B69" s="2">
        <v>100</v>
      </c>
      <c r="C69" s="2">
        <v>25</v>
      </c>
      <c r="D69" s="2">
        <v>7</v>
      </c>
      <c r="E69" s="2">
        <v>348140</v>
      </c>
      <c r="F69" s="8">
        <v>368777</v>
      </c>
      <c r="G69" s="1">
        <f t="shared" si="6"/>
        <v>-5.9277876716263569E-2</v>
      </c>
      <c r="H69" s="7">
        <v>350856</v>
      </c>
      <c r="I69" s="1">
        <f t="shared" si="7"/>
        <v>-7.8014591830872634E-3</v>
      </c>
      <c r="J69" s="2">
        <v>484</v>
      </c>
      <c r="L69" t="s">
        <v>195</v>
      </c>
    </row>
    <row r="71" spans="1:12">
      <c r="A71" s="2" t="s">
        <v>122</v>
      </c>
      <c r="B71" s="2">
        <v>100</v>
      </c>
      <c r="C71" s="2">
        <v>50</v>
      </c>
      <c r="D71" s="2">
        <v>11</v>
      </c>
      <c r="E71" s="2">
        <v>408101</v>
      </c>
      <c r="F71" s="8">
        <v>435326</v>
      </c>
      <c r="G71" s="1">
        <f t="shared" si="6"/>
        <v>-6.671142682816264E-2</v>
      </c>
      <c r="H71" s="7">
        <v>427248</v>
      </c>
      <c r="I71" s="1">
        <f t="shared" si="7"/>
        <v>-4.6917307235218732E-2</v>
      </c>
      <c r="J71" s="2">
        <v>634</v>
      </c>
      <c r="K71" s="3">
        <v>150</v>
      </c>
      <c r="L71" t="s">
        <v>170</v>
      </c>
    </row>
    <row r="72" spans="1:12">
      <c r="A72" s="2" t="s">
        <v>124</v>
      </c>
      <c r="B72" s="2">
        <v>100</v>
      </c>
      <c r="C72" s="2">
        <v>50</v>
      </c>
      <c r="D72" s="2">
        <v>10</v>
      </c>
      <c r="E72" s="2">
        <v>408066</v>
      </c>
      <c r="F72" s="8">
        <v>446002</v>
      </c>
      <c r="G72" s="1">
        <f t="shared" si="6"/>
        <v>-9.2965353643773313E-2</v>
      </c>
      <c r="H72" s="7">
        <v>432132</v>
      </c>
      <c r="I72" s="1">
        <f t="shared" si="7"/>
        <v>-5.8975753922159653E-2</v>
      </c>
      <c r="J72" s="2">
        <v>642</v>
      </c>
      <c r="L72" t="s">
        <v>171</v>
      </c>
    </row>
    <row r="73" spans="1:12">
      <c r="A73" s="2" t="s">
        <v>126</v>
      </c>
      <c r="B73" s="2">
        <v>100</v>
      </c>
      <c r="C73" s="2">
        <v>50</v>
      </c>
      <c r="D73" s="2">
        <v>9</v>
      </c>
      <c r="E73" s="2">
        <v>394338</v>
      </c>
      <c r="F73" s="8">
        <v>415294</v>
      </c>
      <c r="G73" s="1">
        <f t="shared" si="6"/>
        <v>-5.3142228240747783E-2</v>
      </c>
      <c r="H73" s="7">
        <v>399203</v>
      </c>
      <c r="I73" s="1">
        <f t="shared" si="7"/>
        <v>-1.2337132104945504E-2</v>
      </c>
      <c r="J73" s="2">
        <v>633</v>
      </c>
      <c r="L73" t="s">
        <v>173</v>
      </c>
    </row>
    <row r="74" spans="1:12">
      <c r="A74" s="2" t="s">
        <v>128</v>
      </c>
      <c r="B74" s="2">
        <v>100</v>
      </c>
      <c r="C74" s="2">
        <v>50</v>
      </c>
      <c r="D74" s="2">
        <v>10</v>
      </c>
      <c r="E74" s="2">
        <v>394788</v>
      </c>
      <c r="F74" s="8">
        <v>422835</v>
      </c>
      <c r="G74" s="1">
        <f t="shared" si="6"/>
        <v>-7.1043192802212829E-2</v>
      </c>
      <c r="H74" s="7">
        <v>411965</v>
      </c>
      <c r="I74" s="1">
        <f t="shared" si="7"/>
        <v>-4.3509427844817976E-2</v>
      </c>
      <c r="J74" s="2">
        <v>622</v>
      </c>
      <c r="L74" t="s">
        <v>174</v>
      </c>
    </row>
    <row r="75" spans="1:12">
      <c r="A75" s="2" t="s">
        <v>130</v>
      </c>
      <c r="B75" s="2">
        <v>100</v>
      </c>
      <c r="C75" s="2">
        <v>50</v>
      </c>
      <c r="D75" s="2">
        <v>7</v>
      </c>
      <c r="E75" s="2">
        <v>373477</v>
      </c>
      <c r="F75" s="8">
        <v>402378</v>
      </c>
      <c r="G75" s="1">
        <f t="shared" si="6"/>
        <v>-7.7383613984261412E-2</v>
      </c>
      <c r="H75" s="7">
        <v>391030</v>
      </c>
      <c r="I75" s="1">
        <f t="shared" si="7"/>
        <v>-4.6998878110298625E-2</v>
      </c>
      <c r="J75" s="2">
        <v>670</v>
      </c>
      <c r="L75" t="s">
        <v>175</v>
      </c>
    </row>
    <row r="76" spans="1:12">
      <c r="A76" s="2" t="s">
        <v>132</v>
      </c>
      <c r="B76" s="2">
        <v>100</v>
      </c>
      <c r="C76" s="2">
        <v>50</v>
      </c>
      <c r="D76" s="2">
        <v>8</v>
      </c>
      <c r="E76" s="2">
        <v>373759</v>
      </c>
      <c r="F76" s="8">
        <v>398920</v>
      </c>
      <c r="G76" s="1">
        <f t="shared" si="6"/>
        <v>-6.7318780283551705E-2</v>
      </c>
      <c r="H76" s="7">
        <v>387298</v>
      </c>
      <c r="I76" s="1">
        <f t="shared" si="7"/>
        <v>-3.6223876883232246E-2</v>
      </c>
      <c r="J76" s="2">
        <v>674</v>
      </c>
      <c r="L76" t="s">
        <v>176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9B64-9AB8-465A-8FCE-E338C0365812}">
  <dimension ref="A1:V52"/>
  <sheetViews>
    <sheetView zoomScaleNormal="100" workbookViewId="0">
      <pane ySplit="1" topLeftCell="A2" activePane="bottomLeft" state="frozen"/>
      <selection pane="bottomLeft" activeCell="M13" sqref="M13"/>
    </sheetView>
  </sheetViews>
  <sheetFormatPr defaultRowHeight="15"/>
  <cols>
    <col min="2" max="2" width="10.28515625" customWidth="1"/>
    <col min="7" max="7" width="9.140625" style="26"/>
  </cols>
  <sheetData>
    <row r="1" spans="1:14">
      <c r="B1" s="2" t="s">
        <v>0</v>
      </c>
      <c r="C1" s="3" t="s">
        <v>187</v>
      </c>
      <c r="D1" s="2" t="s">
        <v>1</v>
      </c>
      <c r="E1" s="2" t="s">
        <v>2</v>
      </c>
      <c r="F1" s="2" t="s">
        <v>3</v>
      </c>
      <c r="G1" s="25" t="s">
        <v>4</v>
      </c>
      <c r="H1" s="8" t="s">
        <v>5</v>
      </c>
      <c r="I1" s="2" t="s">
        <v>6</v>
      </c>
      <c r="J1" s="7" t="s">
        <v>7</v>
      </c>
      <c r="K1" s="2" t="s">
        <v>6</v>
      </c>
      <c r="L1" s="2" t="s">
        <v>8</v>
      </c>
      <c r="M1" s="3" t="s">
        <v>9</v>
      </c>
      <c r="N1" s="3"/>
    </row>
    <row r="2" spans="1:14">
      <c r="B2" s="18" t="s">
        <v>197</v>
      </c>
      <c r="C2">
        <v>21</v>
      </c>
      <c r="D2">
        <v>11</v>
      </c>
      <c r="E2">
        <v>10</v>
      </c>
      <c r="F2">
        <v>3</v>
      </c>
      <c r="G2" s="26">
        <v>371</v>
      </c>
      <c r="H2">
        <v>371</v>
      </c>
      <c r="I2" s="17">
        <f t="shared" ref="I2:I20" si="0">(H2-G2)/G2</f>
        <v>0</v>
      </c>
      <c r="J2">
        <v>371</v>
      </c>
      <c r="K2" s="17">
        <f>(J2-G2)/G2</f>
        <v>0</v>
      </c>
      <c r="L2" s="19">
        <v>0.8</v>
      </c>
      <c r="M2" t="s">
        <v>198</v>
      </c>
    </row>
    <row r="3" spans="1:14">
      <c r="B3" s="18" t="s">
        <v>199</v>
      </c>
      <c r="C3">
        <v>21</v>
      </c>
      <c r="D3">
        <v>14</v>
      </c>
      <c r="E3">
        <v>7</v>
      </c>
      <c r="F3">
        <v>3</v>
      </c>
      <c r="G3" s="26">
        <v>366</v>
      </c>
      <c r="H3">
        <v>366</v>
      </c>
      <c r="I3" s="17">
        <f t="shared" si="0"/>
        <v>0</v>
      </c>
      <c r="J3">
        <v>366</v>
      </c>
      <c r="K3" s="17">
        <f>(J3-G3)/G3</f>
        <v>0</v>
      </c>
      <c r="L3" s="19">
        <v>1.84</v>
      </c>
      <c r="M3" t="s">
        <v>286</v>
      </c>
    </row>
    <row r="4" spans="1:14">
      <c r="B4" s="18" t="s">
        <v>200</v>
      </c>
      <c r="C4">
        <v>21</v>
      </c>
      <c r="D4">
        <v>17</v>
      </c>
      <c r="E4">
        <v>4</v>
      </c>
      <c r="F4">
        <v>3</v>
      </c>
      <c r="G4" s="26">
        <v>375</v>
      </c>
      <c r="H4">
        <v>375</v>
      </c>
      <c r="I4" s="17">
        <f t="shared" si="0"/>
        <v>0</v>
      </c>
      <c r="J4">
        <v>375</v>
      </c>
      <c r="K4" s="17">
        <f t="shared" ref="K4:K20" si="1">(J4-G4)/G4</f>
        <v>0</v>
      </c>
      <c r="L4" s="19">
        <v>2</v>
      </c>
      <c r="M4" t="s">
        <v>203</v>
      </c>
    </row>
    <row r="5" spans="1:14">
      <c r="B5" s="18" t="s">
        <v>201</v>
      </c>
      <c r="C5">
        <v>22</v>
      </c>
      <c r="D5">
        <v>11</v>
      </c>
      <c r="E5">
        <v>11</v>
      </c>
      <c r="F5">
        <v>2</v>
      </c>
      <c r="G5" s="26">
        <v>682</v>
      </c>
      <c r="H5">
        <v>713</v>
      </c>
      <c r="I5" s="17">
        <f t="shared" si="0"/>
        <v>4.5454545454545456E-2</v>
      </c>
      <c r="J5">
        <v>682</v>
      </c>
      <c r="K5" s="17">
        <f t="shared" si="1"/>
        <v>0</v>
      </c>
      <c r="L5" s="19">
        <v>2.2999999999999998</v>
      </c>
      <c r="M5" t="s">
        <v>202</v>
      </c>
    </row>
    <row r="6" spans="1:14">
      <c r="B6" s="18" t="s">
        <v>243</v>
      </c>
      <c r="C6">
        <v>22</v>
      </c>
      <c r="D6">
        <v>15</v>
      </c>
      <c r="E6">
        <v>7</v>
      </c>
      <c r="F6">
        <v>2</v>
      </c>
      <c r="G6" s="26">
        <v>649</v>
      </c>
      <c r="H6">
        <v>649</v>
      </c>
      <c r="I6" s="17">
        <f t="shared" si="0"/>
        <v>0</v>
      </c>
      <c r="J6">
        <v>649</v>
      </c>
      <c r="K6" s="17">
        <f t="shared" si="1"/>
        <v>0</v>
      </c>
      <c r="L6" s="19">
        <v>0.83</v>
      </c>
      <c r="M6" t="s">
        <v>206</v>
      </c>
    </row>
    <row r="7" spans="1:14">
      <c r="B7" s="18" t="s">
        <v>244</v>
      </c>
      <c r="C7">
        <v>22</v>
      </c>
      <c r="D7">
        <v>18</v>
      </c>
      <c r="E7">
        <v>4</v>
      </c>
      <c r="F7">
        <v>2</v>
      </c>
      <c r="G7" s="26">
        <v>623</v>
      </c>
      <c r="H7">
        <v>627</v>
      </c>
      <c r="I7" s="17">
        <f t="shared" si="0"/>
        <v>6.420545746388443E-3</v>
      </c>
      <c r="J7">
        <v>623</v>
      </c>
      <c r="K7" s="17">
        <f t="shared" si="1"/>
        <v>0</v>
      </c>
      <c r="L7" s="19">
        <v>0.95</v>
      </c>
      <c r="M7" t="s">
        <v>207</v>
      </c>
    </row>
    <row r="8" spans="1:14">
      <c r="B8" s="18" t="s">
        <v>245</v>
      </c>
      <c r="C8">
        <v>29</v>
      </c>
      <c r="D8">
        <v>15</v>
      </c>
      <c r="E8">
        <v>14</v>
      </c>
      <c r="F8">
        <v>2</v>
      </c>
      <c r="G8" s="26">
        <v>501</v>
      </c>
      <c r="H8">
        <v>501</v>
      </c>
      <c r="I8" s="21">
        <f t="shared" si="0"/>
        <v>0</v>
      </c>
      <c r="J8">
        <v>501</v>
      </c>
      <c r="K8" s="21">
        <f t="shared" si="1"/>
        <v>0</v>
      </c>
      <c r="L8" s="19">
        <v>1.1000000000000001</v>
      </c>
      <c r="M8" t="s">
        <v>208</v>
      </c>
    </row>
    <row r="9" spans="1:14">
      <c r="B9" s="18" t="s">
        <v>246</v>
      </c>
      <c r="C9">
        <v>29</v>
      </c>
      <c r="D9">
        <v>20</v>
      </c>
      <c r="E9">
        <v>9</v>
      </c>
      <c r="F9">
        <v>3</v>
      </c>
      <c r="G9" s="26">
        <v>537</v>
      </c>
      <c r="H9">
        <v>537</v>
      </c>
      <c r="I9" s="21">
        <f t="shared" si="0"/>
        <v>0</v>
      </c>
      <c r="J9">
        <v>537</v>
      </c>
      <c r="K9" s="21">
        <f t="shared" si="1"/>
        <v>0</v>
      </c>
      <c r="L9" s="19">
        <v>1.98</v>
      </c>
      <c r="M9" t="s">
        <v>205</v>
      </c>
    </row>
    <row r="10" spans="1:14">
      <c r="B10" s="18" t="s">
        <v>247</v>
      </c>
      <c r="C10">
        <v>29</v>
      </c>
      <c r="D10">
        <v>24</v>
      </c>
      <c r="E10">
        <v>5</v>
      </c>
      <c r="F10">
        <v>3</v>
      </c>
      <c r="G10" s="26">
        <v>514</v>
      </c>
      <c r="H10">
        <v>514</v>
      </c>
      <c r="I10" s="21">
        <f t="shared" si="0"/>
        <v>0</v>
      </c>
      <c r="J10">
        <v>514</v>
      </c>
      <c r="K10" s="21">
        <f t="shared" si="1"/>
        <v>0</v>
      </c>
      <c r="L10" s="19">
        <v>3.18</v>
      </c>
      <c r="M10" t="s">
        <v>218</v>
      </c>
    </row>
    <row r="11" spans="1:14">
      <c r="B11" s="18" t="s">
        <v>248</v>
      </c>
      <c r="C11">
        <v>32</v>
      </c>
      <c r="D11">
        <v>16</v>
      </c>
      <c r="E11">
        <v>16</v>
      </c>
      <c r="F11">
        <v>3</v>
      </c>
      <c r="G11" s="26">
        <v>738</v>
      </c>
      <c r="H11">
        <v>738</v>
      </c>
      <c r="I11" s="21">
        <f t="shared" si="0"/>
        <v>0</v>
      </c>
      <c r="J11">
        <v>738</v>
      </c>
      <c r="K11" s="21">
        <f t="shared" si="1"/>
        <v>0</v>
      </c>
      <c r="L11" s="19">
        <v>3.4</v>
      </c>
      <c r="M11" t="s">
        <v>219</v>
      </c>
    </row>
    <row r="12" spans="1:14">
      <c r="B12" s="18" t="s">
        <v>249</v>
      </c>
      <c r="C12">
        <v>32</v>
      </c>
      <c r="D12">
        <v>22</v>
      </c>
      <c r="E12">
        <v>10</v>
      </c>
      <c r="F12">
        <v>3</v>
      </c>
      <c r="G12" s="26">
        <v>750</v>
      </c>
      <c r="H12">
        <v>750</v>
      </c>
      <c r="I12" s="21">
        <f t="shared" si="0"/>
        <v>0</v>
      </c>
      <c r="J12">
        <v>750</v>
      </c>
      <c r="K12" s="21">
        <f t="shared" si="1"/>
        <v>0</v>
      </c>
      <c r="L12" s="19">
        <v>1.98</v>
      </c>
      <c r="M12" t="s">
        <v>204</v>
      </c>
    </row>
    <row r="13" spans="1:14">
      <c r="B13" s="18" t="s">
        <v>250</v>
      </c>
      <c r="C13">
        <v>32</v>
      </c>
      <c r="D13">
        <v>26</v>
      </c>
      <c r="E13">
        <v>6</v>
      </c>
      <c r="F13">
        <v>3</v>
      </c>
      <c r="G13">
        <v>736</v>
      </c>
      <c r="H13">
        <v>778</v>
      </c>
      <c r="I13" s="21">
        <f t="shared" si="0"/>
        <v>5.7065217391304345E-2</v>
      </c>
      <c r="J13">
        <v>738</v>
      </c>
      <c r="K13" s="21">
        <f t="shared" si="1"/>
        <v>2.717391304347826E-3</v>
      </c>
      <c r="L13" s="19"/>
    </row>
    <row r="14" spans="1:14" s="18" customFormat="1">
      <c r="B14" s="18" t="s">
        <v>251</v>
      </c>
      <c r="C14" s="18">
        <v>50</v>
      </c>
      <c r="D14" s="18">
        <v>25</v>
      </c>
      <c r="E14" s="18">
        <v>25</v>
      </c>
      <c r="F14" s="18">
        <v>3</v>
      </c>
      <c r="G14" s="18">
        <v>559</v>
      </c>
      <c r="H14" s="18">
        <v>559</v>
      </c>
      <c r="I14" s="40">
        <f t="shared" si="0"/>
        <v>0</v>
      </c>
      <c r="J14" s="18">
        <v>559</v>
      </c>
      <c r="K14" s="40">
        <f t="shared" si="1"/>
        <v>0</v>
      </c>
      <c r="L14" s="41">
        <v>40.1</v>
      </c>
      <c r="M14" t="s">
        <v>288</v>
      </c>
    </row>
    <row r="15" spans="1:14">
      <c r="A15" t="s">
        <v>209</v>
      </c>
      <c r="B15" s="18" t="s">
        <v>252</v>
      </c>
      <c r="C15">
        <v>50</v>
      </c>
      <c r="D15">
        <v>34</v>
      </c>
      <c r="E15">
        <v>16</v>
      </c>
      <c r="F15">
        <v>4</v>
      </c>
      <c r="G15" s="26">
        <v>548</v>
      </c>
      <c r="H15">
        <v>550</v>
      </c>
      <c r="I15" s="21">
        <f t="shared" si="0"/>
        <v>3.6496350364963502E-3</v>
      </c>
      <c r="J15">
        <v>548</v>
      </c>
      <c r="K15" s="21">
        <f t="shared" si="1"/>
        <v>0</v>
      </c>
      <c r="L15" s="19">
        <v>14.21</v>
      </c>
      <c r="M15" t="s">
        <v>220</v>
      </c>
    </row>
    <row r="16" spans="1:14">
      <c r="B16" t="s">
        <v>253</v>
      </c>
      <c r="C16">
        <v>50</v>
      </c>
      <c r="D16">
        <v>40</v>
      </c>
      <c r="E16">
        <v>10</v>
      </c>
      <c r="F16">
        <v>4</v>
      </c>
      <c r="G16" s="26">
        <v>565</v>
      </c>
      <c r="H16">
        <v>580</v>
      </c>
      <c r="I16" s="21">
        <f t="shared" si="0"/>
        <v>2.6548672566371681E-2</v>
      </c>
      <c r="J16">
        <v>571</v>
      </c>
      <c r="K16" s="21">
        <f t="shared" si="1"/>
        <v>1.0619469026548672E-2</v>
      </c>
      <c r="L16" s="19">
        <v>29</v>
      </c>
    </row>
    <row r="17" spans="1:18">
      <c r="B17" s="18" t="s">
        <v>254</v>
      </c>
      <c r="C17">
        <v>75</v>
      </c>
      <c r="D17">
        <v>37</v>
      </c>
      <c r="E17">
        <v>38</v>
      </c>
      <c r="F17">
        <v>6</v>
      </c>
      <c r="G17" s="26">
        <v>739</v>
      </c>
      <c r="H17">
        <v>744</v>
      </c>
      <c r="I17" s="21">
        <f t="shared" si="0"/>
        <v>6.7658998646820028E-3</v>
      </c>
      <c r="J17">
        <v>739</v>
      </c>
      <c r="K17" s="21">
        <f t="shared" si="1"/>
        <v>0</v>
      </c>
      <c r="L17" s="19">
        <v>20</v>
      </c>
      <c r="M17" t="s">
        <v>215</v>
      </c>
    </row>
    <row r="18" spans="1:18" s="18" customFormat="1">
      <c r="A18" t="s">
        <v>211</v>
      </c>
      <c r="B18" t="s">
        <v>255</v>
      </c>
      <c r="C18">
        <v>75</v>
      </c>
      <c r="D18">
        <v>50</v>
      </c>
      <c r="E18">
        <v>25</v>
      </c>
      <c r="F18">
        <v>7</v>
      </c>
      <c r="G18" s="26">
        <v>768</v>
      </c>
      <c r="H18">
        <v>810</v>
      </c>
      <c r="I18" s="21">
        <f t="shared" si="0"/>
        <v>5.46875E-2</v>
      </c>
      <c r="J18">
        <v>780</v>
      </c>
      <c r="K18" s="21">
        <f t="shared" si="1"/>
        <v>1.5625E-2</v>
      </c>
      <c r="L18" s="19">
        <v>28</v>
      </c>
      <c r="M18" t="s">
        <v>214</v>
      </c>
      <c r="N18"/>
      <c r="O18"/>
      <c r="P18"/>
      <c r="Q18"/>
      <c r="R18"/>
    </row>
    <row r="19" spans="1:18" s="27" customFormat="1">
      <c r="A19" s="39" t="s">
        <v>273</v>
      </c>
      <c r="B19" s="27" t="s">
        <v>256</v>
      </c>
      <c r="C19" s="27">
        <v>75</v>
      </c>
      <c r="D19" s="27">
        <v>60</v>
      </c>
      <c r="E19" s="27">
        <v>15</v>
      </c>
      <c r="F19" s="27">
        <v>8</v>
      </c>
      <c r="G19" s="27">
        <v>781</v>
      </c>
      <c r="H19" s="27">
        <v>926</v>
      </c>
      <c r="I19" s="28">
        <f t="shared" si="0"/>
        <v>0.1856594110115237</v>
      </c>
      <c r="J19" s="27">
        <v>926</v>
      </c>
      <c r="K19" s="28">
        <f t="shared" si="1"/>
        <v>0.1856594110115237</v>
      </c>
      <c r="L19" s="29">
        <v>28.06</v>
      </c>
      <c r="M19" t="s">
        <v>284</v>
      </c>
    </row>
    <row r="20" spans="1:18">
      <c r="B20" t="s">
        <v>257</v>
      </c>
      <c r="C20">
        <v>75</v>
      </c>
      <c r="D20">
        <v>37</v>
      </c>
      <c r="E20">
        <v>38</v>
      </c>
      <c r="F20">
        <v>8</v>
      </c>
      <c r="G20" s="26">
        <v>801</v>
      </c>
      <c r="H20">
        <v>840</v>
      </c>
      <c r="I20" s="21">
        <f t="shared" si="0"/>
        <v>4.8689138576779027E-2</v>
      </c>
      <c r="J20">
        <v>826</v>
      </c>
      <c r="K20" s="21">
        <f t="shared" si="1"/>
        <v>3.1210986267166042E-2</v>
      </c>
      <c r="L20" s="19">
        <v>45</v>
      </c>
      <c r="M20" t="s">
        <v>224</v>
      </c>
    </row>
    <row r="21" spans="1:18" s="18" customFormat="1">
      <c r="A21"/>
      <c r="B21" t="s">
        <v>258</v>
      </c>
      <c r="C21">
        <v>75</v>
      </c>
      <c r="D21">
        <v>50</v>
      </c>
      <c r="E21">
        <v>25</v>
      </c>
      <c r="F21">
        <v>10</v>
      </c>
      <c r="G21" s="26">
        <v>873</v>
      </c>
      <c r="H21">
        <v>941.2</v>
      </c>
      <c r="I21" s="21">
        <f t="shared" ref="I21:I23" si="2">(H21-G21)/G21</f>
        <v>7.8121420389461682E-2</v>
      </c>
      <c r="J21">
        <v>918</v>
      </c>
      <c r="K21" s="21">
        <f t="shared" ref="K21:K23" si="3">(J21-G21)/G21</f>
        <v>5.1546391752577317E-2</v>
      </c>
      <c r="L21" s="19">
        <v>33</v>
      </c>
      <c r="M21" t="s">
        <v>210</v>
      </c>
      <c r="N21"/>
      <c r="O21"/>
      <c r="P21"/>
      <c r="Q21"/>
      <c r="R21"/>
    </row>
    <row r="22" spans="1:18">
      <c r="B22" t="s">
        <v>259</v>
      </c>
      <c r="C22">
        <v>75</v>
      </c>
      <c r="D22">
        <v>60</v>
      </c>
      <c r="E22">
        <v>15</v>
      </c>
      <c r="F22">
        <v>12</v>
      </c>
      <c r="G22" s="26">
        <v>919</v>
      </c>
      <c r="H22">
        <v>964</v>
      </c>
      <c r="I22" s="21">
        <f t="shared" si="2"/>
        <v>4.896626768226333E-2</v>
      </c>
      <c r="J22">
        <v>947</v>
      </c>
      <c r="K22" s="21">
        <f t="shared" si="3"/>
        <v>3.0467899891186073E-2</v>
      </c>
      <c r="L22" s="19">
        <v>46</v>
      </c>
      <c r="M22" t="s">
        <v>227</v>
      </c>
    </row>
    <row r="23" spans="1:18">
      <c r="B23" s="18" t="s">
        <v>260</v>
      </c>
      <c r="C23">
        <v>75</v>
      </c>
      <c r="D23">
        <v>37</v>
      </c>
      <c r="E23">
        <v>38</v>
      </c>
      <c r="F23">
        <v>5</v>
      </c>
      <c r="G23" s="26">
        <v>713</v>
      </c>
      <c r="H23">
        <v>714</v>
      </c>
      <c r="I23" s="21">
        <f t="shared" si="2"/>
        <v>1.4025245441795231E-3</v>
      </c>
      <c r="J23">
        <v>713</v>
      </c>
      <c r="K23" s="21">
        <f t="shared" si="3"/>
        <v>0</v>
      </c>
      <c r="L23" s="19">
        <v>53</v>
      </c>
      <c r="M23" t="s">
        <v>226</v>
      </c>
    </row>
    <row r="24" spans="1:18">
      <c r="B24" t="s">
        <v>261</v>
      </c>
      <c r="C24">
        <v>75</v>
      </c>
      <c r="D24">
        <v>50</v>
      </c>
      <c r="E24">
        <v>25</v>
      </c>
      <c r="F24">
        <v>6</v>
      </c>
      <c r="G24" s="26">
        <v>734</v>
      </c>
      <c r="H24">
        <v>745</v>
      </c>
      <c r="I24" s="21">
        <f t="shared" ref="I24:I34" si="4">(H24-G24)/G24</f>
        <v>1.4986376021798364E-2</v>
      </c>
      <c r="J24">
        <v>742</v>
      </c>
      <c r="K24" s="21">
        <f t="shared" ref="K24:K26" si="5">(J24-G24)/G24</f>
        <v>1.0899182561307902E-2</v>
      </c>
      <c r="L24" s="19">
        <v>68</v>
      </c>
      <c r="M24" t="s">
        <v>225</v>
      </c>
    </row>
    <row r="25" spans="1:18">
      <c r="B25" t="s">
        <v>262</v>
      </c>
      <c r="C25">
        <v>75</v>
      </c>
      <c r="D25">
        <v>60</v>
      </c>
      <c r="E25">
        <v>15</v>
      </c>
      <c r="F25">
        <v>7</v>
      </c>
      <c r="G25" s="26">
        <v>733</v>
      </c>
      <c r="H25">
        <v>747</v>
      </c>
      <c r="I25" s="21">
        <f t="shared" si="4"/>
        <v>1.9099590723055934E-2</v>
      </c>
      <c r="J25">
        <v>739</v>
      </c>
      <c r="K25" s="21">
        <f t="shared" si="5"/>
        <v>8.1855388813096858E-3</v>
      </c>
      <c r="L25" s="19">
        <v>67</v>
      </c>
      <c r="M25" t="s">
        <v>223</v>
      </c>
    </row>
    <row r="26" spans="1:18">
      <c r="B26" s="18" t="s">
        <v>263</v>
      </c>
      <c r="C26">
        <v>75</v>
      </c>
      <c r="D26">
        <v>37</v>
      </c>
      <c r="E26">
        <v>38</v>
      </c>
      <c r="F26">
        <v>4</v>
      </c>
      <c r="G26" s="38">
        <v>690</v>
      </c>
      <c r="H26">
        <v>698</v>
      </c>
      <c r="I26" s="21">
        <f t="shared" si="4"/>
        <v>1.1594202898550725E-2</v>
      </c>
      <c r="J26">
        <v>690</v>
      </c>
      <c r="K26" s="21">
        <f t="shared" si="5"/>
        <v>0</v>
      </c>
      <c r="L26" s="19">
        <v>82</v>
      </c>
      <c r="M26" t="s">
        <v>222</v>
      </c>
    </row>
    <row r="27" spans="1:18">
      <c r="B27" s="18" t="s">
        <v>264</v>
      </c>
      <c r="C27">
        <v>75</v>
      </c>
      <c r="D27">
        <v>50</v>
      </c>
      <c r="E27">
        <v>25</v>
      </c>
      <c r="F27">
        <v>5</v>
      </c>
      <c r="G27" s="26">
        <v>715</v>
      </c>
      <c r="H27">
        <v>718</v>
      </c>
      <c r="I27" s="21">
        <f t="shared" si="4"/>
        <v>4.1958041958041958E-3</v>
      </c>
      <c r="J27">
        <v>715</v>
      </c>
      <c r="K27" s="21">
        <f t="shared" ref="K27:K34" si="6">(J27-G27)/G27</f>
        <v>0</v>
      </c>
      <c r="L27" s="19">
        <v>59</v>
      </c>
      <c r="M27" t="s">
        <v>221</v>
      </c>
    </row>
    <row r="28" spans="1:18">
      <c r="B28" t="s">
        <v>265</v>
      </c>
      <c r="C28">
        <v>75</v>
      </c>
      <c r="D28">
        <v>60</v>
      </c>
      <c r="E28">
        <v>15</v>
      </c>
      <c r="F28">
        <v>6</v>
      </c>
      <c r="G28" s="26">
        <v>694</v>
      </c>
      <c r="H28">
        <v>708</v>
      </c>
      <c r="I28" s="21">
        <f t="shared" si="4"/>
        <v>2.0172910662824207E-2</v>
      </c>
      <c r="J28">
        <v>701</v>
      </c>
      <c r="K28" s="21">
        <f t="shared" si="6"/>
        <v>1.0086455331412104E-2</v>
      </c>
      <c r="L28" s="23">
        <v>65</v>
      </c>
      <c r="M28" t="s">
        <v>212</v>
      </c>
    </row>
    <row r="29" spans="1:18">
      <c r="A29" s="24" t="s">
        <v>217</v>
      </c>
      <c r="B29" t="s">
        <v>266</v>
      </c>
      <c r="C29">
        <v>100</v>
      </c>
      <c r="D29">
        <v>50</v>
      </c>
      <c r="E29">
        <v>50</v>
      </c>
      <c r="F29">
        <v>4</v>
      </c>
      <c r="G29" s="26">
        <v>831</v>
      </c>
      <c r="H29">
        <v>851</v>
      </c>
      <c r="I29" s="21">
        <f t="shared" si="4"/>
        <v>2.4067388688327317E-2</v>
      </c>
      <c r="J29">
        <v>839</v>
      </c>
      <c r="K29" s="21">
        <f t="shared" si="6"/>
        <v>9.6269554753309269E-3</v>
      </c>
      <c r="L29" s="19">
        <v>77</v>
      </c>
      <c r="M29" t="s">
        <v>216</v>
      </c>
    </row>
    <row r="30" spans="1:18">
      <c r="B30" s="18" t="s">
        <v>267</v>
      </c>
      <c r="C30">
        <v>100</v>
      </c>
      <c r="D30">
        <v>67</v>
      </c>
      <c r="E30">
        <v>33</v>
      </c>
      <c r="F30">
        <v>6</v>
      </c>
      <c r="G30" s="26">
        <v>846</v>
      </c>
      <c r="H30">
        <v>861</v>
      </c>
      <c r="I30" s="21">
        <f t="shared" si="4"/>
        <v>1.7730496453900711E-2</v>
      </c>
      <c r="J30">
        <v>846</v>
      </c>
      <c r="K30" s="21">
        <f t="shared" si="6"/>
        <v>0</v>
      </c>
      <c r="L30" s="19">
        <v>231</v>
      </c>
      <c r="M30" t="s">
        <v>272</v>
      </c>
    </row>
    <row r="31" spans="1:18">
      <c r="B31" t="s">
        <v>268</v>
      </c>
      <c r="C31">
        <v>100</v>
      </c>
      <c r="D31">
        <v>80</v>
      </c>
      <c r="E31">
        <v>20</v>
      </c>
      <c r="F31">
        <v>6</v>
      </c>
      <c r="G31">
        <v>856</v>
      </c>
      <c r="H31">
        <v>1047.0999999999999</v>
      </c>
      <c r="I31" s="21">
        <f t="shared" si="4"/>
        <v>0.22324766355140177</v>
      </c>
      <c r="J31">
        <v>1009</v>
      </c>
      <c r="K31" s="21">
        <f t="shared" si="6"/>
        <v>0.17873831775700935</v>
      </c>
      <c r="L31" s="19">
        <v>170</v>
      </c>
      <c r="M31" t="s">
        <v>242</v>
      </c>
    </row>
    <row r="32" spans="1:18" s="30" customFormat="1">
      <c r="B32" s="30" t="s">
        <v>269</v>
      </c>
      <c r="C32" s="30">
        <v>100</v>
      </c>
      <c r="D32" s="30">
        <v>50</v>
      </c>
      <c r="E32" s="30">
        <v>50</v>
      </c>
      <c r="F32" s="30">
        <v>7</v>
      </c>
      <c r="G32" s="30">
        <v>923</v>
      </c>
      <c r="H32" s="30">
        <v>1107</v>
      </c>
      <c r="I32" s="31">
        <f t="shared" si="4"/>
        <v>0.19934994582881907</v>
      </c>
      <c r="J32" s="30">
        <v>1046</v>
      </c>
      <c r="K32" s="31">
        <f t="shared" si="6"/>
        <v>0.13326110509209102</v>
      </c>
      <c r="L32" s="32">
        <v>105</v>
      </c>
      <c r="M32" s="30" t="s">
        <v>229</v>
      </c>
    </row>
    <row r="33" spans="1:22" s="30" customFormat="1">
      <c r="A33" s="30" t="s">
        <v>230</v>
      </c>
      <c r="B33" s="33" t="s">
        <v>270</v>
      </c>
      <c r="C33" s="30">
        <v>100</v>
      </c>
      <c r="D33" s="30">
        <v>67</v>
      </c>
      <c r="E33" s="30">
        <v>33</v>
      </c>
      <c r="F33" s="30">
        <v>9</v>
      </c>
      <c r="G33" s="30">
        <v>983</v>
      </c>
      <c r="H33" s="30">
        <v>987</v>
      </c>
      <c r="I33" s="31">
        <f t="shared" si="4"/>
        <v>4.0691759918616479E-3</v>
      </c>
      <c r="J33" s="33">
        <v>976</v>
      </c>
      <c r="K33" s="34">
        <f t="shared" si="6"/>
        <v>-7.1210579857578843E-3</v>
      </c>
      <c r="L33" s="35">
        <v>188.94</v>
      </c>
      <c r="M33" t="s">
        <v>285</v>
      </c>
      <c r="N33" s="36"/>
      <c r="V33" s="37" t="s">
        <v>231</v>
      </c>
    </row>
    <row r="34" spans="1:22" s="30" customFormat="1">
      <c r="B34" s="30" t="s">
        <v>271</v>
      </c>
      <c r="C34" s="30">
        <v>100</v>
      </c>
      <c r="D34" s="30">
        <v>80</v>
      </c>
      <c r="E34" s="30">
        <v>20</v>
      </c>
      <c r="F34" s="30">
        <v>11</v>
      </c>
      <c r="G34" s="30">
        <v>1008</v>
      </c>
      <c r="H34" s="30">
        <v>1122</v>
      </c>
      <c r="I34" s="31">
        <f t="shared" si="4"/>
        <v>0.1130952380952381</v>
      </c>
      <c r="J34" s="30">
        <v>1077</v>
      </c>
      <c r="K34" s="31">
        <f t="shared" si="6"/>
        <v>6.8452380952380959E-2</v>
      </c>
      <c r="L34" s="32">
        <v>140</v>
      </c>
      <c r="M34" s="30" t="s">
        <v>228</v>
      </c>
      <c r="V34" s="37" t="s">
        <v>232</v>
      </c>
    </row>
    <row r="35" spans="1:22">
      <c r="G35" s="26">
        <f>AVERAGE(G2:G34)</f>
        <v>700.63636363636363</v>
      </c>
      <c r="J35">
        <f>AVERAGE(J2:J34)</f>
        <v>719.72727272727275</v>
      </c>
      <c r="L35">
        <f t="shared" ref="L35" si="7">AVERAGE(L2:L34)</f>
        <v>50.302187500000002</v>
      </c>
      <c r="V35" s="20" t="s">
        <v>233</v>
      </c>
    </row>
    <row r="36" spans="1:22">
      <c r="G36" s="26">
        <v>24</v>
      </c>
      <c r="J36">
        <v>17</v>
      </c>
      <c r="V36" s="20" t="s">
        <v>234</v>
      </c>
    </row>
    <row r="37" spans="1:22">
      <c r="L37">
        <f>(J35-G35)/G35</f>
        <v>2.72479564032698E-2</v>
      </c>
      <c r="V37" s="20" t="s">
        <v>235</v>
      </c>
    </row>
    <row r="38" spans="1:22">
      <c r="V38" s="20" t="s">
        <v>236</v>
      </c>
    </row>
    <row r="39" spans="1:22">
      <c r="A39" t="s">
        <v>240</v>
      </c>
      <c r="B39" s="22" t="s">
        <v>270</v>
      </c>
      <c r="C39" t="s">
        <v>241</v>
      </c>
      <c r="I39" t="s">
        <v>213</v>
      </c>
      <c r="V39" s="20" t="s">
        <v>237</v>
      </c>
    </row>
    <row r="40" spans="1:22">
      <c r="V40" s="20" t="s">
        <v>238</v>
      </c>
    </row>
    <row r="41" spans="1:22">
      <c r="B41" s="27" t="s">
        <v>256</v>
      </c>
      <c r="I41" s="20" t="s">
        <v>274</v>
      </c>
      <c r="V41" s="20" t="s">
        <v>239</v>
      </c>
    </row>
    <row r="42" spans="1:22">
      <c r="I42" s="20" t="s">
        <v>275</v>
      </c>
    </row>
    <row r="43" spans="1:22">
      <c r="I43" s="20" t="s">
        <v>276</v>
      </c>
    </row>
    <row r="44" spans="1:22">
      <c r="I44" s="20" t="s">
        <v>277</v>
      </c>
    </row>
    <row r="45" spans="1:22">
      <c r="I45" s="20" t="s">
        <v>278</v>
      </c>
    </row>
    <row r="46" spans="1:22">
      <c r="I46" s="20" t="s">
        <v>279</v>
      </c>
    </row>
    <row r="47" spans="1:22">
      <c r="I47" s="20" t="s">
        <v>280</v>
      </c>
    </row>
    <row r="48" spans="1:22">
      <c r="I48" s="20" t="s">
        <v>281</v>
      </c>
    </row>
    <row r="49" spans="1:9">
      <c r="I49" s="20" t="s">
        <v>282</v>
      </c>
    </row>
    <row r="50" spans="1:9">
      <c r="I50" s="20" t="s">
        <v>283</v>
      </c>
    </row>
    <row r="52" spans="1:9">
      <c r="A52" s="33" t="s">
        <v>270</v>
      </c>
      <c r="B52" s="20" t="s">
        <v>287</v>
      </c>
    </row>
  </sheetData>
  <phoneticPr fontId="12" type="noConversion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CBF13-3060-4C58-B61E-FE58B5795001}">
  <dimension ref="A1:F52"/>
  <sheetViews>
    <sheetView tabSelected="1" topLeftCell="A16" workbookViewId="0">
      <selection activeCell="E61" sqref="E61:E62"/>
    </sheetView>
  </sheetViews>
  <sheetFormatPr defaultRowHeight="15"/>
  <cols>
    <col min="1" max="1" width="10.28515625" style="19" customWidth="1"/>
    <col min="2" max="3" width="9.140625" style="48"/>
    <col min="4" max="4" width="9.140625" style="42"/>
    <col min="5" max="16384" width="9.140625" style="19"/>
  </cols>
  <sheetData>
    <row r="1" spans="1:6">
      <c r="A1" s="43" t="s">
        <v>0</v>
      </c>
      <c r="B1" s="47" t="s">
        <v>4</v>
      </c>
      <c r="C1" s="47" t="s">
        <v>7</v>
      </c>
      <c r="D1" s="49" t="s">
        <v>6</v>
      </c>
      <c r="E1" s="43" t="s">
        <v>8</v>
      </c>
      <c r="F1" s="43" t="s">
        <v>9</v>
      </c>
    </row>
    <row r="2" spans="1:6">
      <c r="A2" s="19" t="s">
        <v>197</v>
      </c>
      <c r="B2" s="48">
        <v>371</v>
      </c>
      <c r="C2" s="48">
        <v>371</v>
      </c>
      <c r="D2" s="42">
        <f>(C2-B2)/B2</f>
        <v>0</v>
      </c>
      <c r="E2" s="19">
        <v>6.0949164470000001</v>
      </c>
      <c r="F2" s="19" t="s">
        <v>309</v>
      </c>
    </row>
    <row r="3" spans="1:6">
      <c r="A3" s="19" t="s">
        <v>199</v>
      </c>
      <c r="B3" s="48">
        <v>366</v>
      </c>
      <c r="C3" s="48">
        <v>366</v>
      </c>
      <c r="D3" s="42">
        <f t="shared" ref="D3:D34" si="0">(C3-B3)/B3</f>
        <v>0</v>
      </c>
      <c r="E3" s="19">
        <v>5.5599603179999999</v>
      </c>
      <c r="F3" s="19" t="s">
        <v>310</v>
      </c>
    </row>
    <row r="4" spans="1:6">
      <c r="A4" s="19" t="s">
        <v>200</v>
      </c>
      <c r="B4" s="48">
        <v>375</v>
      </c>
      <c r="C4" s="48">
        <v>375</v>
      </c>
      <c r="D4" s="42">
        <f t="shared" si="0"/>
        <v>0</v>
      </c>
      <c r="E4" s="19">
        <v>6.4309503520000098</v>
      </c>
      <c r="F4" s="19" t="s">
        <v>311</v>
      </c>
    </row>
    <row r="5" spans="1:6">
      <c r="A5" s="19" t="s">
        <v>201</v>
      </c>
      <c r="B5" s="48">
        <v>682</v>
      </c>
      <c r="C5" s="48">
        <v>682</v>
      </c>
      <c r="D5" s="42">
        <f t="shared" si="0"/>
        <v>0</v>
      </c>
      <c r="E5" s="19">
        <v>6.7495705720000103</v>
      </c>
      <c r="F5" s="19" t="s">
        <v>312</v>
      </c>
    </row>
    <row r="6" spans="1:6">
      <c r="A6" s="19" t="s">
        <v>243</v>
      </c>
      <c r="B6" s="48">
        <v>649</v>
      </c>
      <c r="C6" s="48">
        <v>649</v>
      </c>
      <c r="D6" s="42">
        <f t="shared" si="0"/>
        <v>0</v>
      </c>
      <c r="E6" s="19">
        <v>7.0244040329999899</v>
      </c>
      <c r="F6" s="19" t="s">
        <v>313</v>
      </c>
    </row>
    <row r="7" spans="1:6">
      <c r="A7" s="19" t="s">
        <v>244</v>
      </c>
      <c r="B7" s="48">
        <v>623</v>
      </c>
      <c r="C7" s="48">
        <v>623</v>
      </c>
      <c r="D7" s="42">
        <f t="shared" si="0"/>
        <v>0</v>
      </c>
      <c r="E7" s="19">
        <v>7.14528690599996</v>
      </c>
      <c r="F7" s="19" t="s">
        <v>314</v>
      </c>
    </row>
    <row r="8" spans="1:6">
      <c r="A8" s="19" t="s">
        <v>245</v>
      </c>
      <c r="B8" s="48">
        <v>501</v>
      </c>
      <c r="C8" s="48">
        <v>501</v>
      </c>
      <c r="D8" s="42">
        <f t="shared" si="0"/>
        <v>0</v>
      </c>
      <c r="E8" s="19">
        <v>14.286616466999901</v>
      </c>
      <c r="F8" s="19" t="s">
        <v>315</v>
      </c>
    </row>
    <row r="9" spans="1:6">
      <c r="A9" s="19" t="s">
        <v>246</v>
      </c>
      <c r="B9" s="48">
        <v>537</v>
      </c>
      <c r="C9" s="48">
        <v>537</v>
      </c>
      <c r="D9" s="42">
        <f t="shared" si="0"/>
        <v>0</v>
      </c>
      <c r="E9" s="19">
        <v>14.7540407709999</v>
      </c>
      <c r="F9" s="19" t="s">
        <v>316</v>
      </c>
    </row>
    <row r="10" spans="1:6">
      <c r="A10" s="19" t="s">
        <v>247</v>
      </c>
      <c r="B10" s="48">
        <v>514</v>
      </c>
      <c r="C10" s="48">
        <v>514</v>
      </c>
      <c r="D10" s="42">
        <f t="shared" si="0"/>
        <v>0</v>
      </c>
      <c r="E10" s="19">
        <v>12.788841504999899</v>
      </c>
      <c r="F10" s="19" t="s">
        <v>317</v>
      </c>
    </row>
    <row r="11" spans="1:6">
      <c r="A11" s="19" t="s">
        <v>248</v>
      </c>
      <c r="B11" s="48">
        <v>738</v>
      </c>
      <c r="C11" s="48">
        <v>738</v>
      </c>
      <c r="D11" s="42">
        <f t="shared" si="0"/>
        <v>0</v>
      </c>
      <c r="E11" s="19">
        <v>18.002570382999998</v>
      </c>
      <c r="F11" s="19" t="s">
        <v>318</v>
      </c>
    </row>
    <row r="12" spans="1:6">
      <c r="A12" s="19" t="s">
        <v>249</v>
      </c>
      <c r="B12" s="48">
        <v>750</v>
      </c>
      <c r="C12" s="48">
        <v>750</v>
      </c>
      <c r="D12" s="42">
        <f t="shared" si="0"/>
        <v>0</v>
      </c>
      <c r="E12" s="19">
        <v>15.805025673999999</v>
      </c>
      <c r="F12" s="19" t="s">
        <v>319</v>
      </c>
    </row>
    <row r="13" spans="1:6">
      <c r="A13" s="19" t="s">
        <v>250</v>
      </c>
      <c r="B13" s="48">
        <v>736</v>
      </c>
      <c r="C13">
        <v>736</v>
      </c>
      <c r="D13" s="42">
        <f t="shared" si="0"/>
        <v>0</v>
      </c>
      <c r="E13" s="19">
        <v>32.240713704999898</v>
      </c>
      <c r="F13" t="s">
        <v>307</v>
      </c>
    </row>
    <row r="14" spans="1:6">
      <c r="A14" s="19" t="s">
        <v>251</v>
      </c>
      <c r="B14" s="48">
        <v>559</v>
      </c>
      <c r="C14" s="48">
        <v>559</v>
      </c>
      <c r="D14" s="42">
        <f t="shared" si="0"/>
        <v>0</v>
      </c>
      <c r="E14" s="19">
        <v>40.1</v>
      </c>
      <c r="F14" s="19" t="s">
        <v>288</v>
      </c>
    </row>
    <row r="15" spans="1:6">
      <c r="A15" s="19" t="s">
        <v>252</v>
      </c>
      <c r="B15" s="48">
        <v>548</v>
      </c>
      <c r="C15" s="48">
        <v>548</v>
      </c>
      <c r="D15" s="42">
        <f t="shared" si="0"/>
        <v>0</v>
      </c>
      <c r="E15" s="19">
        <v>46.052685943</v>
      </c>
      <c r="F15" s="19" t="s">
        <v>289</v>
      </c>
    </row>
    <row r="16" spans="1:6">
      <c r="A16" s="19" t="s">
        <v>253</v>
      </c>
      <c r="B16" s="48">
        <v>565</v>
      </c>
      <c r="C16" s="48">
        <v>573</v>
      </c>
      <c r="D16" s="42">
        <f t="shared" si="0"/>
        <v>1.415929203539823E-2</v>
      </c>
      <c r="E16" s="19">
        <v>43.651628969999997</v>
      </c>
      <c r="F16" s="19" t="s">
        <v>290</v>
      </c>
    </row>
    <row r="17" spans="1:6">
      <c r="A17" s="19" t="s">
        <v>254</v>
      </c>
      <c r="B17" s="48">
        <v>739</v>
      </c>
      <c r="C17" s="48">
        <v>739</v>
      </c>
      <c r="D17" s="42">
        <f t="shared" si="0"/>
        <v>0</v>
      </c>
      <c r="E17" s="19">
        <v>110.17033424</v>
      </c>
      <c r="F17" s="19" t="s">
        <v>291</v>
      </c>
    </row>
    <row r="18" spans="1:6">
      <c r="A18" s="19" t="s">
        <v>255</v>
      </c>
      <c r="B18" s="48">
        <v>768</v>
      </c>
      <c r="C18" s="48">
        <v>769</v>
      </c>
      <c r="D18" s="42">
        <f t="shared" si="0"/>
        <v>1.3020833333333333E-3</v>
      </c>
      <c r="E18" s="19">
        <v>198.515079676</v>
      </c>
      <c r="F18" s="19" t="s">
        <v>292</v>
      </c>
    </row>
    <row r="19" spans="1:6">
      <c r="A19" s="19" t="s">
        <v>256</v>
      </c>
      <c r="B19" s="48">
        <v>781</v>
      </c>
      <c r="C19" s="48">
        <v>889</v>
      </c>
      <c r="D19" s="42">
        <f t="shared" si="0"/>
        <v>0.1382842509603073</v>
      </c>
      <c r="E19" s="19">
        <v>256.03470789400001</v>
      </c>
      <c r="F19" s="19" t="s">
        <v>293</v>
      </c>
    </row>
    <row r="20" spans="1:6">
      <c r="A20" s="19" t="s">
        <v>257</v>
      </c>
      <c r="B20" s="48">
        <v>801</v>
      </c>
      <c r="C20" s="48">
        <v>801</v>
      </c>
      <c r="D20" s="42">
        <f t="shared" si="0"/>
        <v>0</v>
      </c>
      <c r="E20" s="19">
        <v>178.14481147699999</v>
      </c>
      <c r="F20" s="19" t="s">
        <v>294</v>
      </c>
    </row>
    <row r="21" spans="1:6">
      <c r="A21" s="19" t="s">
        <v>258</v>
      </c>
      <c r="B21" s="48">
        <v>873</v>
      </c>
      <c r="C21" s="48">
        <v>891</v>
      </c>
      <c r="D21" s="42">
        <f t="shared" si="0"/>
        <v>2.0618556701030927E-2</v>
      </c>
      <c r="E21" s="19">
        <v>177.009985261998</v>
      </c>
      <c r="F21" s="19" t="s">
        <v>295</v>
      </c>
    </row>
    <row r="22" spans="1:6">
      <c r="A22" s="19" t="s">
        <v>259</v>
      </c>
      <c r="B22" s="48">
        <v>919</v>
      </c>
      <c r="C22" s="48">
        <v>940</v>
      </c>
      <c r="D22" s="42">
        <f t="shared" si="0"/>
        <v>2.2850924918389554E-2</v>
      </c>
      <c r="E22" s="19">
        <v>185.28344114799901</v>
      </c>
      <c r="F22" s="19" t="s">
        <v>296</v>
      </c>
    </row>
    <row r="23" spans="1:6">
      <c r="A23" s="19" t="s">
        <v>260</v>
      </c>
      <c r="B23" s="48">
        <v>713</v>
      </c>
      <c r="C23" s="48">
        <v>713</v>
      </c>
      <c r="D23" s="42">
        <f t="shared" si="0"/>
        <v>0</v>
      </c>
      <c r="E23" s="19">
        <v>157.878213670999</v>
      </c>
      <c r="F23" s="19" t="s">
        <v>297</v>
      </c>
    </row>
    <row r="24" spans="1:6">
      <c r="A24" s="19" t="s">
        <v>261</v>
      </c>
      <c r="B24" s="48">
        <v>734</v>
      </c>
      <c r="C24" s="48">
        <v>735</v>
      </c>
      <c r="D24" s="42">
        <f t="shared" si="0"/>
        <v>1.3623978201634877E-3</v>
      </c>
      <c r="E24" s="19">
        <v>174.43815892599901</v>
      </c>
      <c r="F24" s="19" t="s">
        <v>298</v>
      </c>
    </row>
    <row r="25" spans="1:6">
      <c r="A25" s="19" t="s">
        <v>262</v>
      </c>
      <c r="B25" s="48">
        <v>733</v>
      </c>
      <c r="C25" s="48">
        <v>739</v>
      </c>
      <c r="D25" s="42">
        <f t="shared" si="0"/>
        <v>8.1855388813096858E-3</v>
      </c>
      <c r="E25" s="19">
        <v>147.147960084999</v>
      </c>
      <c r="F25" s="19" t="s">
        <v>299</v>
      </c>
    </row>
    <row r="26" spans="1:6">
      <c r="A26" s="19" t="s">
        <v>263</v>
      </c>
      <c r="B26" s="48">
        <v>690</v>
      </c>
      <c r="C26" s="48">
        <v>690</v>
      </c>
      <c r="D26" s="42">
        <f t="shared" si="0"/>
        <v>0</v>
      </c>
      <c r="E26" s="19">
        <v>153.88641917100099</v>
      </c>
      <c r="F26" s="19" t="s">
        <v>300</v>
      </c>
    </row>
    <row r="27" spans="1:6">
      <c r="A27" s="19" t="s">
        <v>264</v>
      </c>
      <c r="B27" s="48">
        <v>715</v>
      </c>
      <c r="C27" s="48">
        <v>715</v>
      </c>
      <c r="D27" s="42">
        <f t="shared" si="0"/>
        <v>0</v>
      </c>
      <c r="E27" s="19">
        <v>59</v>
      </c>
      <c r="F27" s="19" t="s">
        <v>221</v>
      </c>
    </row>
    <row r="28" spans="1:6">
      <c r="A28" s="19" t="s">
        <v>265</v>
      </c>
      <c r="B28" s="48">
        <v>694</v>
      </c>
      <c r="C28" s="48">
        <v>702</v>
      </c>
      <c r="D28" s="42">
        <f t="shared" si="0"/>
        <v>1.1527377521613832E-2</v>
      </c>
      <c r="E28" s="19">
        <v>101.896732384</v>
      </c>
      <c r="F28" s="19" t="s">
        <v>301</v>
      </c>
    </row>
    <row r="29" spans="1:6">
      <c r="A29" s="19" t="s">
        <v>266</v>
      </c>
      <c r="B29" s="48">
        <v>831</v>
      </c>
      <c r="C29" s="48">
        <v>842</v>
      </c>
      <c r="D29" s="42">
        <f t="shared" si="0"/>
        <v>1.3237063778580024E-2</v>
      </c>
      <c r="E29" s="19">
        <v>364.85818385300001</v>
      </c>
      <c r="F29" s="19" t="s">
        <v>302</v>
      </c>
    </row>
    <row r="30" spans="1:6">
      <c r="A30" s="19" t="s">
        <v>267</v>
      </c>
      <c r="B30" s="48">
        <v>846</v>
      </c>
      <c r="C30" s="48">
        <v>846</v>
      </c>
      <c r="D30" s="42">
        <f t="shared" si="0"/>
        <v>0</v>
      </c>
      <c r="E30" s="19">
        <v>282.46827553999901</v>
      </c>
      <c r="F30" s="19" t="s">
        <v>272</v>
      </c>
    </row>
    <row r="31" spans="1:6">
      <c r="A31" s="19" t="s">
        <v>268</v>
      </c>
      <c r="B31" s="48">
        <v>856</v>
      </c>
      <c r="C31" s="48">
        <v>885</v>
      </c>
      <c r="D31" s="42">
        <f t="shared" si="0"/>
        <v>3.3878504672897193E-2</v>
      </c>
      <c r="E31" s="19">
        <v>456.19486952999699</v>
      </c>
      <c r="F31" s="19" t="s">
        <v>303</v>
      </c>
    </row>
    <row r="32" spans="1:6">
      <c r="A32" s="19" t="s">
        <v>269</v>
      </c>
      <c r="B32" s="48">
        <v>923</v>
      </c>
      <c r="C32" s="48">
        <v>940</v>
      </c>
      <c r="D32" s="42">
        <f t="shared" si="0"/>
        <v>1.8418201516793065E-2</v>
      </c>
      <c r="E32" s="19">
        <v>388.282266811998</v>
      </c>
      <c r="F32" s="19" t="s">
        <v>304</v>
      </c>
    </row>
    <row r="33" spans="1:6">
      <c r="A33" s="43" t="s">
        <v>270</v>
      </c>
      <c r="B33" s="48">
        <v>983</v>
      </c>
      <c r="C33" s="48">
        <v>1105</v>
      </c>
      <c r="D33" s="42">
        <f t="shared" si="0"/>
        <v>0.12410986775178026</v>
      </c>
      <c r="E33" s="19">
        <v>406.14550981600001</v>
      </c>
      <c r="F33" s="19" t="s">
        <v>305</v>
      </c>
    </row>
    <row r="34" spans="1:6">
      <c r="A34" s="19" t="s">
        <v>271</v>
      </c>
      <c r="B34" s="48">
        <v>1008</v>
      </c>
      <c r="C34" s="48">
        <v>1068</v>
      </c>
      <c r="D34" s="42">
        <f t="shared" si="0"/>
        <v>5.9523809523809521E-2</v>
      </c>
      <c r="E34" s="19">
        <v>429.09078480400001</v>
      </c>
      <c r="F34" s="19" t="s">
        <v>306</v>
      </c>
    </row>
    <row r="35" spans="1:6">
      <c r="A35" s="19" t="s">
        <v>308</v>
      </c>
      <c r="B35" s="46">
        <f>AVERAGE(B2:B34)</f>
        <v>700.63636363636363</v>
      </c>
      <c r="C35" s="46">
        <f>AVERAGE(C2:C34)</f>
        <v>713.06060606060601</v>
      </c>
      <c r="E35" s="19">
        <f>AVERAGE(E2:E34)</f>
        <v>136.45857413136329</v>
      </c>
    </row>
    <row r="39" spans="1:6">
      <c r="A39" s="44"/>
    </row>
    <row r="52" spans="1:1">
      <c r="A52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667C-7024-4DFF-8C34-96AC5A1B00E9}">
  <dimension ref="A1:M77"/>
  <sheetViews>
    <sheetView workbookViewId="0">
      <selection activeCell="M59" sqref="M59"/>
    </sheetView>
  </sheetViews>
  <sheetFormatPr defaultColWidth="8.85546875" defaultRowHeight="15"/>
  <cols>
    <col min="1" max="5" width="8.85546875" style="2"/>
    <col min="6" max="6" width="8" style="8" hidden="1" customWidth="1"/>
    <col min="7" max="7" width="0" style="2" hidden="1" customWidth="1"/>
    <col min="8" max="8" width="8.85546875" style="7"/>
    <col min="9" max="10" width="8.85546875" style="2"/>
    <col min="11" max="16384" width="8.85546875" style="3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 t="s">
        <v>5</v>
      </c>
      <c r="G1" s="2" t="s">
        <v>6</v>
      </c>
      <c r="H1" s="7" t="s">
        <v>7</v>
      </c>
      <c r="I1" s="2" t="s">
        <v>6</v>
      </c>
      <c r="J1" s="2" t="s">
        <v>8</v>
      </c>
    </row>
    <row r="2" spans="1:12">
      <c r="A2" s="2" t="s">
        <v>10</v>
      </c>
      <c r="B2" s="2">
        <v>20</v>
      </c>
      <c r="C2" s="2">
        <v>5</v>
      </c>
      <c r="D2" s="2">
        <v>8</v>
      </c>
      <c r="E2" s="2">
        <v>229886</v>
      </c>
      <c r="F2" s="11">
        <v>231775.9</v>
      </c>
      <c r="G2" s="1">
        <f>(E2-F2)/E2</f>
        <v>-8.2210312937716704E-3</v>
      </c>
      <c r="H2" s="7">
        <v>230548</v>
      </c>
      <c r="I2" s="1">
        <f>(E2-H2)/E2</f>
        <v>-2.8796881932784076E-3</v>
      </c>
      <c r="J2" s="2">
        <v>3</v>
      </c>
      <c r="L2" s="12"/>
    </row>
    <row r="3" spans="1:12">
      <c r="A3" s="2" t="s">
        <v>12</v>
      </c>
      <c r="B3" s="2">
        <v>20</v>
      </c>
      <c r="C3" s="2">
        <v>5</v>
      </c>
      <c r="D3" s="2">
        <v>5</v>
      </c>
      <c r="E3" s="2">
        <v>180119</v>
      </c>
      <c r="F3" s="8">
        <v>186438</v>
      </c>
      <c r="G3" s="1">
        <f>(E3-F3)/E3</f>
        <v>-3.5082362216090471E-2</v>
      </c>
      <c r="H3" s="7">
        <v>183482</v>
      </c>
      <c r="I3" s="1">
        <f>(E3-H3)/E3</f>
        <v>-1.867098973456437E-2</v>
      </c>
      <c r="J3" s="2">
        <v>3</v>
      </c>
      <c r="L3" s="12"/>
    </row>
    <row r="4" spans="1:12">
      <c r="A4" s="2" t="s">
        <v>14</v>
      </c>
      <c r="B4" s="2">
        <v>20</v>
      </c>
      <c r="C4" s="2">
        <v>5</v>
      </c>
      <c r="D4" s="2">
        <v>4</v>
      </c>
      <c r="E4" s="2">
        <v>163405</v>
      </c>
      <c r="F4" s="8">
        <v>166717</v>
      </c>
      <c r="G4" s="1">
        <f>(E4-F4)/E4</f>
        <v>-2.026865762981549E-2</v>
      </c>
      <c r="H4" s="7">
        <v>164531</v>
      </c>
      <c r="I4" s="1">
        <f>(E4-H4)/E4</f>
        <v>-6.8908540130350965E-3</v>
      </c>
      <c r="J4" s="2">
        <v>7</v>
      </c>
      <c r="L4" s="12"/>
    </row>
    <row r="5" spans="1:12">
      <c r="A5" s="2" t="s">
        <v>16</v>
      </c>
      <c r="B5" s="2">
        <v>20</v>
      </c>
      <c r="C5" s="2">
        <v>5</v>
      </c>
      <c r="D5" s="2">
        <v>3</v>
      </c>
      <c r="E5" s="2">
        <v>155796</v>
      </c>
      <c r="F5" s="8">
        <v>156272</v>
      </c>
      <c r="G5" s="1">
        <f>(E5-F5)/E5</f>
        <v>-3.055277414054276E-3</v>
      </c>
      <c r="H5" s="13">
        <v>155796</v>
      </c>
      <c r="I5" s="1">
        <f>(E5-H5)/E5</f>
        <v>0</v>
      </c>
      <c r="J5" s="2">
        <v>6</v>
      </c>
      <c r="L5"/>
    </row>
    <row r="6" spans="1:12" s="16" customFormat="1">
      <c r="A6" s="14"/>
      <c r="B6" s="14"/>
      <c r="C6" s="14"/>
      <c r="D6" s="14"/>
      <c r="E6" s="14">
        <f>AVERAGE(E2:E5)</f>
        <v>182301.5</v>
      </c>
      <c r="F6" s="15"/>
      <c r="G6" s="14"/>
      <c r="H6" s="14">
        <f>AVERAGE(H2:H5)</f>
        <v>183589.25</v>
      </c>
      <c r="I6" s="14">
        <f>(H6-E6)/E6</f>
        <v>7.0638475273105267E-3</v>
      </c>
      <c r="J6" s="14">
        <f>AVERAGE(J2:J5)</f>
        <v>4.75</v>
      </c>
    </row>
    <row r="7" spans="1:12">
      <c r="A7" s="2" t="s">
        <v>18</v>
      </c>
      <c r="B7" s="2">
        <v>20</v>
      </c>
      <c r="C7" s="2">
        <v>10</v>
      </c>
      <c r="D7" s="2">
        <v>7</v>
      </c>
      <c r="E7" s="2">
        <v>239080</v>
      </c>
      <c r="F7" s="8">
        <v>242031</v>
      </c>
      <c r="G7" s="1">
        <f>(E7-F7)/E7</f>
        <v>-1.2343148736824494E-2</v>
      </c>
      <c r="H7" s="13">
        <v>239080</v>
      </c>
      <c r="I7" s="1">
        <f>(E7-H7)/E7</f>
        <v>0</v>
      </c>
      <c r="J7" s="2">
        <v>7</v>
      </c>
      <c r="L7"/>
    </row>
    <row r="8" spans="1:12">
      <c r="A8" s="2" t="s">
        <v>20</v>
      </c>
      <c r="B8" s="2">
        <v>20</v>
      </c>
      <c r="C8" s="2">
        <v>10</v>
      </c>
      <c r="D8" s="2">
        <v>5</v>
      </c>
      <c r="E8" s="2">
        <v>198048</v>
      </c>
      <c r="F8" s="8">
        <v>200289</v>
      </c>
      <c r="G8" s="1">
        <f>(E8-F8)/E8</f>
        <v>-1.131543868153175E-2</v>
      </c>
      <c r="H8" s="13">
        <v>198048</v>
      </c>
      <c r="I8" s="1">
        <f>(E8-H8)/E8</f>
        <v>0</v>
      </c>
      <c r="J8" s="2">
        <v>8</v>
      </c>
      <c r="L8"/>
    </row>
    <row r="9" spans="1:12">
      <c r="A9" s="2" t="s">
        <v>22</v>
      </c>
      <c r="B9" s="2">
        <v>20</v>
      </c>
      <c r="C9" s="2">
        <v>10</v>
      </c>
      <c r="D9" s="2">
        <v>3</v>
      </c>
      <c r="E9" s="2">
        <v>169372</v>
      </c>
      <c r="F9" s="8">
        <v>169372</v>
      </c>
      <c r="G9" s="1">
        <f>(E9-F9)/E9</f>
        <v>0</v>
      </c>
      <c r="H9" s="13">
        <v>169372</v>
      </c>
      <c r="I9" s="1">
        <f>(E9-H9)/E9</f>
        <v>0</v>
      </c>
      <c r="J9" s="2">
        <v>8</v>
      </c>
      <c r="L9"/>
    </row>
    <row r="10" spans="1:12" s="16" customFormat="1">
      <c r="A10" s="14"/>
      <c r="B10" s="14"/>
      <c r="C10" s="14"/>
      <c r="D10" s="14"/>
      <c r="E10" s="14">
        <f>AVERAGE(E7:E9)</f>
        <v>202166.66666666666</v>
      </c>
      <c r="F10" s="15"/>
      <c r="G10" s="14"/>
      <c r="H10" s="14">
        <f>AVERAGE(H7:H9)</f>
        <v>202166.66666666666</v>
      </c>
      <c r="I10" s="14">
        <f>(H10-E10)/E10</f>
        <v>0</v>
      </c>
      <c r="J10" s="14">
        <f>AVERAGE(J7:J9)</f>
        <v>7.666666666666667</v>
      </c>
    </row>
    <row r="11" spans="1:12">
      <c r="A11" s="2" t="s">
        <v>24</v>
      </c>
      <c r="B11" s="2">
        <v>20</v>
      </c>
      <c r="C11" s="2">
        <v>20</v>
      </c>
      <c r="D11" s="2">
        <v>7</v>
      </c>
      <c r="E11" s="2">
        <v>249448</v>
      </c>
      <c r="F11" s="8">
        <v>254395</v>
      </c>
      <c r="G11" s="1">
        <f>(E11-F11)/E11</f>
        <v>-1.9831788589204966E-2</v>
      </c>
      <c r="H11" s="7">
        <v>250557</v>
      </c>
      <c r="I11" s="1">
        <f>(E11-H11)/E11</f>
        <v>-4.445816362528463E-3</v>
      </c>
      <c r="J11" s="2">
        <v>16</v>
      </c>
      <c r="L11"/>
    </row>
    <row r="12" spans="1:12">
      <c r="A12" s="2" t="s">
        <v>26</v>
      </c>
      <c r="B12" s="2">
        <v>20</v>
      </c>
      <c r="C12" s="2">
        <v>20</v>
      </c>
      <c r="D12" s="2">
        <v>5</v>
      </c>
      <c r="E12" s="2">
        <v>215020</v>
      </c>
      <c r="F12" s="8">
        <v>221720</v>
      </c>
      <c r="G12" s="1">
        <f t="shared" ref="G12:G14" si="0">(E12-F12)/E12</f>
        <v>-3.115989210306018E-2</v>
      </c>
      <c r="H12" s="13">
        <v>215020</v>
      </c>
      <c r="I12" s="1">
        <f t="shared" ref="I12:I14" si="1">(E12-H12)/E12</f>
        <v>0</v>
      </c>
      <c r="J12" s="2">
        <v>17</v>
      </c>
      <c r="L12"/>
    </row>
    <row r="13" spans="1:12">
      <c r="A13" s="2" t="s">
        <v>28</v>
      </c>
      <c r="B13" s="2">
        <v>20</v>
      </c>
      <c r="C13" s="2">
        <v>20</v>
      </c>
      <c r="D13" s="2">
        <v>5</v>
      </c>
      <c r="E13" s="2">
        <v>199346</v>
      </c>
      <c r="F13" s="8">
        <v>203013</v>
      </c>
      <c r="G13" s="1">
        <f t="shared" si="0"/>
        <v>-1.8395152147522398E-2</v>
      </c>
      <c r="H13" s="13">
        <v>199346</v>
      </c>
      <c r="I13" s="1">
        <f t="shared" si="1"/>
        <v>0</v>
      </c>
      <c r="J13" s="2">
        <v>21</v>
      </c>
      <c r="L13"/>
    </row>
    <row r="14" spans="1:12">
      <c r="A14" s="2" t="s">
        <v>30</v>
      </c>
      <c r="B14" s="2">
        <v>20</v>
      </c>
      <c r="C14" s="2">
        <v>20</v>
      </c>
      <c r="D14" s="2">
        <v>4</v>
      </c>
      <c r="E14" s="2">
        <v>195366</v>
      </c>
      <c r="F14" s="8">
        <v>201040</v>
      </c>
      <c r="G14" s="1">
        <f t="shared" si="0"/>
        <v>-2.9042924562103948E-2</v>
      </c>
      <c r="H14" s="7">
        <v>195366</v>
      </c>
      <c r="I14" s="1">
        <f t="shared" si="1"/>
        <v>0</v>
      </c>
      <c r="J14" s="2">
        <v>20</v>
      </c>
      <c r="L14"/>
    </row>
    <row r="15" spans="1:12" s="16" customFormat="1">
      <c r="A15" s="14"/>
      <c r="B15" s="14"/>
      <c r="C15" s="14"/>
      <c r="D15" s="14"/>
      <c r="E15" s="14">
        <f>AVERAGE(E11:E14)</f>
        <v>214795</v>
      </c>
      <c r="F15" s="15"/>
      <c r="G15" s="14"/>
      <c r="H15" s="14">
        <f>AVERAGE(H11:H14)</f>
        <v>215072.25</v>
      </c>
      <c r="I15" s="14">
        <f>(H15-E15)/E15</f>
        <v>1.2907656137247142E-3</v>
      </c>
      <c r="J15" s="14">
        <f>AVERAGE(J11:J14)</f>
        <v>18.5</v>
      </c>
    </row>
    <row r="16" spans="1:12">
      <c r="A16" s="2" t="s">
        <v>32</v>
      </c>
      <c r="B16" s="2">
        <v>30</v>
      </c>
      <c r="C16" s="2">
        <v>8</v>
      </c>
      <c r="D16" s="2">
        <v>12</v>
      </c>
      <c r="E16" s="2">
        <v>322530</v>
      </c>
      <c r="F16" s="8">
        <v>331772</v>
      </c>
      <c r="G16" s="1">
        <f>(E16-F16)/E16</f>
        <v>-2.8654698787709671E-2</v>
      </c>
      <c r="H16" s="7">
        <v>324293</v>
      </c>
      <c r="I16" s="1">
        <f>(E16-H16)/E16</f>
        <v>-5.4661581868353333E-3</v>
      </c>
      <c r="J16" s="2">
        <v>20</v>
      </c>
      <c r="L16"/>
    </row>
    <row r="17" spans="1:12">
      <c r="A17" s="2" t="s">
        <v>34</v>
      </c>
      <c r="B17" s="2">
        <v>30</v>
      </c>
      <c r="C17" s="2">
        <v>8</v>
      </c>
      <c r="D17" s="2">
        <v>11</v>
      </c>
      <c r="E17" s="2">
        <v>316709</v>
      </c>
      <c r="F17" s="8">
        <v>320972</v>
      </c>
      <c r="G17" s="1">
        <f>(E17-F17)/E17</f>
        <v>-1.3460305832799195E-2</v>
      </c>
      <c r="H17" s="7">
        <v>318504</v>
      </c>
      <c r="I17" s="1">
        <f>(E17-H17)/E17</f>
        <v>-5.667663375527693E-3</v>
      </c>
      <c r="J17" s="2">
        <v>17</v>
      </c>
    </row>
    <row r="18" spans="1:12">
      <c r="A18" s="2" t="s">
        <v>36</v>
      </c>
      <c r="B18" s="2">
        <v>30</v>
      </c>
      <c r="C18" s="2">
        <v>8</v>
      </c>
      <c r="D18" s="2">
        <v>7</v>
      </c>
      <c r="E18" s="2">
        <v>239479</v>
      </c>
      <c r="F18" s="8">
        <v>239479</v>
      </c>
      <c r="G18" s="1">
        <f t="shared" ref="G18:G19" si="2">(E18-F18)/E18</f>
        <v>0</v>
      </c>
      <c r="H18" s="13">
        <v>239479</v>
      </c>
      <c r="I18" s="1">
        <f t="shared" ref="I18:I19" si="3">(E18-H18)/E18</f>
        <v>0</v>
      </c>
      <c r="J18" s="2">
        <v>16</v>
      </c>
      <c r="L18"/>
    </row>
    <row r="19" spans="1:12">
      <c r="A19" s="2" t="s">
        <v>38</v>
      </c>
      <c r="B19" s="2">
        <v>30</v>
      </c>
      <c r="C19" s="2">
        <v>8</v>
      </c>
      <c r="D19" s="2">
        <v>5</v>
      </c>
      <c r="E19" s="2">
        <v>205832</v>
      </c>
      <c r="F19" s="8">
        <v>208807</v>
      </c>
      <c r="G19" s="1">
        <f t="shared" si="2"/>
        <v>-1.4453534921683704E-2</v>
      </c>
      <c r="H19" s="13">
        <v>205832</v>
      </c>
      <c r="I19" s="1">
        <f t="shared" si="3"/>
        <v>0</v>
      </c>
      <c r="J19" s="2">
        <v>15</v>
      </c>
      <c r="L19"/>
    </row>
    <row r="20" spans="1:12" s="16" customFormat="1">
      <c r="A20" s="14"/>
      <c r="B20" s="14"/>
      <c r="C20" s="14"/>
      <c r="D20" s="14"/>
      <c r="E20" s="14">
        <f>AVERAGE(E16:E19)</f>
        <v>271137.5</v>
      </c>
      <c r="F20" s="15"/>
      <c r="G20" s="14"/>
      <c r="H20" s="14">
        <f>AVERAGE(H16:H19)</f>
        <v>272027</v>
      </c>
      <c r="I20" s="14">
        <f>(H20-E20)/E20</f>
        <v>3.2806232999861695E-3</v>
      </c>
      <c r="J20" s="14">
        <f>AVERAGE(J16:J19)</f>
        <v>17</v>
      </c>
    </row>
    <row r="21" spans="1:12" s="16" customFormat="1">
      <c r="A21" s="14"/>
      <c r="B21" s="14"/>
      <c r="C21" s="14"/>
      <c r="D21" s="14"/>
      <c r="E21" s="14"/>
      <c r="F21" s="15"/>
      <c r="G21" s="14"/>
      <c r="H21" s="14"/>
      <c r="I21" s="14"/>
      <c r="J21" s="14"/>
    </row>
    <row r="22" spans="1:12">
      <c r="A22" s="2" t="s">
        <v>40</v>
      </c>
      <c r="B22" s="2">
        <v>30</v>
      </c>
      <c r="C22" s="2">
        <v>15</v>
      </c>
      <c r="D22" s="2">
        <v>7</v>
      </c>
      <c r="E22" s="2">
        <v>238880</v>
      </c>
      <c r="F22" s="8">
        <v>243634</v>
      </c>
      <c r="G22" s="1">
        <f>(E22-F22)/E22</f>
        <v>-1.9901205626255861E-2</v>
      </c>
      <c r="H22" s="13">
        <v>238880</v>
      </c>
      <c r="I22" s="1">
        <f>(E22-H22)/E22</f>
        <v>0</v>
      </c>
      <c r="J22" s="2">
        <v>25</v>
      </c>
      <c r="L22"/>
    </row>
    <row r="23" spans="1:12">
      <c r="A23" s="2" t="s">
        <v>42</v>
      </c>
      <c r="B23" s="2">
        <v>30</v>
      </c>
      <c r="C23" s="2">
        <v>15</v>
      </c>
      <c r="D23" s="2">
        <v>4</v>
      </c>
      <c r="E23" s="2">
        <v>212263</v>
      </c>
      <c r="F23" s="8">
        <v>217500</v>
      </c>
      <c r="G23" s="1">
        <f>(E23-F23)/E23</f>
        <v>-2.4672222667162905E-2</v>
      </c>
      <c r="H23" s="13">
        <v>212263</v>
      </c>
      <c r="I23" s="1">
        <f>(E23-H23)/E23</f>
        <v>0</v>
      </c>
      <c r="J23" s="2">
        <v>26</v>
      </c>
      <c r="L23"/>
    </row>
    <row r="24" spans="1:12">
      <c r="A24" s="2" t="s">
        <v>44</v>
      </c>
      <c r="B24" s="2">
        <v>30</v>
      </c>
      <c r="C24" s="2">
        <v>15</v>
      </c>
      <c r="D24" s="2">
        <v>4</v>
      </c>
      <c r="E24" s="2">
        <v>206659</v>
      </c>
      <c r="F24" s="8">
        <v>210299</v>
      </c>
      <c r="G24" s="1">
        <f>(E24-F24)/E24</f>
        <v>-1.7613556631939573E-2</v>
      </c>
      <c r="H24" s="7">
        <v>208837</v>
      </c>
      <c r="I24" s="1">
        <f>(E24-H24)/E24</f>
        <v>-1.0539100644056151E-2</v>
      </c>
      <c r="J24" s="2">
        <v>27</v>
      </c>
      <c r="L24"/>
    </row>
    <row r="26" spans="1:12">
      <c r="A26" s="2" t="s">
        <v>46</v>
      </c>
      <c r="B26" s="2">
        <v>30</v>
      </c>
      <c r="C26" s="2">
        <v>30</v>
      </c>
      <c r="D26" s="2">
        <v>6</v>
      </c>
      <c r="E26" s="2">
        <v>263173</v>
      </c>
      <c r="F26" s="8">
        <v>270778</v>
      </c>
      <c r="G26" s="1">
        <f>(E26-F26)/E26</f>
        <v>-2.8897341292609804E-2</v>
      </c>
      <c r="H26" s="7">
        <v>267148</v>
      </c>
      <c r="I26" s="1">
        <f>(E26-H26)/E26</f>
        <v>-1.5104133022764494E-2</v>
      </c>
      <c r="J26" s="2">
        <v>48</v>
      </c>
      <c r="L26"/>
    </row>
    <row r="27" spans="1:12">
      <c r="A27" s="2" t="s">
        <v>48</v>
      </c>
      <c r="B27" s="2">
        <v>30</v>
      </c>
      <c r="C27" s="2">
        <v>30</v>
      </c>
      <c r="D27" s="2">
        <v>7</v>
      </c>
      <c r="E27" s="2">
        <v>265213</v>
      </c>
      <c r="F27" s="8">
        <v>271555</v>
      </c>
      <c r="G27" s="1">
        <f t="shared" ref="G27:G43" si="4">(E27-F27)/E27</f>
        <v>-2.3912854950549182E-2</v>
      </c>
      <c r="H27" s="7">
        <v>265653</v>
      </c>
      <c r="I27" s="1">
        <f t="shared" ref="I27:I43" si="5">(E27-H27)/E27</f>
        <v>-1.6590438628574014E-3</v>
      </c>
      <c r="J27" s="2">
        <v>50</v>
      </c>
      <c r="L27"/>
    </row>
    <row r="28" spans="1:12">
      <c r="A28" s="2" t="s">
        <v>50</v>
      </c>
      <c r="B28" s="2">
        <v>30</v>
      </c>
      <c r="C28" s="2">
        <v>30</v>
      </c>
      <c r="D28" s="2">
        <v>5</v>
      </c>
      <c r="E28" s="2">
        <v>241120</v>
      </c>
      <c r="F28" s="8">
        <v>246754</v>
      </c>
      <c r="G28" s="1">
        <f t="shared" si="4"/>
        <v>-2.3365958858659587E-2</v>
      </c>
      <c r="H28" s="7">
        <v>241941</v>
      </c>
      <c r="I28" s="1">
        <f t="shared" si="5"/>
        <v>-3.4049435965494358E-3</v>
      </c>
      <c r="J28" s="2">
        <v>54</v>
      </c>
      <c r="L28"/>
    </row>
    <row r="29" spans="1:12">
      <c r="A29" s="2" t="s">
        <v>52</v>
      </c>
      <c r="B29" s="2">
        <v>30</v>
      </c>
      <c r="C29" s="2">
        <v>30</v>
      </c>
      <c r="D29" s="2">
        <v>4</v>
      </c>
      <c r="E29" s="2">
        <v>233861</v>
      </c>
      <c r="F29" s="8">
        <v>237336</v>
      </c>
      <c r="G29" s="1">
        <f t="shared" si="4"/>
        <v>-1.485925400130847E-2</v>
      </c>
      <c r="H29" s="13">
        <v>233861</v>
      </c>
      <c r="I29" s="1">
        <f t="shared" si="5"/>
        <v>0</v>
      </c>
      <c r="J29" s="2">
        <v>53</v>
      </c>
      <c r="L29"/>
    </row>
    <row r="31" spans="1:12">
      <c r="A31" s="2" t="s">
        <v>54</v>
      </c>
      <c r="B31" s="2">
        <v>45</v>
      </c>
      <c r="C31" s="2">
        <v>12</v>
      </c>
      <c r="D31" s="2">
        <v>10</v>
      </c>
      <c r="E31" s="2">
        <v>306306</v>
      </c>
      <c r="F31" s="8">
        <v>316818</v>
      </c>
      <c r="G31" s="1">
        <f t="shared" si="4"/>
        <v>-3.4318622553916669E-2</v>
      </c>
      <c r="H31" s="7">
        <v>309101</v>
      </c>
      <c r="I31" s="1">
        <f t="shared" si="5"/>
        <v>-9.1248620660385367E-3</v>
      </c>
      <c r="J31" s="2">
        <v>48</v>
      </c>
      <c r="L31"/>
    </row>
    <row r="32" spans="1:12">
      <c r="A32" s="2" t="s">
        <v>56</v>
      </c>
      <c r="B32" s="2">
        <v>45</v>
      </c>
      <c r="C32" s="2">
        <v>12</v>
      </c>
      <c r="D32" s="2">
        <v>6</v>
      </c>
      <c r="E32" s="2">
        <v>245441</v>
      </c>
      <c r="F32" s="8">
        <v>253896</v>
      </c>
      <c r="G32" s="1">
        <f t="shared" si="4"/>
        <v>-3.4448197326445051E-2</v>
      </c>
      <c r="H32" s="13">
        <v>245441</v>
      </c>
      <c r="I32" s="1">
        <f t="shared" si="5"/>
        <v>0</v>
      </c>
      <c r="J32" s="2">
        <v>50</v>
      </c>
      <c r="L32"/>
    </row>
    <row r="33" spans="1:12">
      <c r="A33" s="2" t="s">
        <v>58</v>
      </c>
      <c r="B33" s="2">
        <v>45</v>
      </c>
      <c r="C33" s="2">
        <v>12</v>
      </c>
      <c r="D33" s="2">
        <v>5</v>
      </c>
      <c r="E33" s="2">
        <v>229507</v>
      </c>
      <c r="F33" s="8">
        <v>234610</v>
      </c>
      <c r="G33" s="1">
        <f t="shared" si="4"/>
        <v>-2.2234615937640246E-2</v>
      </c>
      <c r="H33" s="7">
        <v>231203</v>
      </c>
      <c r="I33" s="1">
        <f t="shared" si="5"/>
        <v>-7.3897528179968364E-3</v>
      </c>
      <c r="J33" s="2">
        <v>50</v>
      </c>
      <c r="L33"/>
    </row>
    <row r="34" spans="1:12">
      <c r="A34" s="2" t="s">
        <v>60</v>
      </c>
      <c r="B34" s="2">
        <v>45</v>
      </c>
      <c r="C34" s="2">
        <v>12</v>
      </c>
      <c r="D34" s="2">
        <v>6</v>
      </c>
      <c r="E34" s="2">
        <v>232521</v>
      </c>
      <c r="F34" s="8">
        <v>243577</v>
      </c>
      <c r="G34" s="1">
        <f t="shared" si="4"/>
        <v>-4.7548393478438505E-2</v>
      </c>
      <c r="H34" s="7">
        <v>236168</v>
      </c>
      <c r="I34" s="1">
        <f t="shared" si="5"/>
        <v>-1.5684604831391575E-2</v>
      </c>
      <c r="J34" s="2">
        <v>51</v>
      </c>
      <c r="L34"/>
    </row>
    <row r="35" spans="1:12">
      <c r="A35" s="2" t="s">
        <v>62</v>
      </c>
      <c r="B35" s="2">
        <v>45</v>
      </c>
      <c r="C35" s="2">
        <v>12</v>
      </c>
      <c r="D35" s="2">
        <v>5</v>
      </c>
      <c r="E35" s="2">
        <v>221730</v>
      </c>
      <c r="F35" s="8">
        <v>229640</v>
      </c>
      <c r="G35" s="1">
        <f t="shared" si="4"/>
        <v>-3.5674017949758718E-2</v>
      </c>
      <c r="H35" s="7">
        <v>221899</v>
      </c>
      <c r="I35" s="1">
        <f t="shared" si="5"/>
        <v>-7.6218824696703202E-4</v>
      </c>
      <c r="J35" s="2">
        <v>56</v>
      </c>
      <c r="L35"/>
    </row>
    <row r="36" spans="1:12">
      <c r="A36" s="2" t="s">
        <v>64</v>
      </c>
      <c r="B36" s="2">
        <v>45</v>
      </c>
      <c r="C36" s="2">
        <v>12</v>
      </c>
      <c r="D36" s="2">
        <v>4</v>
      </c>
      <c r="E36" s="2">
        <v>213457</v>
      </c>
      <c r="F36" s="8">
        <v>219374</v>
      </c>
      <c r="G36" s="1">
        <f t="shared" si="4"/>
        <v>-2.7719868638648535E-2</v>
      </c>
      <c r="H36" s="13">
        <v>213457</v>
      </c>
      <c r="I36" s="1">
        <f t="shared" si="5"/>
        <v>0</v>
      </c>
      <c r="J36" s="2">
        <v>58</v>
      </c>
    </row>
    <row r="38" spans="1:12">
      <c r="A38" s="2" t="s">
        <v>66</v>
      </c>
      <c r="B38" s="2">
        <v>45</v>
      </c>
      <c r="C38" s="2">
        <v>23</v>
      </c>
      <c r="D38" s="2">
        <v>6</v>
      </c>
      <c r="E38" s="2">
        <v>268933</v>
      </c>
      <c r="F38" s="8">
        <v>276053</v>
      </c>
      <c r="G38" s="1">
        <f t="shared" si="4"/>
        <v>-2.6474995630882042E-2</v>
      </c>
      <c r="H38" s="7">
        <v>269416</v>
      </c>
      <c r="I38" s="1">
        <f t="shared" si="5"/>
        <v>-1.7959863609151722E-3</v>
      </c>
      <c r="J38" s="2">
        <v>81</v>
      </c>
      <c r="L38"/>
    </row>
    <row r="39" spans="1:12">
      <c r="A39" s="2" t="s">
        <v>68</v>
      </c>
      <c r="B39" s="2">
        <v>45</v>
      </c>
      <c r="C39" s="2">
        <v>23</v>
      </c>
      <c r="D39" s="2">
        <v>5</v>
      </c>
      <c r="E39" s="2">
        <v>253365</v>
      </c>
      <c r="F39" s="8">
        <v>264143</v>
      </c>
      <c r="G39" s="1">
        <f t="shared" si="4"/>
        <v>-4.2539419414678425E-2</v>
      </c>
      <c r="H39" s="7">
        <v>254933</v>
      </c>
      <c r="I39" s="1">
        <f t="shared" si="5"/>
        <v>-6.1887000966984393E-3</v>
      </c>
      <c r="J39" s="2">
        <v>86</v>
      </c>
      <c r="L39"/>
    </row>
    <row r="40" spans="1:12">
      <c r="A40" s="2" t="s">
        <v>70</v>
      </c>
      <c r="B40" s="2">
        <v>45</v>
      </c>
      <c r="C40" s="2">
        <v>23</v>
      </c>
      <c r="D40" s="2">
        <v>4</v>
      </c>
      <c r="E40" s="2">
        <v>247449</v>
      </c>
      <c r="F40" s="8">
        <v>259601</v>
      </c>
      <c r="G40" s="1">
        <f t="shared" si="4"/>
        <v>-4.9109109351826032E-2</v>
      </c>
      <c r="H40" s="7">
        <v>253431</v>
      </c>
      <c r="I40" s="1">
        <f t="shared" si="5"/>
        <v>-2.4174678418583222E-2</v>
      </c>
      <c r="J40" s="2">
        <v>89</v>
      </c>
      <c r="L40"/>
    </row>
    <row r="41" spans="1:12">
      <c r="A41" s="2" t="s">
        <v>72</v>
      </c>
      <c r="B41" s="2">
        <v>45</v>
      </c>
      <c r="C41" s="2">
        <v>23</v>
      </c>
      <c r="D41" s="2">
        <v>5</v>
      </c>
      <c r="E41" s="2">
        <v>250221</v>
      </c>
      <c r="F41" s="8">
        <v>266230</v>
      </c>
      <c r="G41" s="1">
        <f t="shared" si="4"/>
        <v>-6.3979442173118961E-2</v>
      </c>
      <c r="H41" s="7">
        <v>251984</v>
      </c>
      <c r="I41" s="1">
        <f t="shared" si="5"/>
        <v>-7.0457715379604428E-3</v>
      </c>
      <c r="J41" s="2">
        <v>89</v>
      </c>
      <c r="L41"/>
    </row>
    <row r="42" spans="1:12">
      <c r="A42" s="2" t="s">
        <v>74</v>
      </c>
      <c r="B42" s="2">
        <v>45</v>
      </c>
      <c r="C42" s="2">
        <v>23</v>
      </c>
      <c r="D42" s="2">
        <v>4</v>
      </c>
      <c r="E42" s="2">
        <v>246121</v>
      </c>
      <c r="F42" s="8">
        <v>253223</v>
      </c>
      <c r="G42" s="1">
        <f t="shared" si="4"/>
        <v>-2.8855725435862848E-2</v>
      </c>
      <c r="H42" s="13">
        <v>246121</v>
      </c>
      <c r="I42" s="1">
        <f t="shared" si="5"/>
        <v>0</v>
      </c>
      <c r="J42" s="2">
        <v>89</v>
      </c>
      <c r="L42"/>
    </row>
    <row r="43" spans="1:12">
      <c r="A43" s="2" t="s">
        <v>76</v>
      </c>
      <c r="B43" s="2">
        <v>45</v>
      </c>
      <c r="C43" s="2">
        <v>23</v>
      </c>
      <c r="D43" s="2">
        <v>5</v>
      </c>
      <c r="E43" s="2">
        <v>249135</v>
      </c>
      <c r="F43" s="8">
        <v>256194</v>
      </c>
      <c r="G43" s="1">
        <f t="shared" si="4"/>
        <v>-2.8334035763742549E-2</v>
      </c>
      <c r="H43" s="7">
        <v>251984</v>
      </c>
      <c r="I43" s="1">
        <f t="shared" si="5"/>
        <v>-1.143556706203464E-2</v>
      </c>
      <c r="J43" s="2">
        <v>82</v>
      </c>
      <c r="L43"/>
    </row>
    <row r="45" spans="1:12">
      <c r="A45" s="2" t="s">
        <v>78</v>
      </c>
      <c r="B45" s="2">
        <v>45</v>
      </c>
      <c r="C45" s="2">
        <v>45</v>
      </c>
      <c r="D45" s="2">
        <v>10</v>
      </c>
      <c r="E45" s="2">
        <v>350246</v>
      </c>
      <c r="F45" s="8">
        <v>364554</v>
      </c>
      <c r="G45" s="1">
        <f t="shared" ref="G45:G77" si="6">(E45-F45)/E45</f>
        <v>-4.0851287380869447E-2</v>
      </c>
      <c r="H45" s="7">
        <v>354287</v>
      </c>
      <c r="I45" s="1">
        <f t="shared" ref="I45:I77" si="7">(E45-H45)/E45</f>
        <v>-1.1537604997630237E-2</v>
      </c>
      <c r="J45" s="2">
        <v>154</v>
      </c>
      <c r="L45"/>
    </row>
    <row r="46" spans="1:12">
      <c r="A46" s="2" t="s">
        <v>80</v>
      </c>
      <c r="B46" s="2">
        <v>45</v>
      </c>
      <c r="C46" s="2">
        <v>45</v>
      </c>
      <c r="D46" s="2">
        <v>7</v>
      </c>
      <c r="E46" s="2">
        <v>309944</v>
      </c>
      <c r="F46" s="8">
        <v>316511</v>
      </c>
      <c r="G46" s="1">
        <f t="shared" si="6"/>
        <v>-2.118769842294092E-2</v>
      </c>
      <c r="H46" s="7">
        <v>311730</v>
      </c>
      <c r="I46" s="1">
        <f t="shared" si="7"/>
        <v>-5.7623312598404875E-3</v>
      </c>
      <c r="J46" s="2">
        <v>120</v>
      </c>
      <c r="L46"/>
    </row>
    <row r="47" spans="1:12">
      <c r="A47" s="2" t="s">
        <v>82</v>
      </c>
      <c r="B47" s="2">
        <v>45</v>
      </c>
      <c r="C47" s="2">
        <v>45</v>
      </c>
      <c r="D47" s="2">
        <v>5</v>
      </c>
      <c r="E47" s="2">
        <v>294507</v>
      </c>
      <c r="F47" s="8">
        <v>308408</v>
      </c>
      <c r="G47" s="1">
        <f t="shared" si="6"/>
        <v>-4.7200915428156208E-2</v>
      </c>
      <c r="H47" s="7">
        <v>297492</v>
      </c>
      <c r="I47" s="1">
        <f t="shared" si="7"/>
        <v>-1.0135582515865497E-2</v>
      </c>
      <c r="J47" s="2">
        <v>169</v>
      </c>
      <c r="L47"/>
    </row>
    <row r="48" spans="1:12">
      <c r="A48" s="2" t="s">
        <v>84</v>
      </c>
      <c r="B48" s="2">
        <v>45</v>
      </c>
      <c r="C48" s="2">
        <v>45</v>
      </c>
      <c r="D48" s="2">
        <v>6</v>
      </c>
      <c r="E48" s="2">
        <v>295988</v>
      </c>
      <c r="F48" s="8">
        <v>304473</v>
      </c>
      <c r="G48" s="1">
        <f t="shared" si="6"/>
        <v>-2.8666702704163681E-2</v>
      </c>
      <c r="H48" s="7">
        <v>296656</v>
      </c>
      <c r="I48" s="1">
        <f t="shared" si="7"/>
        <v>-2.2568482506047541E-3</v>
      </c>
      <c r="J48" s="2">
        <v>171</v>
      </c>
      <c r="L48"/>
    </row>
    <row r="49" spans="1:13">
      <c r="A49" s="2" t="s">
        <v>86</v>
      </c>
      <c r="B49" s="2">
        <v>45</v>
      </c>
      <c r="C49" s="2">
        <v>45</v>
      </c>
      <c r="D49" s="2">
        <v>7</v>
      </c>
      <c r="E49" s="2">
        <v>301226</v>
      </c>
      <c r="F49" s="8">
        <v>310837</v>
      </c>
      <c r="G49" s="1">
        <f t="shared" si="6"/>
        <v>-3.1906276350647023E-2</v>
      </c>
      <c r="H49" s="7">
        <v>304842</v>
      </c>
      <c r="I49" s="1">
        <f t="shared" si="7"/>
        <v>-1.2004275859321572E-2</v>
      </c>
      <c r="J49" s="2">
        <v>177</v>
      </c>
      <c r="L49"/>
    </row>
    <row r="51" spans="1:13">
      <c r="A51" s="2" t="s">
        <v>88</v>
      </c>
      <c r="B51" s="2">
        <v>75</v>
      </c>
      <c r="C51" s="2">
        <v>19</v>
      </c>
      <c r="D51" s="2">
        <v>10</v>
      </c>
      <c r="E51" s="2">
        <v>335007</v>
      </c>
      <c r="F51" s="8">
        <v>354565</v>
      </c>
      <c r="G51" s="1">
        <f t="shared" si="6"/>
        <v>-5.8380869653469926E-2</v>
      </c>
      <c r="H51" s="7">
        <v>340294</v>
      </c>
      <c r="I51" s="1">
        <f t="shared" si="7"/>
        <v>-1.5781759784123914E-2</v>
      </c>
      <c r="J51" s="2">
        <v>203</v>
      </c>
      <c r="L51"/>
      <c r="M51"/>
    </row>
    <row r="52" spans="1:13">
      <c r="A52" s="2" t="s">
        <v>90</v>
      </c>
      <c r="B52" s="2">
        <v>75</v>
      </c>
      <c r="C52" s="2">
        <v>19</v>
      </c>
      <c r="D52" s="2">
        <v>8</v>
      </c>
      <c r="E52" s="2">
        <v>310417</v>
      </c>
      <c r="F52" s="8">
        <v>322319</v>
      </c>
      <c r="G52" s="1">
        <f t="shared" si="6"/>
        <v>-3.8341972250231143E-2</v>
      </c>
      <c r="H52" s="7">
        <v>316633</v>
      </c>
      <c r="I52" s="1">
        <f t="shared" si="7"/>
        <v>-2.0024676483568878E-2</v>
      </c>
      <c r="J52" s="2">
        <v>213</v>
      </c>
    </row>
    <row r="53" spans="1:13">
      <c r="A53" s="2" t="s">
        <v>92</v>
      </c>
      <c r="B53" s="2">
        <v>75</v>
      </c>
      <c r="C53" s="2">
        <v>19</v>
      </c>
      <c r="D53" s="2">
        <v>6</v>
      </c>
      <c r="E53" s="2">
        <v>279219</v>
      </c>
      <c r="F53" s="8">
        <v>296538</v>
      </c>
      <c r="G53" s="1">
        <f t="shared" si="6"/>
        <v>-6.2026581285657495E-2</v>
      </c>
      <c r="H53" s="7">
        <v>283039</v>
      </c>
      <c r="I53" s="1">
        <f t="shared" si="7"/>
        <v>-1.3681017409273724E-2</v>
      </c>
      <c r="J53" s="2">
        <v>240</v>
      </c>
      <c r="L53"/>
    </row>
    <row r="54" spans="1:13">
      <c r="A54" s="2" t="s">
        <v>94</v>
      </c>
      <c r="B54" s="2">
        <v>75</v>
      </c>
      <c r="C54" s="2">
        <v>19</v>
      </c>
      <c r="D54" s="2">
        <v>7</v>
      </c>
      <c r="E54" s="2">
        <v>296533</v>
      </c>
      <c r="F54" s="8">
        <v>307424</v>
      </c>
      <c r="G54" s="1">
        <f t="shared" si="6"/>
        <v>-3.6727784091483917E-2</v>
      </c>
      <c r="H54" s="7">
        <v>299396</v>
      </c>
      <c r="I54" s="1">
        <f t="shared" si="7"/>
        <v>-9.654911932230139E-3</v>
      </c>
      <c r="J54" s="2">
        <v>226</v>
      </c>
      <c r="L54"/>
    </row>
    <row r="56" spans="1:13">
      <c r="A56" s="2" t="s">
        <v>96</v>
      </c>
      <c r="B56" s="2">
        <v>75</v>
      </c>
      <c r="C56" s="2">
        <v>38</v>
      </c>
      <c r="D56" s="2">
        <v>10</v>
      </c>
      <c r="E56" s="2">
        <v>394071</v>
      </c>
      <c r="F56" s="9">
        <v>420288</v>
      </c>
      <c r="G56" s="1">
        <f t="shared" si="6"/>
        <v>-6.6528620477020642E-2</v>
      </c>
      <c r="H56" s="7">
        <v>408311</v>
      </c>
      <c r="I56" s="1">
        <f t="shared" si="7"/>
        <v>-3.6135620230872099E-2</v>
      </c>
      <c r="J56" s="2">
        <v>298</v>
      </c>
      <c r="L56"/>
    </row>
    <row r="57" spans="1:13">
      <c r="A57" s="2" t="s">
        <v>98</v>
      </c>
      <c r="B57" s="2">
        <v>75</v>
      </c>
      <c r="C57" s="2">
        <v>38</v>
      </c>
      <c r="D57" s="2">
        <v>8</v>
      </c>
      <c r="E57" s="2">
        <v>362130</v>
      </c>
      <c r="F57" s="8">
        <v>389813</v>
      </c>
      <c r="G57" s="1">
        <f t="shared" si="6"/>
        <v>-7.6444923093916553E-2</v>
      </c>
      <c r="H57" s="7">
        <v>370607</v>
      </c>
      <c r="I57" s="1">
        <f t="shared" si="7"/>
        <v>-2.3408720625189849E-2</v>
      </c>
      <c r="J57" s="2">
        <v>303</v>
      </c>
      <c r="L57"/>
    </row>
    <row r="58" spans="1:13">
      <c r="A58" s="2" t="s">
        <v>100</v>
      </c>
      <c r="B58" s="2">
        <v>75</v>
      </c>
      <c r="C58" s="2">
        <v>38</v>
      </c>
      <c r="D58" s="2">
        <v>9</v>
      </c>
      <c r="E58" s="2">
        <v>365694</v>
      </c>
      <c r="F58" s="8">
        <v>386250</v>
      </c>
      <c r="G58" s="1">
        <f t="shared" si="6"/>
        <v>-5.6210930450048401E-2</v>
      </c>
      <c r="H58" s="7">
        <v>377595</v>
      </c>
      <c r="I58" s="1">
        <f t="shared" si="7"/>
        <v>-3.2543602027924987E-2</v>
      </c>
      <c r="J58" s="2">
        <v>315</v>
      </c>
      <c r="L58"/>
    </row>
    <row r="59" spans="1:13">
      <c r="A59" s="2" t="s">
        <v>102</v>
      </c>
      <c r="B59" s="2">
        <v>75</v>
      </c>
      <c r="C59" s="2">
        <v>38</v>
      </c>
      <c r="D59" s="2">
        <v>7</v>
      </c>
      <c r="E59" s="2">
        <v>348950</v>
      </c>
      <c r="F59" s="8">
        <v>360814</v>
      </c>
      <c r="G59" s="1">
        <f t="shared" si="6"/>
        <v>-3.3999140277976785E-2</v>
      </c>
      <c r="H59" s="7">
        <v>351000</v>
      </c>
      <c r="I59" s="1">
        <f t="shared" si="7"/>
        <v>-5.8747671586187131E-3</v>
      </c>
      <c r="J59" s="2">
        <v>255</v>
      </c>
      <c r="L59"/>
    </row>
    <row r="61" spans="1:13">
      <c r="A61" s="2" t="s">
        <v>104</v>
      </c>
      <c r="B61" s="2">
        <v>75</v>
      </c>
      <c r="C61" s="2">
        <v>75</v>
      </c>
      <c r="D61" s="2">
        <v>10</v>
      </c>
      <c r="E61" s="2">
        <v>417897</v>
      </c>
      <c r="F61" s="8">
        <v>468593</v>
      </c>
      <c r="G61" s="1">
        <f t="shared" si="6"/>
        <v>-0.12131218936723642</v>
      </c>
      <c r="H61" s="7">
        <v>453141</v>
      </c>
      <c r="I61" s="1">
        <f t="shared" si="7"/>
        <v>-8.4336570973230246E-2</v>
      </c>
      <c r="J61" s="2">
        <v>487</v>
      </c>
      <c r="L61"/>
    </row>
    <row r="62" spans="1:13">
      <c r="A62" s="2" t="s">
        <v>106</v>
      </c>
      <c r="B62" s="2">
        <v>75</v>
      </c>
      <c r="C62" s="2">
        <v>75</v>
      </c>
      <c r="D62" s="2">
        <v>7</v>
      </c>
      <c r="E62" s="2">
        <v>401228</v>
      </c>
      <c r="F62" s="8">
        <v>433752</v>
      </c>
      <c r="G62" s="1">
        <f t="shared" si="6"/>
        <v>-8.1061142293159999E-2</v>
      </c>
      <c r="H62" s="7">
        <v>413486</v>
      </c>
      <c r="I62" s="1">
        <f t="shared" si="7"/>
        <v>-3.055120779207832E-2</v>
      </c>
      <c r="J62" s="2">
        <v>568</v>
      </c>
      <c r="L62"/>
    </row>
    <row r="63" spans="1:13">
      <c r="A63" s="2" t="s">
        <v>108</v>
      </c>
      <c r="B63" s="2">
        <v>75</v>
      </c>
      <c r="C63" s="2">
        <v>75</v>
      </c>
      <c r="D63" s="2">
        <v>9</v>
      </c>
      <c r="E63" s="2">
        <v>402678</v>
      </c>
      <c r="F63" s="8">
        <v>433594</v>
      </c>
      <c r="G63" s="1">
        <f t="shared" si="6"/>
        <v>-7.6775984781885284E-2</v>
      </c>
      <c r="H63" s="7">
        <v>420640</v>
      </c>
      <c r="I63" s="1">
        <f t="shared" si="7"/>
        <v>-4.4606360417008134E-2</v>
      </c>
      <c r="J63" s="2">
        <v>661</v>
      </c>
      <c r="L63"/>
    </row>
    <row r="64" spans="1:13">
      <c r="A64" s="2" t="s">
        <v>110</v>
      </c>
      <c r="B64" s="2">
        <v>75</v>
      </c>
      <c r="C64" s="2">
        <v>75</v>
      </c>
      <c r="D64" s="2">
        <v>7</v>
      </c>
      <c r="E64" s="2">
        <v>384637</v>
      </c>
      <c r="F64" s="8">
        <v>419563</v>
      </c>
      <c r="G64" s="1">
        <f t="shared" si="6"/>
        <v>-9.0802496899674234E-2</v>
      </c>
      <c r="H64" s="7">
        <v>408301</v>
      </c>
      <c r="I64" s="1">
        <f t="shared" si="7"/>
        <v>-6.1522942410636522E-2</v>
      </c>
      <c r="J64" s="2">
        <v>717</v>
      </c>
      <c r="L64"/>
    </row>
    <row r="65" spans="1:12">
      <c r="A65" s="2" t="s">
        <v>112</v>
      </c>
      <c r="B65" s="2">
        <v>75</v>
      </c>
      <c r="C65" s="2">
        <v>75</v>
      </c>
      <c r="D65" s="2">
        <v>8</v>
      </c>
      <c r="E65" s="2">
        <v>387565</v>
      </c>
      <c r="F65" s="8">
        <v>409858</v>
      </c>
      <c r="G65" s="1">
        <f t="shared" si="6"/>
        <v>-5.7520673951466206E-2</v>
      </c>
      <c r="H65" s="7">
        <v>395617</v>
      </c>
      <c r="I65" s="1">
        <f t="shared" si="7"/>
        <v>-2.0775869854088993E-2</v>
      </c>
      <c r="J65" s="2">
        <v>714</v>
      </c>
      <c r="L65"/>
    </row>
    <row r="67" spans="1:12">
      <c r="A67" s="2" t="s">
        <v>114</v>
      </c>
      <c r="B67" s="2">
        <v>100</v>
      </c>
      <c r="C67" s="2">
        <v>25</v>
      </c>
      <c r="D67" s="2">
        <v>11</v>
      </c>
      <c r="E67" s="2">
        <v>398593</v>
      </c>
      <c r="F67" s="8">
        <v>423036</v>
      </c>
      <c r="G67" s="1">
        <f t="shared" si="6"/>
        <v>-6.1323204371376318E-2</v>
      </c>
      <c r="H67" s="7">
        <v>411510</v>
      </c>
      <c r="I67" s="1">
        <f t="shared" si="7"/>
        <v>-3.2406489827969884E-2</v>
      </c>
      <c r="J67" s="2">
        <v>370</v>
      </c>
      <c r="L67"/>
    </row>
    <row r="68" spans="1:12">
      <c r="A68" s="2" t="s">
        <v>116</v>
      </c>
      <c r="B68" s="2">
        <v>100</v>
      </c>
      <c r="C68" s="2">
        <v>25</v>
      </c>
      <c r="D68" s="2">
        <v>10</v>
      </c>
      <c r="E68" s="2">
        <v>396917</v>
      </c>
      <c r="F68" s="8">
        <v>437789</v>
      </c>
      <c r="G68" s="1">
        <f t="shared" si="6"/>
        <v>-0.10297366955811921</v>
      </c>
      <c r="H68" s="7">
        <v>413207</v>
      </c>
      <c r="I68" s="1">
        <f t="shared" si="7"/>
        <v>-4.1041326020301472E-2</v>
      </c>
      <c r="J68" s="2">
        <v>455</v>
      </c>
      <c r="L68"/>
    </row>
    <row r="69" spans="1:12">
      <c r="A69" s="2" t="s">
        <v>118</v>
      </c>
      <c r="B69" s="2">
        <v>100</v>
      </c>
      <c r="C69" s="2">
        <v>25</v>
      </c>
      <c r="D69" s="2">
        <v>9</v>
      </c>
      <c r="E69" s="2">
        <v>375695</v>
      </c>
      <c r="F69" s="8">
        <v>393448</v>
      </c>
      <c r="G69" s="1">
        <f t="shared" si="6"/>
        <v>-4.7253756371524777E-2</v>
      </c>
      <c r="H69" s="7">
        <v>382450</v>
      </c>
      <c r="I69" s="1">
        <f t="shared" si="7"/>
        <v>-1.798001038076099E-2</v>
      </c>
      <c r="J69" s="2">
        <v>455</v>
      </c>
      <c r="L69"/>
    </row>
    <row r="70" spans="1:12">
      <c r="A70" s="2" t="s">
        <v>120</v>
      </c>
      <c r="B70" s="2">
        <v>100</v>
      </c>
      <c r="C70" s="2">
        <v>25</v>
      </c>
      <c r="D70" s="2">
        <v>7</v>
      </c>
      <c r="E70" s="2">
        <v>348140</v>
      </c>
      <c r="F70" s="8">
        <v>368777</v>
      </c>
      <c r="G70" s="1">
        <f t="shared" si="6"/>
        <v>-5.9277876716263569E-2</v>
      </c>
      <c r="H70" s="7">
        <v>350856</v>
      </c>
      <c r="I70" s="1">
        <f t="shared" si="7"/>
        <v>-7.8014591830872634E-3</v>
      </c>
      <c r="J70" s="2">
        <v>484</v>
      </c>
      <c r="L70"/>
    </row>
    <row r="72" spans="1:12">
      <c r="A72" s="2" t="s">
        <v>122</v>
      </c>
      <c r="B72" s="2">
        <v>100</v>
      </c>
      <c r="C72" s="2">
        <v>50</v>
      </c>
      <c r="D72" s="2">
        <v>11</v>
      </c>
      <c r="E72" s="2">
        <v>408101</v>
      </c>
      <c r="F72" s="8">
        <v>435326</v>
      </c>
      <c r="G72" s="1">
        <f t="shared" si="6"/>
        <v>-6.671142682816264E-2</v>
      </c>
      <c r="H72" s="7">
        <v>427248</v>
      </c>
      <c r="I72" s="1">
        <f t="shared" si="7"/>
        <v>-4.6917307235218732E-2</v>
      </c>
      <c r="J72" s="2">
        <v>634</v>
      </c>
      <c r="L72"/>
    </row>
    <row r="73" spans="1:12">
      <c r="A73" s="2" t="s">
        <v>124</v>
      </c>
      <c r="B73" s="2">
        <v>100</v>
      </c>
      <c r="C73" s="2">
        <v>50</v>
      </c>
      <c r="D73" s="2">
        <v>10</v>
      </c>
      <c r="E73" s="2">
        <v>408066</v>
      </c>
      <c r="F73" s="8">
        <v>446002</v>
      </c>
      <c r="G73" s="1">
        <f t="shared" si="6"/>
        <v>-9.2965353643773313E-2</v>
      </c>
      <c r="H73" s="7">
        <v>432132</v>
      </c>
      <c r="I73" s="1">
        <f t="shared" si="7"/>
        <v>-5.8975753922159653E-2</v>
      </c>
      <c r="J73" s="2">
        <v>642</v>
      </c>
      <c r="L73"/>
    </row>
    <row r="74" spans="1:12">
      <c r="A74" s="2" t="s">
        <v>126</v>
      </c>
      <c r="B74" s="2">
        <v>100</v>
      </c>
      <c r="C74" s="2">
        <v>50</v>
      </c>
      <c r="D74" s="2">
        <v>9</v>
      </c>
      <c r="E74" s="2">
        <v>394338</v>
      </c>
      <c r="F74" s="8">
        <v>415294</v>
      </c>
      <c r="G74" s="1">
        <f t="shared" si="6"/>
        <v>-5.3142228240747783E-2</v>
      </c>
      <c r="H74" s="7">
        <v>399203</v>
      </c>
      <c r="I74" s="1">
        <f t="shared" si="7"/>
        <v>-1.2337132104945504E-2</v>
      </c>
      <c r="J74" s="2">
        <v>633</v>
      </c>
      <c r="L74"/>
    </row>
    <row r="75" spans="1:12">
      <c r="A75" s="2" t="s">
        <v>128</v>
      </c>
      <c r="B75" s="2">
        <v>100</v>
      </c>
      <c r="C75" s="2">
        <v>50</v>
      </c>
      <c r="D75" s="2">
        <v>10</v>
      </c>
      <c r="E75" s="2">
        <v>394788</v>
      </c>
      <c r="F75" s="8">
        <v>422835</v>
      </c>
      <c r="G75" s="1">
        <f t="shared" si="6"/>
        <v>-7.1043192802212829E-2</v>
      </c>
      <c r="H75" s="7">
        <v>411965</v>
      </c>
      <c r="I75" s="1">
        <f t="shared" si="7"/>
        <v>-4.3509427844817976E-2</v>
      </c>
      <c r="J75" s="2">
        <v>622</v>
      </c>
      <c r="L75"/>
    </row>
    <row r="76" spans="1:12">
      <c r="A76" s="2" t="s">
        <v>130</v>
      </c>
      <c r="B76" s="2">
        <v>100</v>
      </c>
      <c r="C76" s="2">
        <v>50</v>
      </c>
      <c r="D76" s="2">
        <v>7</v>
      </c>
      <c r="E76" s="2">
        <v>373477</v>
      </c>
      <c r="F76" s="8">
        <v>402378</v>
      </c>
      <c r="G76" s="1">
        <f t="shared" si="6"/>
        <v>-7.7383613984261412E-2</v>
      </c>
      <c r="H76" s="7">
        <v>391030</v>
      </c>
      <c r="I76" s="1">
        <f t="shared" si="7"/>
        <v>-4.6998878110298625E-2</v>
      </c>
      <c r="J76" s="2">
        <v>670</v>
      </c>
      <c r="L76"/>
    </row>
    <row r="77" spans="1:12">
      <c r="A77" s="2" t="s">
        <v>132</v>
      </c>
      <c r="B77" s="2">
        <v>100</v>
      </c>
      <c r="C77" s="2">
        <v>50</v>
      </c>
      <c r="D77" s="2">
        <v>8</v>
      </c>
      <c r="E77" s="2">
        <v>373759</v>
      </c>
      <c r="F77" s="8">
        <v>398920</v>
      </c>
      <c r="G77" s="1">
        <f t="shared" si="6"/>
        <v>-6.7318780283551705E-2</v>
      </c>
      <c r="H77" s="7">
        <v>387298</v>
      </c>
      <c r="I77" s="1">
        <f t="shared" si="7"/>
        <v>-3.6223876883232246E-2</v>
      </c>
      <c r="J77" s="2">
        <v>674</v>
      </c>
      <c r="L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BD3A-84BC-484D-B7DC-6BEFD742A6C7}">
  <dimension ref="A1:J89"/>
  <sheetViews>
    <sheetView zoomScaleNormal="100" workbookViewId="0">
      <pane ySplit="1" topLeftCell="A62" activePane="bottomLeft" state="frozen"/>
      <selection pane="bottomLeft" activeCell="K7" sqref="K7"/>
    </sheetView>
  </sheetViews>
  <sheetFormatPr defaultColWidth="9.140625" defaultRowHeight="15"/>
  <cols>
    <col min="1" max="10" width="9.140625" style="2"/>
    <col min="11" max="16384" width="9.140625" style="3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6</v>
      </c>
      <c r="J1" s="2" t="s">
        <v>8</v>
      </c>
    </row>
    <row r="2" spans="1:10">
      <c r="A2" s="2" t="s">
        <v>10</v>
      </c>
      <c r="B2" s="2">
        <v>20</v>
      </c>
      <c r="C2" s="2">
        <v>5</v>
      </c>
      <c r="D2" s="2">
        <v>8</v>
      </c>
      <c r="E2" s="2">
        <v>229886</v>
      </c>
      <c r="F2" s="2">
        <v>231941</v>
      </c>
      <c r="G2" s="1">
        <f>(E2-F2)/E2</f>
        <v>-8.9392133492252682E-3</v>
      </c>
      <c r="H2" s="2">
        <v>228763</v>
      </c>
      <c r="I2" s="1">
        <f>(E2-H2)/E2</f>
        <v>4.8850299713771176E-3</v>
      </c>
      <c r="J2" s="2">
        <v>10</v>
      </c>
    </row>
    <row r="3" spans="1:10">
      <c r="A3" s="2" t="s">
        <v>12</v>
      </c>
      <c r="B3" s="2">
        <v>20</v>
      </c>
      <c r="C3" s="2">
        <v>5</v>
      </c>
      <c r="D3" s="2">
        <v>5</v>
      </c>
      <c r="E3" s="2">
        <v>180119</v>
      </c>
      <c r="F3" s="2">
        <v>181073</v>
      </c>
      <c r="G3" s="1">
        <f>(E3-F3)/E3</f>
        <v>-5.2964984260405624E-3</v>
      </c>
      <c r="H3" s="2">
        <v>179255</v>
      </c>
      <c r="I3" s="1">
        <f>(E3-H3)/E3</f>
        <v>4.7968287632065469E-3</v>
      </c>
      <c r="J3" s="2">
        <v>8</v>
      </c>
    </row>
    <row r="4" spans="1:10">
      <c r="A4" s="2" t="s">
        <v>14</v>
      </c>
      <c r="B4" s="2">
        <v>20</v>
      </c>
      <c r="C4" s="2">
        <v>5</v>
      </c>
      <c r="D4" s="2">
        <v>4</v>
      </c>
      <c r="E4" s="2">
        <v>163405</v>
      </c>
      <c r="F4" s="2">
        <v>167450</v>
      </c>
      <c r="G4" s="1">
        <f>(E4-F4)/E4</f>
        <v>-2.4754444478443133E-2</v>
      </c>
      <c r="H4" s="2">
        <v>166348</v>
      </c>
      <c r="I4" s="1">
        <f>(E4-H4)/E4</f>
        <v>-1.8010464796058872E-2</v>
      </c>
      <c r="J4" s="2">
        <v>9</v>
      </c>
    </row>
    <row r="5" spans="1:10">
      <c r="A5" s="2" t="s">
        <v>16</v>
      </c>
      <c r="B5" s="2">
        <v>20</v>
      </c>
      <c r="C5" s="2">
        <v>5</v>
      </c>
      <c r="D5" s="2">
        <v>3</v>
      </c>
      <c r="E5" s="2">
        <v>155796</v>
      </c>
      <c r="F5" s="2">
        <v>158739</v>
      </c>
      <c r="G5" s="1">
        <f>(E5-F5)/E5</f>
        <v>-1.8890087036894401E-2</v>
      </c>
      <c r="H5" s="2">
        <v>158739</v>
      </c>
      <c r="I5" s="1">
        <f>(E5-H5)/E5</f>
        <v>-1.8890087036894401E-2</v>
      </c>
      <c r="J5" s="2">
        <v>11</v>
      </c>
    </row>
    <row r="6" spans="1:10">
      <c r="E6" s="2">
        <f>SUM(E2:E5)</f>
        <v>729206</v>
      </c>
      <c r="F6" s="2">
        <f>SUM(F2:F5)</f>
        <v>739203</v>
      </c>
      <c r="G6" s="1">
        <f>(E6-F6)/E6</f>
        <v>-1.3709431902644795E-2</v>
      </c>
      <c r="I6" s="1"/>
      <c r="J6" s="2">
        <f>AVERAGE(J2:J5)</f>
        <v>9.5</v>
      </c>
    </row>
    <row r="8" spans="1:10">
      <c r="A8" s="2" t="s">
        <v>18</v>
      </c>
      <c r="B8" s="2">
        <v>20</v>
      </c>
      <c r="C8" s="2">
        <v>10</v>
      </c>
      <c r="D8" s="2">
        <v>7</v>
      </c>
      <c r="E8" s="2">
        <v>239080</v>
      </c>
      <c r="F8" s="2">
        <v>230573</v>
      </c>
      <c r="G8" s="1">
        <f>(E8-F8)/E8</f>
        <v>3.5582231888907481E-2</v>
      </c>
      <c r="H8" s="2">
        <v>228039</v>
      </c>
      <c r="I8" s="1">
        <f>(E8-H8)/E8</f>
        <v>4.6181194579220347E-2</v>
      </c>
      <c r="J8" s="2">
        <v>13</v>
      </c>
    </row>
    <row r="9" spans="1:10">
      <c r="A9" s="2" t="s">
        <v>20</v>
      </c>
      <c r="B9" s="2">
        <v>20</v>
      </c>
      <c r="C9" s="2">
        <v>10</v>
      </c>
      <c r="D9" s="2">
        <v>5</v>
      </c>
      <c r="E9" s="2">
        <v>198048</v>
      </c>
      <c r="F9" s="2">
        <v>199108</v>
      </c>
      <c r="G9" s="1">
        <f>(E9-F9)/E9</f>
        <v>-5.3522378413313944E-3</v>
      </c>
      <c r="H9" s="2">
        <v>195350</v>
      </c>
      <c r="I9" s="1">
        <f>(E9-H9)/E9</f>
        <v>1.3622960090483116E-2</v>
      </c>
      <c r="J9" s="2">
        <v>16</v>
      </c>
    </row>
    <row r="10" spans="1:10">
      <c r="A10" s="2" t="s">
        <v>22</v>
      </c>
      <c r="B10" s="2">
        <v>20</v>
      </c>
      <c r="C10" s="2">
        <v>10</v>
      </c>
      <c r="D10" s="2">
        <v>3</v>
      </c>
      <c r="E10" s="2">
        <v>169372</v>
      </c>
      <c r="F10" s="2">
        <v>171098</v>
      </c>
      <c r="G10" s="1">
        <f>(E10-F10)/E10</f>
        <v>-1.0190586401530359E-2</v>
      </c>
      <c r="H10" s="2">
        <v>171098</v>
      </c>
      <c r="I10" s="1">
        <f>(E10-H10)/E10</f>
        <v>-1.0190586401530359E-2</v>
      </c>
      <c r="J10" s="2">
        <v>18</v>
      </c>
    </row>
    <row r="11" spans="1:10">
      <c r="E11" s="2">
        <f>SUM(E8:E10)</f>
        <v>606500</v>
      </c>
      <c r="F11" s="2">
        <f>SUM(F8:F10)</f>
        <v>600779</v>
      </c>
      <c r="G11" s="1">
        <f>(E11-F11)/E11</f>
        <v>9.432811211871393E-3</v>
      </c>
      <c r="I11" s="1"/>
      <c r="J11" s="6">
        <f>AVERAGE(J8:J10)</f>
        <v>15.666666666666666</v>
      </c>
    </row>
    <row r="13" spans="1:10">
      <c r="A13" s="2" t="s">
        <v>24</v>
      </c>
      <c r="B13" s="2">
        <v>20</v>
      </c>
      <c r="C13" s="2">
        <v>20</v>
      </c>
      <c r="D13" s="2">
        <v>7</v>
      </c>
      <c r="E13" s="2">
        <v>249448</v>
      </c>
      <c r="F13" s="2">
        <v>253223</v>
      </c>
      <c r="G13" s="1">
        <f>(E13-F13)/E13</f>
        <v>-1.5133414579391297E-2</v>
      </c>
      <c r="H13" s="2">
        <v>249479</v>
      </c>
      <c r="I13" s="1">
        <f>(E13-H13)/E13</f>
        <v>-1.2427439787049806E-4</v>
      </c>
      <c r="J13" s="2">
        <v>29</v>
      </c>
    </row>
    <row r="14" spans="1:10">
      <c r="A14" s="2" t="s">
        <v>26</v>
      </c>
      <c r="B14" s="2">
        <v>20</v>
      </c>
      <c r="C14" s="2">
        <v>20</v>
      </c>
      <c r="D14" s="2">
        <v>5</v>
      </c>
      <c r="E14" s="2">
        <v>215020</v>
      </c>
      <c r="F14" s="2">
        <v>223507</v>
      </c>
      <c r="G14" s="1">
        <f t="shared" ref="G14:G17" si="0">(E14-F14)/E14</f>
        <v>-3.9470746907264438E-2</v>
      </c>
      <c r="H14" s="2">
        <v>223115</v>
      </c>
      <c r="I14" s="1">
        <f t="shared" ref="I14:I16" si="1">(E14-H14)/E14</f>
        <v>-3.7647660682727187E-2</v>
      </c>
      <c r="J14" s="2">
        <v>33</v>
      </c>
    </row>
    <row r="15" spans="1:10">
      <c r="A15" s="2" t="s">
        <v>28</v>
      </c>
      <c r="B15" s="2">
        <v>20</v>
      </c>
      <c r="C15" s="2">
        <v>20</v>
      </c>
      <c r="D15" s="2">
        <v>5</v>
      </c>
      <c r="E15" s="2">
        <v>199346</v>
      </c>
      <c r="F15" s="2">
        <v>211518</v>
      </c>
      <c r="G15" s="1">
        <f t="shared" si="0"/>
        <v>-6.1059665104893003E-2</v>
      </c>
      <c r="H15" s="2">
        <v>202295</v>
      </c>
      <c r="I15" s="1">
        <f t="shared" si="1"/>
        <v>-1.4793374334072417E-2</v>
      </c>
      <c r="J15" s="2">
        <v>35</v>
      </c>
    </row>
    <row r="16" spans="1:10">
      <c r="A16" s="2" t="s">
        <v>30</v>
      </c>
      <c r="B16" s="2">
        <v>20</v>
      </c>
      <c r="C16" s="2">
        <v>20</v>
      </c>
      <c r="D16" s="2">
        <v>4</v>
      </c>
      <c r="E16" s="2">
        <v>195366</v>
      </c>
      <c r="F16" s="2">
        <v>203965</v>
      </c>
      <c r="G16" s="1">
        <f t="shared" si="0"/>
        <v>-4.4014823459557956E-2</v>
      </c>
      <c r="H16" s="2">
        <v>199284</v>
      </c>
      <c r="I16" s="1">
        <f t="shared" si="1"/>
        <v>-2.0054666625717883E-2</v>
      </c>
      <c r="J16" s="2">
        <v>32</v>
      </c>
    </row>
    <row r="17" spans="1:10">
      <c r="E17" s="2">
        <f>SUM(E13:E16)</f>
        <v>859180</v>
      </c>
      <c r="F17" s="2">
        <f>SUM(F13:F16)</f>
        <v>892213</v>
      </c>
      <c r="G17" s="1">
        <f t="shared" si="0"/>
        <v>-3.8447124001955352E-2</v>
      </c>
      <c r="I17" s="1"/>
      <c r="J17" s="6">
        <f>AVERAGE(J13:J16)</f>
        <v>32.25</v>
      </c>
    </row>
    <row r="19" spans="1:10">
      <c r="A19" s="2" t="s">
        <v>32</v>
      </c>
      <c r="B19" s="2">
        <v>30</v>
      </c>
      <c r="C19" s="2">
        <v>8</v>
      </c>
      <c r="D19" s="2">
        <v>12</v>
      </c>
      <c r="E19" s="2">
        <v>322530</v>
      </c>
      <c r="F19" s="2">
        <v>330538</v>
      </c>
      <c r="G19" s="1">
        <f>(E19-F19)/E19</f>
        <v>-2.4828698105602579E-2</v>
      </c>
      <c r="H19" s="2">
        <v>322068</v>
      </c>
      <c r="I19" s="1">
        <f>(E19-H19)/E19</f>
        <v>1.4324248907078411E-3</v>
      </c>
      <c r="J19" s="2">
        <v>29</v>
      </c>
    </row>
    <row r="20" spans="1:10">
      <c r="A20" s="2" t="s">
        <v>34</v>
      </c>
      <c r="B20" s="2">
        <v>30</v>
      </c>
      <c r="C20" s="2">
        <v>8</v>
      </c>
      <c r="D20" s="2">
        <v>11</v>
      </c>
      <c r="E20" s="2">
        <v>316709</v>
      </c>
      <c r="F20" s="2">
        <v>316716</v>
      </c>
      <c r="G20" s="1">
        <f>(E20-F20)/E20</f>
        <v>-2.21023084282417E-5</v>
      </c>
      <c r="H20" s="2">
        <v>311306</v>
      </c>
      <c r="I20" s="1">
        <f>(E20-H20)/E20</f>
        <v>1.7059824633969985E-2</v>
      </c>
      <c r="J20" s="2">
        <v>34</v>
      </c>
    </row>
    <row r="21" spans="1:10">
      <c r="A21" s="2" t="s">
        <v>36</v>
      </c>
      <c r="B21" s="2">
        <v>30</v>
      </c>
      <c r="C21" s="2">
        <v>8</v>
      </c>
      <c r="D21" s="2">
        <v>7</v>
      </c>
      <c r="E21" s="2">
        <v>239479</v>
      </c>
      <c r="F21" s="2">
        <v>243117</v>
      </c>
      <c r="G21" s="1">
        <f t="shared" ref="G21:G23" si="2">(E21-F21)/E21</f>
        <v>-1.5191311137928586E-2</v>
      </c>
      <c r="H21" s="2">
        <v>240394</v>
      </c>
      <c r="I21" s="1">
        <f t="shared" ref="I21:I22" si="3">(E21-H21)/E21</f>
        <v>-3.8207943076428415E-3</v>
      </c>
      <c r="J21" s="2">
        <v>26</v>
      </c>
    </row>
    <row r="22" spans="1:10">
      <c r="A22" s="2" t="s">
        <v>38</v>
      </c>
      <c r="B22" s="2">
        <v>30</v>
      </c>
      <c r="C22" s="2">
        <v>8</v>
      </c>
      <c r="D22" s="2">
        <v>5</v>
      </c>
      <c r="E22" s="2">
        <v>205832</v>
      </c>
      <c r="F22" s="2">
        <v>208867</v>
      </c>
      <c r="G22" s="1">
        <f t="shared" si="2"/>
        <v>-1.4745034785650434E-2</v>
      </c>
      <c r="H22" s="2">
        <v>207796</v>
      </c>
      <c r="I22" s="1">
        <f t="shared" si="3"/>
        <v>-9.5417622138443004E-3</v>
      </c>
      <c r="J22" s="2">
        <v>32</v>
      </c>
    </row>
    <row r="23" spans="1:10">
      <c r="E23" s="2">
        <f>SUM(E19:E22)</f>
        <v>1084550</v>
      </c>
      <c r="F23" s="2">
        <f>SUM(F19:F22)</f>
        <v>1099238</v>
      </c>
      <c r="G23" s="1">
        <f t="shared" si="2"/>
        <v>-1.3542944078189111E-2</v>
      </c>
      <c r="I23" s="1"/>
      <c r="J23" s="2">
        <f>AVERAGE(J19:J22)</f>
        <v>30.25</v>
      </c>
    </row>
    <row r="25" spans="1:10">
      <c r="A25" s="2" t="s">
        <v>40</v>
      </c>
      <c r="B25" s="2">
        <v>30</v>
      </c>
      <c r="C25" s="2">
        <v>15</v>
      </c>
      <c r="D25" s="2">
        <v>7</v>
      </c>
      <c r="E25" s="2">
        <v>238880</v>
      </c>
      <c r="F25" s="2">
        <v>245377</v>
      </c>
      <c r="G25" s="1">
        <f>(E25-F25)/E25</f>
        <v>-2.7197756195579369E-2</v>
      </c>
      <c r="H25" s="2">
        <v>241130</v>
      </c>
      <c r="I25" s="1">
        <f>(E25-H25)/E25</f>
        <v>-9.4189551239115873E-3</v>
      </c>
      <c r="J25" s="2">
        <v>46</v>
      </c>
    </row>
    <row r="26" spans="1:10">
      <c r="A26" s="2" t="s">
        <v>42</v>
      </c>
      <c r="B26" s="2">
        <v>30</v>
      </c>
      <c r="C26" s="2">
        <v>15</v>
      </c>
      <c r="D26" s="2">
        <v>4</v>
      </c>
      <c r="E26" s="2">
        <v>212263</v>
      </c>
      <c r="F26" s="2">
        <v>216016</v>
      </c>
      <c r="G26" s="1">
        <f>(E26-F26)/E26</f>
        <v>-1.7680895869746492E-2</v>
      </c>
      <c r="H26" s="2">
        <v>213146</v>
      </c>
      <c r="I26" s="1">
        <f>(E26-H26)/E26</f>
        <v>-4.1599336671958847E-3</v>
      </c>
      <c r="J26" s="2">
        <v>48</v>
      </c>
    </row>
    <row r="27" spans="1:10">
      <c r="A27" s="2" t="s">
        <v>44</v>
      </c>
      <c r="B27" s="2">
        <v>30</v>
      </c>
      <c r="C27" s="2">
        <v>15</v>
      </c>
      <c r="D27" s="2">
        <v>4</v>
      </c>
      <c r="E27" s="2">
        <v>206659</v>
      </c>
      <c r="F27" s="2">
        <v>214692</v>
      </c>
      <c r="G27" s="1">
        <f>(E27-F27)/E27</f>
        <v>-3.8870796819882029E-2</v>
      </c>
      <c r="H27" s="2">
        <v>211087</v>
      </c>
      <c r="I27" s="1">
        <f>(E27-H27)/E27</f>
        <v>-2.1426601309403413E-2</v>
      </c>
      <c r="J27" s="2">
        <v>57</v>
      </c>
    </row>
    <row r="28" spans="1:10">
      <c r="E28" s="2">
        <f>SUM(E25:E27)</f>
        <v>657802</v>
      </c>
      <c r="F28" s="2">
        <f>SUM(F25:F27)</f>
        <v>676085</v>
      </c>
      <c r="G28" s="1">
        <f>(E28-F28)/E28</f>
        <v>-2.7794077853214191E-2</v>
      </c>
      <c r="I28" s="1"/>
      <c r="J28" s="2">
        <f>AVERAGE(J25:J27)</f>
        <v>50.333333333333336</v>
      </c>
    </row>
    <row r="30" spans="1:10">
      <c r="A30" s="2" t="s">
        <v>46</v>
      </c>
      <c r="B30" s="2">
        <v>30</v>
      </c>
      <c r="C30" s="2">
        <v>30</v>
      </c>
      <c r="D30" s="2">
        <v>6</v>
      </c>
      <c r="E30" s="2">
        <v>263173</v>
      </c>
      <c r="F30" s="2">
        <v>272879</v>
      </c>
      <c r="G30" s="1">
        <f>(E30-F30)/E30</f>
        <v>-3.6880683048793002E-2</v>
      </c>
      <c r="H30" s="2">
        <v>268040</v>
      </c>
      <c r="I30" s="1">
        <f>(E30-H30)/E30</f>
        <v>-1.849353847089177E-2</v>
      </c>
      <c r="J30" s="2">
        <v>95</v>
      </c>
    </row>
    <row r="31" spans="1:10">
      <c r="A31" s="2" t="s">
        <v>48</v>
      </c>
      <c r="B31" s="2">
        <v>30</v>
      </c>
      <c r="C31" s="2">
        <v>30</v>
      </c>
      <c r="D31" s="2">
        <v>7</v>
      </c>
      <c r="E31" s="2">
        <v>265213</v>
      </c>
      <c r="F31" s="2">
        <v>268771</v>
      </c>
      <c r="G31" s="1">
        <f t="shared" ref="G31:G50" si="4">(E31-F31)/E31</f>
        <v>-1.3415631963742351E-2</v>
      </c>
      <c r="H31" s="2">
        <v>262886</v>
      </c>
      <c r="I31" s="1">
        <f t="shared" ref="I31:I49" si="5">(E31-H31)/E31</f>
        <v>8.7740797019753933E-3</v>
      </c>
      <c r="J31" s="2">
        <v>96</v>
      </c>
    </row>
    <row r="32" spans="1:10">
      <c r="A32" s="2" t="s">
        <v>50</v>
      </c>
      <c r="B32" s="2">
        <v>30</v>
      </c>
      <c r="C32" s="2">
        <v>30</v>
      </c>
      <c r="D32" s="2">
        <v>5</v>
      </c>
      <c r="E32" s="2">
        <v>241120</v>
      </c>
      <c r="F32" s="2">
        <v>245223</v>
      </c>
      <c r="G32" s="1">
        <f t="shared" si="4"/>
        <v>-1.7016423357664234E-2</v>
      </c>
      <c r="H32" s="2">
        <v>239744</v>
      </c>
      <c r="I32" s="1">
        <f t="shared" si="5"/>
        <v>5.7067020570670205E-3</v>
      </c>
      <c r="J32" s="2">
        <v>102</v>
      </c>
    </row>
    <row r="33" spans="1:10">
      <c r="A33" s="2" t="s">
        <v>52</v>
      </c>
      <c r="B33" s="2">
        <v>30</v>
      </c>
      <c r="C33" s="2">
        <v>30</v>
      </c>
      <c r="D33" s="2">
        <v>4</v>
      </c>
      <c r="E33" s="2">
        <v>233861</v>
      </c>
      <c r="F33" s="2">
        <v>239584</v>
      </c>
      <c r="G33" s="1">
        <f t="shared" si="4"/>
        <v>-2.4471801625752049E-2</v>
      </c>
      <c r="H33" s="2">
        <v>233947</v>
      </c>
      <c r="I33" s="1">
        <f t="shared" si="5"/>
        <v>-3.6773981125540385E-4</v>
      </c>
      <c r="J33" s="2">
        <v>142</v>
      </c>
    </row>
    <row r="34" spans="1:10">
      <c r="E34" s="2">
        <f>SUM(E30:E33)</f>
        <v>1003367</v>
      </c>
      <c r="F34" s="2">
        <f>SUM(F30:F33)</f>
        <v>1026457</v>
      </c>
      <c r="G34" s="1">
        <f t="shared" si="4"/>
        <v>-2.3012516855746699E-2</v>
      </c>
      <c r="I34" s="1"/>
      <c r="J34" s="2">
        <f>AVERAGE(J30:J33)</f>
        <v>108.75</v>
      </c>
    </row>
    <row r="36" spans="1:10">
      <c r="A36" s="2" t="s">
        <v>54</v>
      </c>
      <c r="B36" s="2">
        <v>45</v>
      </c>
      <c r="C36" s="2">
        <v>12</v>
      </c>
      <c r="D36" s="2">
        <v>10</v>
      </c>
      <c r="E36" s="2">
        <v>306306</v>
      </c>
      <c r="F36" s="2">
        <v>315297</v>
      </c>
      <c r="G36" s="1">
        <f t="shared" si="4"/>
        <v>-2.9352999941235237E-2</v>
      </c>
      <c r="H36" s="2">
        <v>305609</v>
      </c>
      <c r="I36" s="1">
        <f t="shared" si="5"/>
        <v>2.2755022755022755E-3</v>
      </c>
      <c r="J36" s="2">
        <v>88</v>
      </c>
    </row>
    <row r="37" spans="1:10">
      <c r="A37" s="2" t="s">
        <v>56</v>
      </c>
      <c r="B37" s="2">
        <v>45</v>
      </c>
      <c r="C37" s="2">
        <v>12</v>
      </c>
      <c r="D37" s="2">
        <v>6</v>
      </c>
      <c r="E37" s="2">
        <v>245441</v>
      </c>
      <c r="F37" s="2">
        <v>248925</v>
      </c>
      <c r="G37" s="1">
        <f t="shared" si="4"/>
        <v>-1.4194857419909468E-2</v>
      </c>
      <c r="H37" s="2">
        <v>245323</v>
      </c>
      <c r="I37" s="1">
        <f t="shared" si="5"/>
        <v>4.8076727197167549E-4</v>
      </c>
      <c r="J37" s="2">
        <v>95</v>
      </c>
    </row>
    <row r="38" spans="1:10">
      <c r="A38" s="2" t="s">
        <v>58</v>
      </c>
      <c r="B38" s="2">
        <v>45</v>
      </c>
      <c r="C38" s="2">
        <v>12</v>
      </c>
      <c r="D38" s="2">
        <v>5</v>
      </c>
      <c r="E38" s="2">
        <v>229507</v>
      </c>
      <c r="F38" s="2">
        <v>234928</v>
      </c>
      <c r="G38" s="1">
        <f t="shared" si="4"/>
        <v>-2.3620194591014654E-2</v>
      </c>
      <c r="H38" s="2">
        <v>231328</v>
      </c>
      <c r="I38" s="1">
        <f t="shared" si="5"/>
        <v>-7.9343985150779721E-3</v>
      </c>
      <c r="J38" s="2">
        <v>119</v>
      </c>
    </row>
    <row r="39" spans="1:10">
      <c r="A39" s="2" t="s">
        <v>60</v>
      </c>
      <c r="B39" s="2">
        <v>45</v>
      </c>
      <c r="C39" s="2">
        <v>12</v>
      </c>
      <c r="D39" s="2">
        <v>6</v>
      </c>
      <c r="E39" s="2">
        <v>232521</v>
      </c>
      <c r="F39" s="2">
        <v>240165</v>
      </c>
      <c r="G39" s="1">
        <f t="shared" si="4"/>
        <v>-3.2874450049672932E-2</v>
      </c>
      <c r="H39" s="2">
        <v>235297</v>
      </c>
      <c r="I39" s="1">
        <f t="shared" si="5"/>
        <v>-1.1938706611445847E-2</v>
      </c>
      <c r="J39" s="2">
        <v>108</v>
      </c>
    </row>
    <row r="40" spans="1:10">
      <c r="A40" s="2" t="s">
        <v>62</v>
      </c>
      <c r="B40" s="2">
        <v>45</v>
      </c>
      <c r="C40" s="2">
        <v>12</v>
      </c>
      <c r="D40" s="2">
        <v>5</v>
      </c>
      <c r="E40" s="2">
        <v>221730</v>
      </c>
      <c r="F40" s="2">
        <v>227625</v>
      </c>
      <c r="G40" s="1">
        <f t="shared" si="4"/>
        <v>-2.6586388851305643E-2</v>
      </c>
      <c r="H40" s="2">
        <v>220115</v>
      </c>
      <c r="I40" s="1">
        <f t="shared" si="5"/>
        <v>7.2836332476435301E-3</v>
      </c>
      <c r="J40" s="2">
        <v>111</v>
      </c>
    </row>
    <row r="41" spans="1:10">
      <c r="A41" s="2" t="s">
        <v>64</v>
      </c>
      <c r="B41" s="2">
        <v>45</v>
      </c>
      <c r="C41" s="2">
        <v>12</v>
      </c>
      <c r="D41" s="2">
        <v>4</v>
      </c>
      <c r="E41" s="2">
        <v>213457</v>
      </c>
      <c r="F41" s="2">
        <v>219523</v>
      </c>
      <c r="G41" s="1">
        <f t="shared" si="4"/>
        <v>-2.8417901497725537E-2</v>
      </c>
      <c r="H41" s="2">
        <v>213340</v>
      </c>
      <c r="I41" s="1">
        <f t="shared" si="5"/>
        <v>5.4811976182556673E-4</v>
      </c>
      <c r="J41" s="2">
        <v>127</v>
      </c>
    </row>
    <row r="42" spans="1:10">
      <c r="E42" s="2">
        <f>SUM(E36:E41)</f>
        <v>1448962</v>
      </c>
      <c r="F42" s="2">
        <f>SUM(F36:F41)</f>
        <v>1486463</v>
      </c>
      <c r="G42" s="1">
        <f t="shared" si="4"/>
        <v>-2.5881286051670092E-2</v>
      </c>
      <c r="I42" s="1"/>
      <c r="J42" s="2">
        <f>AVERAGE(J36:J41)</f>
        <v>108</v>
      </c>
    </row>
    <row r="44" spans="1:10">
      <c r="A44" s="2" t="s">
        <v>66</v>
      </c>
      <c r="B44" s="2">
        <v>45</v>
      </c>
      <c r="C44" s="2">
        <v>23</v>
      </c>
      <c r="D44" s="2">
        <v>6</v>
      </c>
      <c r="E44" s="2">
        <v>268933</v>
      </c>
      <c r="F44" s="2">
        <v>268672</v>
      </c>
      <c r="G44" s="1">
        <f t="shared" si="4"/>
        <v>9.7050194658149052E-4</v>
      </c>
      <c r="H44" s="2">
        <v>266217</v>
      </c>
      <c r="I44" s="1">
        <f t="shared" si="5"/>
        <v>1.0099169681667925E-2</v>
      </c>
      <c r="J44" s="2">
        <v>153</v>
      </c>
    </row>
    <row r="45" spans="1:10">
      <c r="A45" s="2" t="s">
        <v>68</v>
      </c>
      <c r="B45" s="2">
        <v>45</v>
      </c>
      <c r="C45" s="2">
        <v>23</v>
      </c>
      <c r="D45" s="2">
        <v>5</v>
      </c>
      <c r="E45" s="2">
        <v>253365</v>
      </c>
      <c r="F45" s="2">
        <v>255954</v>
      </c>
      <c r="G45" s="1">
        <f t="shared" si="4"/>
        <v>-1.0218459534663431E-2</v>
      </c>
      <c r="H45" s="2">
        <v>250103</v>
      </c>
      <c r="I45" s="1">
        <f t="shared" si="5"/>
        <v>1.2874706451167289E-2</v>
      </c>
      <c r="J45" s="2">
        <v>194</v>
      </c>
    </row>
    <row r="46" spans="1:10">
      <c r="A46" s="2" t="s">
        <v>70</v>
      </c>
      <c r="B46" s="2">
        <v>45</v>
      </c>
      <c r="C46" s="2">
        <v>23</v>
      </c>
      <c r="D46" s="2">
        <v>4</v>
      </c>
      <c r="E46" s="2">
        <v>247449</v>
      </c>
      <c r="F46" s="2">
        <v>251089</v>
      </c>
      <c r="G46" s="1">
        <f t="shared" si="4"/>
        <v>-1.4710101879579227E-2</v>
      </c>
      <c r="H46" s="2">
        <v>247842</v>
      </c>
      <c r="I46" s="1">
        <f t="shared" si="5"/>
        <v>-1.5882060545809439E-3</v>
      </c>
      <c r="J46" s="2">
        <v>193</v>
      </c>
    </row>
    <row r="47" spans="1:10">
      <c r="A47" s="2" t="s">
        <v>72</v>
      </c>
      <c r="B47" s="2">
        <v>45</v>
      </c>
      <c r="C47" s="2">
        <v>23</v>
      </c>
      <c r="D47" s="2">
        <v>5</v>
      </c>
      <c r="E47" s="2">
        <v>250221</v>
      </c>
      <c r="F47" s="2">
        <v>253813</v>
      </c>
      <c r="G47" s="1">
        <f t="shared" si="4"/>
        <v>-1.4355309906043058E-2</v>
      </c>
      <c r="H47" s="2">
        <v>248081</v>
      </c>
      <c r="I47" s="1">
        <f t="shared" si="5"/>
        <v>8.5524396433552738E-3</v>
      </c>
      <c r="J47" s="2">
        <v>181</v>
      </c>
    </row>
    <row r="48" spans="1:10">
      <c r="A48" s="2" t="s">
        <v>74</v>
      </c>
      <c r="B48" s="2">
        <v>45</v>
      </c>
      <c r="C48" s="2">
        <v>23</v>
      </c>
      <c r="D48" s="2">
        <v>4</v>
      </c>
      <c r="E48" s="2">
        <v>246121</v>
      </c>
      <c r="F48" s="2">
        <v>246408</v>
      </c>
      <c r="G48" s="1">
        <f t="shared" si="4"/>
        <v>-1.1660931005481043E-3</v>
      </c>
      <c r="H48" s="2">
        <v>241570</v>
      </c>
      <c r="I48" s="1">
        <f t="shared" si="5"/>
        <v>1.8490904880119941E-2</v>
      </c>
      <c r="J48" s="2">
        <v>214</v>
      </c>
    </row>
    <row r="49" spans="1:10">
      <c r="A49" s="2" t="s">
        <v>76</v>
      </c>
      <c r="B49" s="2">
        <v>45</v>
      </c>
      <c r="C49" s="2">
        <v>23</v>
      </c>
      <c r="D49" s="2">
        <v>5</v>
      </c>
      <c r="E49" s="2">
        <v>249135</v>
      </c>
      <c r="F49" s="2">
        <v>250467</v>
      </c>
      <c r="G49" s="1">
        <f t="shared" si="4"/>
        <v>-5.3464988861460653E-3</v>
      </c>
      <c r="H49" s="2">
        <v>245840</v>
      </c>
      <c r="I49" s="1">
        <f t="shared" si="5"/>
        <v>1.3225761133521986E-2</v>
      </c>
      <c r="J49" s="2">
        <v>212</v>
      </c>
    </row>
    <row r="50" spans="1:10">
      <c r="E50" s="2">
        <f>SUM(E44:E49)</f>
        <v>1515224</v>
      </c>
      <c r="F50" s="2">
        <f>SUM(F44:F49)</f>
        <v>1526403</v>
      </c>
      <c r="G50" s="1">
        <f t="shared" si="4"/>
        <v>-7.3777870466676873E-3</v>
      </c>
      <c r="I50" s="1"/>
      <c r="J50" s="2">
        <f>AVERAGE(J44:J49)</f>
        <v>191.16666666666666</v>
      </c>
    </row>
    <row r="52" spans="1:10">
      <c r="A52" s="2" t="s">
        <v>78</v>
      </c>
      <c r="B52" s="2">
        <v>45</v>
      </c>
      <c r="C52" s="2">
        <v>45</v>
      </c>
      <c r="D52" s="2">
        <v>10</v>
      </c>
      <c r="E52" s="2">
        <v>350246</v>
      </c>
      <c r="F52" s="2">
        <v>359068</v>
      </c>
      <c r="G52" s="1">
        <f t="shared" ref="G52:G89" si="6">(E52-F52)/E52</f>
        <v>-2.5188010712470663E-2</v>
      </c>
      <c r="H52" s="2">
        <v>354047</v>
      </c>
      <c r="I52" s="1">
        <f t="shared" ref="I52:I89" si="7">(E52-H52)/E52</f>
        <v>-1.0852372332589094E-2</v>
      </c>
      <c r="J52" s="2">
        <v>300</v>
      </c>
    </row>
    <row r="53" spans="1:10">
      <c r="A53" s="2" t="s">
        <v>80</v>
      </c>
      <c r="B53" s="2">
        <v>45</v>
      </c>
      <c r="C53" s="2">
        <v>45</v>
      </c>
      <c r="D53" s="2">
        <v>7</v>
      </c>
      <c r="E53" s="2">
        <v>309944</v>
      </c>
      <c r="F53" s="2">
        <v>329759</v>
      </c>
      <c r="G53" s="1">
        <f t="shared" si="6"/>
        <v>-6.3930903647110446E-2</v>
      </c>
      <c r="H53" s="2">
        <v>320732</v>
      </c>
      <c r="I53" s="1">
        <f t="shared" si="7"/>
        <v>-3.4806287587435147E-2</v>
      </c>
      <c r="J53" s="2">
        <v>311</v>
      </c>
    </row>
    <row r="54" spans="1:10">
      <c r="A54" s="2" t="s">
        <v>82</v>
      </c>
      <c r="B54" s="2">
        <v>45</v>
      </c>
      <c r="C54" s="2">
        <v>45</v>
      </c>
      <c r="D54" s="2">
        <v>5</v>
      </c>
      <c r="E54" s="2">
        <v>294507</v>
      </c>
      <c r="F54" s="2">
        <v>304039</v>
      </c>
      <c r="G54" s="1">
        <f t="shared" si="6"/>
        <v>-3.2365953950160779E-2</v>
      </c>
      <c r="H54" s="2">
        <v>297866</v>
      </c>
      <c r="I54" s="1">
        <f t="shared" si="7"/>
        <v>-1.140550139725032E-2</v>
      </c>
      <c r="J54" s="2">
        <v>379</v>
      </c>
    </row>
    <row r="55" spans="1:10">
      <c r="A55" s="2" t="s">
        <v>84</v>
      </c>
      <c r="B55" s="2">
        <v>45</v>
      </c>
      <c r="C55" s="2">
        <v>45</v>
      </c>
      <c r="D55" s="2">
        <v>6</v>
      </c>
      <c r="E55" s="2">
        <v>295988</v>
      </c>
      <c r="F55" s="2">
        <v>303824</v>
      </c>
      <c r="G55" s="1">
        <f t="shared" si="6"/>
        <v>-2.6474046245118045E-2</v>
      </c>
      <c r="H55" s="2">
        <v>298049</v>
      </c>
      <c r="I55" s="1">
        <f t="shared" si="7"/>
        <v>-6.9631201264916147E-3</v>
      </c>
      <c r="J55" s="2">
        <v>337</v>
      </c>
    </row>
    <row r="56" spans="1:10">
      <c r="A56" s="2" t="s">
        <v>86</v>
      </c>
      <c r="B56" s="2">
        <v>45</v>
      </c>
      <c r="C56" s="2">
        <v>45</v>
      </c>
      <c r="D56" s="2">
        <v>7</v>
      </c>
      <c r="E56" s="2">
        <v>301226</v>
      </c>
      <c r="F56" s="2">
        <v>309925</v>
      </c>
      <c r="G56" s="1">
        <f t="shared" si="6"/>
        <v>-2.8878649253384504E-2</v>
      </c>
      <c r="H56" s="2">
        <v>305313</v>
      </c>
      <c r="I56" s="1">
        <f t="shared" si="7"/>
        <v>-1.3567885906263072E-2</v>
      </c>
      <c r="J56" s="2">
        <v>342</v>
      </c>
    </row>
    <row r="57" spans="1:10">
      <c r="E57" s="2">
        <f>SUM(E52:E56)</f>
        <v>1551911</v>
      </c>
      <c r="F57" s="2">
        <f>SUM(F52:F56)</f>
        <v>1606615</v>
      </c>
      <c r="G57" s="1">
        <f t="shared" si="6"/>
        <v>-3.5249444072501579E-2</v>
      </c>
      <c r="I57" s="1"/>
      <c r="J57" s="2">
        <f>AVERAGE(J52:J56)</f>
        <v>333.8</v>
      </c>
    </row>
    <row r="59" spans="1:10">
      <c r="A59" s="2" t="s">
        <v>88</v>
      </c>
      <c r="B59" s="2">
        <v>75</v>
      </c>
      <c r="C59" s="2">
        <v>19</v>
      </c>
      <c r="D59" s="2">
        <v>10</v>
      </c>
      <c r="E59" s="2">
        <v>335007</v>
      </c>
      <c r="F59" s="2">
        <v>350062</v>
      </c>
      <c r="G59" s="1">
        <f t="shared" si="6"/>
        <v>-4.4939359476070646E-2</v>
      </c>
      <c r="H59" s="2">
        <v>345400</v>
      </c>
      <c r="I59" s="1">
        <f t="shared" si="7"/>
        <v>-3.1023232350368798E-2</v>
      </c>
      <c r="J59" s="2">
        <v>412</v>
      </c>
    </row>
    <row r="60" spans="1:10">
      <c r="A60" s="2" t="s">
        <v>90</v>
      </c>
      <c r="B60" s="2">
        <v>75</v>
      </c>
      <c r="C60" s="2">
        <v>19</v>
      </c>
      <c r="D60" s="2">
        <v>8</v>
      </c>
      <c r="E60" s="2">
        <v>310417</v>
      </c>
      <c r="F60" s="2">
        <v>327597</v>
      </c>
      <c r="G60" s="1">
        <f t="shared" si="6"/>
        <v>-5.5344907012180387E-2</v>
      </c>
      <c r="H60" s="2">
        <v>317349</v>
      </c>
      <c r="I60" s="1">
        <f t="shared" si="7"/>
        <v>-2.2331251187918188E-2</v>
      </c>
      <c r="J60" s="2">
        <v>400</v>
      </c>
    </row>
    <row r="61" spans="1:10">
      <c r="A61" s="2" t="s">
        <v>92</v>
      </c>
      <c r="B61" s="2">
        <v>75</v>
      </c>
      <c r="C61" s="2">
        <v>19</v>
      </c>
      <c r="D61" s="2">
        <v>6</v>
      </c>
      <c r="E61" s="2">
        <v>279219</v>
      </c>
      <c r="F61" s="2">
        <v>288224</v>
      </c>
      <c r="G61" s="1">
        <f t="shared" si="6"/>
        <v>-3.2250670620552327E-2</v>
      </c>
      <c r="H61" s="2">
        <v>280491</v>
      </c>
      <c r="I61" s="1">
        <f t="shared" si="7"/>
        <v>-4.555563912197952E-3</v>
      </c>
      <c r="J61" s="2">
        <v>543</v>
      </c>
    </row>
    <row r="62" spans="1:10">
      <c r="A62" s="2" t="s">
        <v>94</v>
      </c>
      <c r="B62" s="2">
        <v>75</v>
      </c>
      <c r="C62" s="2">
        <v>19</v>
      </c>
      <c r="D62" s="2">
        <v>7</v>
      </c>
      <c r="E62" s="2">
        <v>296533</v>
      </c>
      <c r="F62" s="2">
        <v>309780</v>
      </c>
      <c r="G62" s="1">
        <f t="shared" si="6"/>
        <v>-4.4672936907528001E-2</v>
      </c>
      <c r="H62" s="2">
        <v>296205</v>
      </c>
      <c r="I62" s="1">
        <f t="shared" si="7"/>
        <v>1.1061163512998554E-3</v>
      </c>
      <c r="J62" s="2">
        <v>452</v>
      </c>
    </row>
    <row r="63" spans="1:10">
      <c r="E63" s="2">
        <f>SUM(E59:E62)</f>
        <v>1221176</v>
      </c>
      <c r="F63" s="2">
        <f>SUM(F59:F62)</f>
        <v>1275663</v>
      </c>
      <c r="G63" s="1">
        <f t="shared" si="6"/>
        <v>-4.4618466134283677E-2</v>
      </c>
      <c r="I63" s="1"/>
      <c r="J63" s="2">
        <f>AVERAGE(J59:J62)</f>
        <v>451.75</v>
      </c>
    </row>
    <row r="65" spans="1:10">
      <c r="A65" s="2" t="s">
        <v>96</v>
      </c>
      <c r="B65" s="2">
        <v>75</v>
      </c>
      <c r="C65" s="2">
        <v>38</v>
      </c>
      <c r="D65" s="2">
        <v>10</v>
      </c>
      <c r="E65" s="2">
        <v>394071</v>
      </c>
      <c r="F65" s="5">
        <v>408675</v>
      </c>
      <c r="G65" s="1">
        <f t="shared" si="6"/>
        <v>-3.7059311646885966E-2</v>
      </c>
      <c r="H65" s="2">
        <v>398851</v>
      </c>
      <c r="I65" s="1">
        <f t="shared" si="7"/>
        <v>-1.212979386963263E-2</v>
      </c>
      <c r="J65" s="2">
        <v>698</v>
      </c>
    </row>
    <row r="66" spans="1:10">
      <c r="A66" s="2" t="s">
        <v>98</v>
      </c>
      <c r="B66" s="2">
        <v>75</v>
      </c>
      <c r="C66" s="2">
        <v>38</v>
      </c>
      <c r="D66" s="2">
        <v>8</v>
      </c>
      <c r="E66" s="2">
        <v>362130</v>
      </c>
      <c r="F66" s="2">
        <v>377687</v>
      </c>
      <c r="G66" s="1">
        <f t="shared" si="6"/>
        <v>-4.2959710601165324E-2</v>
      </c>
      <c r="H66" s="2">
        <v>369030</v>
      </c>
      <c r="I66" s="1">
        <f t="shared" si="7"/>
        <v>-1.9053930908789662E-2</v>
      </c>
      <c r="J66" s="2">
        <v>661</v>
      </c>
    </row>
    <row r="67" spans="1:10">
      <c r="A67" s="2" t="s">
        <v>100</v>
      </c>
      <c r="B67" s="2">
        <v>75</v>
      </c>
      <c r="C67" s="2">
        <v>38</v>
      </c>
      <c r="D67" s="2">
        <v>9</v>
      </c>
      <c r="E67" s="2">
        <v>365694</v>
      </c>
      <c r="F67" s="2">
        <v>383703</v>
      </c>
      <c r="G67" s="1">
        <f t="shared" si="6"/>
        <v>-4.9246090994109828E-2</v>
      </c>
      <c r="H67" s="2">
        <v>370496</v>
      </c>
      <c r="I67" s="1">
        <f t="shared" si="7"/>
        <v>-1.313119712109031E-2</v>
      </c>
      <c r="J67" s="2">
        <v>644</v>
      </c>
    </row>
    <row r="68" spans="1:10">
      <c r="A68" s="2" t="s">
        <v>102</v>
      </c>
      <c r="B68" s="2">
        <v>75</v>
      </c>
      <c r="C68" s="2">
        <v>38</v>
      </c>
      <c r="D68" s="2">
        <v>7</v>
      </c>
      <c r="E68" s="2">
        <v>348950</v>
      </c>
      <c r="F68" s="2">
        <v>361858</v>
      </c>
      <c r="G68" s="1">
        <f t="shared" si="6"/>
        <v>-3.6990972918756269E-2</v>
      </c>
      <c r="H68" s="2">
        <v>350923</v>
      </c>
      <c r="I68" s="1">
        <f t="shared" si="7"/>
        <v>-5.65410517266084E-3</v>
      </c>
      <c r="J68" s="2">
        <v>797</v>
      </c>
    </row>
    <row r="69" spans="1:10">
      <c r="E69" s="2">
        <f>SUM(E65:E68)</f>
        <v>1470845</v>
      </c>
      <c r="F69" s="2">
        <f>SUM(F65:F68)</f>
        <v>1531923</v>
      </c>
      <c r="G69" s="1">
        <f t="shared" si="6"/>
        <v>-4.1525789597136341E-2</v>
      </c>
      <c r="I69" s="1"/>
      <c r="J69" s="2">
        <f>AVERAGE(J65:J68)</f>
        <v>700</v>
      </c>
    </row>
    <row r="71" spans="1:10">
      <c r="A71" s="2" t="s">
        <v>104</v>
      </c>
      <c r="B71" s="2">
        <v>75</v>
      </c>
      <c r="C71" s="2">
        <v>75</v>
      </c>
      <c r="D71" s="2">
        <v>10</v>
      </c>
      <c r="E71" s="2">
        <v>417897</v>
      </c>
      <c r="F71" s="2">
        <v>465202</v>
      </c>
      <c r="G71" s="1">
        <f t="shared" si="6"/>
        <v>-0.11319774968473093</v>
      </c>
      <c r="H71" s="2">
        <v>453218</v>
      </c>
      <c r="I71" s="1">
        <f t="shared" si="7"/>
        <v>-8.4520826902322821E-2</v>
      </c>
      <c r="J71" s="2">
        <v>1318</v>
      </c>
    </row>
    <row r="72" spans="1:10">
      <c r="A72" s="2" t="s">
        <v>106</v>
      </c>
      <c r="B72" s="2">
        <v>75</v>
      </c>
      <c r="C72" s="2">
        <v>75</v>
      </c>
      <c r="D72" s="2">
        <v>7</v>
      </c>
      <c r="E72" s="2">
        <v>401228</v>
      </c>
      <c r="F72" s="2">
        <v>426681</v>
      </c>
      <c r="G72" s="1">
        <f t="shared" si="6"/>
        <v>-6.3437746119413399E-2</v>
      </c>
      <c r="H72" s="2">
        <v>406148</v>
      </c>
      <c r="I72" s="1">
        <f t="shared" si="7"/>
        <v>-1.22623545714656E-2</v>
      </c>
      <c r="J72" s="2">
        <v>1434</v>
      </c>
    </row>
    <row r="73" spans="1:10">
      <c r="A73" s="2" t="s">
        <v>108</v>
      </c>
      <c r="B73" s="2">
        <v>75</v>
      </c>
      <c r="C73" s="2">
        <v>75</v>
      </c>
      <c r="D73" s="2">
        <v>9</v>
      </c>
      <c r="E73" s="2">
        <v>402678</v>
      </c>
      <c r="F73" s="2">
        <v>432246</v>
      </c>
      <c r="G73" s="1">
        <f t="shared" si="6"/>
        <v>-7.3428396882869187E-2</v>
      </c>
      <c r="H73" s="2">
        <v>413871</v>
      </c>
      <c r="I73" s="1">
        <f t="shared" si="7"/>
        <v>-2.7796403081370227E-2</v>
      </c>
      <c r="J73" s="2">
        <v>2204</v>
      </c>
    </row>
    <row r="74" spans="1:10">
      <c r="A74" s="2" t="s">
        <v>110</v>
      </c>
      <c r="B74" s="2">
        <v>75</v>
      </c>
      <c r="C74" s="2">
        <v>75</v>
      </c>
      <c r="D74" s="2">
        <v>7</v>
      </c>
      <c r="E74" s="2">
        <v>384637</v>
      </c>
      <c r="F74" s="2">
        <v>424158</v>
      </c>
      <c r="G74" s="1">
        <f t="shared" si="6"/>
        <v>-0.102748825516006</v>
      </c>
      <c r="H74" s="2">
        <v>385588</v>
      </c>
      <c r="I74" s="1">
        <f t="shared" si="7"/>
        <v>-2.47246104768912E-3</v>
      </c>
      <c r="J74" s="2">
        <v>1670</v>
      </c>
    </row>
    <row r="75" spans="1:10">
      <c r="A75" s="2" t="s">
        <v>112</v>
      </c>
      <c r="B75" s="2">
        <v>75</v>
      </c>
      <c r="C75" s="2">
        <v>75</v>
      </c>
      <c r="D75" s="2">
        <v>8</v>
      </c>
      <c r="E75" s="2">
        <v>387565</v>
      </c>
      <c r="F75" s="2">
        <v>409382</v>
      </c>
      <c r="G75" s="1">
        <f t="shared" si="6"/>
        <v>-5.6292492872163376E-2</v>
      </c>
      <c r="H75" s="2">
        <v>404736</v>
      </c>
      <c r="I75" s="1">
        <f t="shared" si="7"/>
        <v>-4.430482628720344E-2</v>
      </c>
      <c r="J75" s="2">
        <v>1702</v>
      </c>
    </row>
    <row r="76" spans="1:10">
      <c r="E76" s="2">
        <f>SUM(E71:E75)</f>
        <v>1994005</v>
      </c>
      <c r="F76" s="2">
        <f>SUM(F71:F75)</f>
        <v>2157669</v>
      </c>
      <c r="G76" s="1">
        <f t="shared" si="6"/>
        <v>-8.2078028891602581E-2</v>
      </c>
      <c r="I76" s="1"/>
      <c r="J76" s="2">
        <f>AVERAGE(J71:J75)</f>
        <v>1665.6</v>
      </c>
    </row>
    <row r="78" spans="1:10">
      <c r="A78" s="2" t="s">
        <v>114</v>
      </c>
      <c r="B78" s="2">
        <v>100</v>
      </c>
      <c r="C78" s="2">
        <v>25</v>
      </c>
      <c r="D78" s="2">
        <v>11</v>
      </c>
      <c r="E78" s="2">
        <v>398593</v>
      </c>
      <c r="F78" s="2">
        <v>424303</v>
      </c>
      <c r="G78" s="1">
        <f t="shared" si="6"/>
        <v>-6.450188538183059E-2</v>
      </c>
      <c r="H78" s="2">
        <v>408462</v>
      </c>
      <c r="I78" s="1">
        <f t="shared" si="7"/>
        <v>-2.4759591864382965E-2</v>
      </c>
      <c r="J78" s="2">
        <v>1023</v>
      </c>
    </row>
    <row r="79" spans="1:10">
      <c r="A79" s="2" t="s">
        <v>116</v>
      </c>
      <c r="B79" s="2">
        <v>100</v>
      </c>
      <c r="C79" s="2">
        <v>25</v>
      </c>
      <c r="D79" s="2">
        <v>10</v>
      </c>
      <c r="E79" s="2">
        <v>396917</v>
      </c>
      <c r="F79" s="2">
        <v>427936</v>
      </c>
      <c r="G79" s="1">
        <f t="shared" si="6"/>
        <v>-7.8149839890959569E-2</v>
      </c>
      <c r="H79" s="2">
        <v>416129</v>
      </c>
      <c r="I79" s="1">
        <f t="shared" si="7"/>
        <v>-4.8403066636097725E-2</v>
      </c>
      <c r="J79" s="2">
        <v>967</v>
      </c>
    </row>
    <row r="80" spans="1:10">
      <c r="A80" s="2" t="s">
        <v>118</v>
      </c>
      <c r="B80" s="2">
        <v>100</v>
      </c>
      <c r="C80" s="2">
        <v>25</v>
      </c>
      <c r="D80" s="2">
        <v>9</v>
      </c>
      <c r="E80" s="2">
        <v>375695</v>
      </c>
      <c r="F80" s="2">
        <v>392118</v>
      </c>
      <c r="G80" s="1">
        <f t="shared" si="6"/>
        <v>-4.3713650700701365E-2</v>
      </c>
      <c r="H80" s="2">
        <v>381546</v>
      </c>
      <c r="I80" s="1">
        <f t="shared" si="7"/>
        <v>-1.5573803218035906E-2</v>
      </c>
      <c r="J80" s="2">
        <v>995</v>
      </c>
    </row>
    <row r="81" spans="1:10">
      <c r="A81" s="2" t="s">
        <v>120</v>
      </c>
      <c r="B81" s="2">
        <v>100</v>
      </c>
      <c r="C81" s="2">
        <v>25</v>
      </c>
      <c r="D81" s="2">
        <v>7</v>
      </c>
      <c r="E81" s="2">
        <v>348140</v>
      </c>
      <c r="F81" s="2">
        <v>367991</v>
      </c>
      <c r="G81" s="1">
        <f t="shared" si="6"/>
        <v>-5.7020164301717698E-2</v>
      </c>
      <c r="H81" s="2">
        <v>355949</v>
      </c>
      <c r="I81" s="1">
        <f t="shared" si="7"/>
        <v>-2.243063135520193E-2</v>
      </c>
      <c r="J81" s="2">
        <v>1967</v>
      </c>
    </row>
    <row r="82" spans="1:10">
      <c r="E82" s="2">
        <f>SUM(E78:E81)</f>
        <v>1519345</v>
      </c>
      <c r="F82" s="2">
        <f>SUM(F78:F81)</f>
        <v>1612348</v>
      </c>
      <c r="G82" s="1">
        <f t="shared" si="6"/>
        <v>-6.1212561992174258E-2</v>
      </c>
      <c r="I82" s="1"/>
      <c r="J82" s="2">
        <f>AVERAGE(J78:J81)</f>
        <v>1238</v>
      </c>
    </row>
    <row r="84" spans="1:10">
      <c r="A84" s="2" t="s">
        <v>122</v>
      </c>
      <c r="B84" s="2">
        <v>100</v>
      </c>
      <c r="C84" s="2">
        <v>50</v>
      </c>
      <c r="D84" s="2">
        <v>11</v>
      </c>
      <c r="E84" s="2">
        <v>408101</v>
      </c>
      <c r="F84" s="2">
        <v>440014</v>
      </c>
      <c r="G84" s="1">
        <f t="shared" si="6"/>
        <v>-7.8198779223770581E-2</v>
      </c>
      <c r="H84" s="2">
        <v>432102</v>
      </c>
      <c r="I84" s="1">
        <f t="shared" si="7"/>
        <v>-5.881142168237765E-2</v>
      </c>
      <c r="J84" s="2">
        <v>1618</v>
      </c>
    </row>
    <row r="85" spans="1:10">
      <c r="A85" s="2" t="s">
        <v>124</v>
      </c>
      <c r="B85" s="2">
        <v>100</v>
      </c>
      <c r="C85" s="2">
        <v>50</v>
      </c>
      <c r="D85" s="2">
        <v>10</v>
      </c>
      <c r="E85" s="2">
        <v>408066</v>
      </c>
      <c r="F85" s="2">
        <v>436627</v>
      </c>
      <c r="G85" s="1">
        <f t="shared" si="6"/>
        <v>-6.999112888601354E-2</v>
      </c>
      <c r="H85" s="2">
        <v>431603</v>
      </c>
      <c r="I85" s="1">
        <f t="shared" si="7"/>
        <v>-5.7679394999828458E-2</v>
      </c>
      <c r="J85" s="2">
        <v>1668</v>
      </c>
    </row>
    <row r="86" spans="1:10">
      <c r="A86" s="2" t="s">
        <v>126</v>
      </c>
      <c r="B86" s="2">
        <v>100</v>
      </c>
      <c r="C86" s="2">
        <v>50</v>
      </c>
      <c r="D86" s="2">
        <v>9</v>
      </c>
      <c r="E86" s="2">
        <v>394338</v>
      </c>
      <c r="F86" s="2">
        <v>420774</v>
      </c>
      <c r="G86" s="1">
        <f t="shared" si="6"/>
        <v>-6.7038936141076949E-2</v>
      </c>
      <c r="H86" s="2">
        <v>406419</v>
      </c>
      <c r="I86" s="1">
        <f t="shared" si="7"/>
        <v>-3.0636154770780397E-2</v>
      </c>
      <c r="J86" s="2">
        <v>1762</v>
      </c>
    </row>
    <row r="87" spans="1:10">
      <c r="A87" s="2" t="s">
        <v>128</v>
      </c>
      <c r="B87" s="2">
        <v>100</v>
      </c>
      <c r="C87" s="2">
        <v>50</v>
      </c>
      <c r="D87" s="2">
        <v>10</v>
      </c>
      <c r="E87" s="2">
        <v>394788</v>
      </c>
      <c r="F87" s="2">
        <v>417850</v>
      </c>
      <c r="G87" s="1">
        <f t="shared" si="6"/>
        <v>-5.8416162598660545E-2</v>
      </c>
      <c r="H87" s="2">
        <v>411549</v>
      </c>
      <c r="I87" s="1">
        <f t="shared" si="7"/>
        <v>-4.2455697741572693E-2</v>
      </c>
      <c r="J87" s="2">
        <v>1733</v>
      </c>
    </row>
    <row r="88" spans="1:10">
      <c r="A88" s="2" t="s">
        <v>130</v>
      </c>
      <c r="B88" s="2">
        <v>100</v>
      </c>
      <c r="C88" s="2">
        <v>50</v>
      </c>
      <c r="D88" s="2">
        <v>7</v>
      </c>
      <c r="E88" s="2">
        <v>373477</v>
      </c>
      <c r="F88" s="2">
        <v>394728</v>
      </c>
      <c r="G88" s="1">
        <f t="shared" si="6"/>
        <v>-5.6900424925765171E-2</v>
      </c>
      <c r="H88" s="2">
        <v>385906</v>
      </c>
      <c r="I88" s="1">
        <f t="shared" si="7"/>
        <v>-3.3279157752686243E-2</v>
      </c>
      <c r="J88" s="2">
        <v>2592</v>
      </c>
    </row>
    <row r="89" spans="1:10">
      <c r="A89" s="2" t="s">
        <v>132</v>
      </c>
      <c r="B89" s="2">
        <v>100</v>
      </c>
      <c r="C89" s="2">
        <v>50</v>
      </c>
      <c r="D89" s="2">
        <v>8</v>
      </c>
      <c r="E89" s="2">
        <v>373759</v>
      </c>
      <c r="F89" s="2">
        <v>395508</v>
      </c>
      <c r="G89" s="1">
        <f t="shared" si="6"/>
        <v>-5.818990311938977E-2</v>
      </c>
      <c r="H89" s="2">
        <v>390397</v>
      </c>
      <c r="I89" s="1">
        <f t="shared" si="7"/>
        <v>-4.4515316019146024E-2</v>
      </c>
      <c r="J89" s="2">
        <v>1962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02E16C6-9457-4F4F-83D9-47F1A28F16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newGJ89</vt:lpstr>
      <vt:lpstr>TV99</vt:lpstr>
      <vt:lpstr>TV_in_paper(hpcc)</vt:lpstr>
      <vt:lpstr>newAve</vt:lpstr>
      <vt:lpstr>Ave.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peng dongbo</dc:creator>
  <cp:keywords/>
  <dc:description/>
  <cp:lastModifiedBy>PengDongbo</cp:lastModifiedBy>
  <cp:revision/>
  <dcterms:created xsi:type="dcterms:W3CDTF">2015-06-05T10:17:00Z</dcterms:created>
  <dcterms:modified xsi:type="dcterms:W3CDTF">2025-01-16T23:33:31Z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0x010100745318EA6C8DC44A8886142841DA53B8</vt:lpwstr>
  </property>
  <property fmtid="{D5CDD505-2E9C-101B-9397-08002B2CF9AE}" pid="3" name="KSOProductBuildVer">
    <vt:lpwstr>2052-5.5.1.7991</vt:lpwstr>
  </property>
  <property fmtid="{D5CDD505-2E9C-101B-9397-08002B2CF9AE}" pid="4" name="ICV">
    <vt:lpwstr>389EE4EF84F30800BBDFAC64A04E36D1_42</vt:lpwstr>
  </property>
</Properties>
</file>