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ur-homes1.massey.ac.nz\16117919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2" i="1"/>
  <c r="AE3" i="1"/>
  <c r="AE4" i="1"/>
  <c r="AE5" i="1"/>
  <c r="AE6" i="1"/>
  <c r="AE7" i="1"/>
  <c r="AE8" i="1"/>
  <c r="AE9" i="1"/>
  <c r="AE10" i="1"/>
  <c r="AE11" i="1"/>
  <c r="AE12" i="1"/>
  <c r="AE2" i="1"/>
  <c r="X3" i="1"/>
  <c r="X4" i="1"/>
  <c r="X5" i="1"/>
  <c r="X6" i="1"/>
  <c r="X7" i="1"/>
  <c r="X8" i="1"/>
  <c r="X9" i="1"/>
  <c r="X10" i="1"/>
  <c r="X11" i="1"/>
  <c r="X12" i="1"/>
  <c r="X13" i="1"/>
  <c r="X2" i="1"/>
  <c r="U3" i="1"/>
  <c r="U4" i="1"/>
  <c r="U5" i="1"/>
  <c r="U6" i="1"/>
  <c r="U7" i="1"/>
  <c r="U8" i="1"/>
  <c r="U9" i="1"/>
  <c r="U10" i="1"/>
  <c r="U11" i="1"/>
  <c r="U12" i="1"/>
  <c r="U13" i="1"/>
  <c r="U2" i="1"/>
  <c r="L3" i="1"/>
  <c r="L4" i="1"/>
  <c r="L5" i="1"/>
  <c r="L6" i="1"/>
  <c r="L7" i="1"/>
  <c r="L8" i="1"/>
  <c r="L9" i="1"/>
  <c r="L10" i="1"/>
  <c r="L11" i="1"/>
  <c r="L12" i="1"/>
  <c r="L13" i="1"/>
  <c r="L2" i="1"/>
  <c r="AK14" i="1" l="1"/>
  <c r="AJ14" i="1"/>
  <c r="AI14" i="1"/>
  <c r="AH14" i="1"/>
  <c r="AG14" i="1"/>
  <c r="AF14" i="1"/>
  <c r="AD14" i="1"/>
  <c r="AC14" i="1"/>
  <c r="AB14" i="1"/>
  <c r="AA14" i="1"/>
  <c r="Z14" i="1"/>
  <c r="Y14" i="1"/>
  <c r="W14" i="1"/>
  <c r="V14" i="1"/>
  <c r="T14" i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<sst xmlns="http://schemas.openxmlformats.org/spreadsheetml/2006/main" count="52" uniqueCount="50">
  <si>
    <t>Total Number of Species Per Order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</si>
  <si>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</si>
  <si>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</si>
  <si>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</si>
  <si>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</si>
  <si>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</si>
  <si>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</si>
  <si>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</si>
  <si>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</si>
  <si>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</si>
  <si>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</si>
  <si>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UT1</t>
  </si>
  <si>
    <t>UT2</t>
  </si>
  <si>
    <t>UT3</t>
  </si>
  <si>
    <t>UT4</t>
  </si>
  <si>
    <t>UT5</t>
  </si>
  <si>
    <t>UT6</t>
  </si>
  <si>
    <t>UT7</t>
  </si>
  <si>
    <t>UT8</t>
  </si>
  <si>
    <t>R1</t>
  </si>
  <si>
    <t>R2</t>
  </si>
  <si>
    <t>VV1</t>
  </si>
  <si>
    <t>VV2</t>
  </si>
  <si>
    <t>VV3</t>
  </si>
  <si>
    <t>VV4</t>
  </si>
  <si>
    <t>VV5</t>
  </si>
  <si>
    <t>VV6</t>
  </si>
  <si>
    <t>D1</t>
  </si>
  <si>
    <t>D2</t>
  </si>
  <si>
    <t>D3</t>
  </si>
  <si>
    <t>D4</t>
  </si>
  <si>
    <t>D5</t>
  </si>
  <si>
    <t>D6</t>
  </si>
  <si>
    <t>Diptera</t>
  </si>
  <si>
    <t>Hymnenotera</t>
  </si>
  <si>
    <t>Hemiptera</t>
  </si>
  <si>
    <t>Orthoptera</t>
  </si>
  <si>
    <t>Ledpidoptera</t>
  </si>
  <si>
    <t>Arachnids</t>
  </si>
  <si>
    <t>Isopoda</t>
  </si>
  <si>
    <t>Gastropoda</t>
  </si>
  <si>
    <t>Coleoptera</t>
  </si>
  <si>
    <t>Amphipodia</t>
  </si>
  <si>
    <t>Oligochaetes</t>
  </si>
  <si>
    <t>Myriapoda</t>
  </si>
  <si>
    <t>Total</t>
  </si>
  <si>
    <t xml:space="preserve">Mean Number of Species </t>
  </si>
  <si>
    <t>Mean number of species</t>
  </si>
  <si>
    <t>Mean number of Species</t>
  </si>
  <si>
    <t>Mean Number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</si>
</sst>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shrinkToFit="1"/>
    </xf>
    <xf numFmtId="0" fontId="3" fillId="0" borderId="0" xfId="0" applyFont="1" applyAlignment="1"/>
    <xf numFmtId="0" fontId="3" fillId="0" borderId="0" xfId="0" applyFont="1" applyAlignment="1">
      <alignment shrinkToFit="1"/>
    </xf>
    <xf numFmtId="0" fontId="0" fillId="0" borderId="0" xfId="0" applyFont="1" applyAlignment="1"/>
    <xf numFmtId="0" fontId="0" fillId="0" borderId="0" xfId="0" applyFont="1" applyAlignment="1">
      <alignment shrinkToFit="1"/>
    </xf>
    <xf numFmtId="0" fontId="4" fillId="0" borderId="0" xfId="0" applyFont="1" applyAlignment="1"/>
    <xf numFmtId="167" fontId="2" fillId="0" borderId="0" xfId="0" applyNumberFormat="1" applyFont="1" applyAlignment="1"/>
    <xf numFmtId="167" fontId="3" fillId="0" borderId="0" xfId="0" applyNumberFormat="1" applyFont="1" applyAlignment="1"/>
    <xf numFmtId="167" fontId="0" fillId="0" borderId="0" xfId="0" applyNumberFormat="1" applyFont="1" applyAlignment="1"/>
    <xf numFmtId="167" fontId="0" fillId="0" borderId="0" xfId="0" applyNumberFormat="1"/>
    <xf numFmtId="167" fontId="1" fillId="0" borderId="0" xfId="0" applyNumberFormat="1" applyFont="1" applyAlignment="1"/>
    <xf numFmtId="167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Mean</a:t>
            </a:r>
            <a:r>
              <a:rPr lang="en-NZ" baseline="0"/>
              <a:t> Number of Diptera Species per Site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Bledisloe Park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</c:f>
              <c:numCache>
                <c:formatCode>0.000</c:formatCode>
                <c:ptCount val="1"/>
                <c:pt idx="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3E1-9DFE-1A2879200357}"/>
            </c:ext>
          </c:extLst>
        </c:ser>
        <c:ser>
          <c:idx val="1"/>
          <c:order val="1"/>
          <c:tx>
            <c:v>Upper Turitea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</c:f>
              <c:numCache>
                <c:formatCode>0.000</c:formatCode>
                <c:ptCount val="1"/>
                <c:pt idx="0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3E1-9DFE-1A2879200357}"/>
            </c:ext>
          </c:extLst>
        </c:ser>
        <c:ser>
          <c:idx val="2"/>
          <c:order val="2"/>
          <c:tx>
            <c:v>Rocky Farm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Sheet1!$X$2</c:f>
              <c:numCache>
                <c:formatCode>0.000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3E1-9DFE-1A2879200357}"/>
            </c:ext>
          </c:extLst>
        </c:ser>
        <c:ser>
          <c:idx val="3"/>
          <c:order val="3"/>
          <c:tx>
            <c:v>Valley Views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Sheet1!$AE$2</c:f>
              <c:numCache>
                <c:formatCode>0.000</c:formatCode>
                <c:ptCount val="1"/>
                <c:pt idx="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A-43E1-9DFE-1A2879200357}"/>
            </c:ext>
          </c:extLst>
        </c:ser>
        <c:ser>
          <c:idx val="4"/>
          <c:order val="4"/>
          <c:tx>
            <c:v>Turitea Dam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Sheet1!$AL$3</c:f>
              <c:numCache>
                <c:formatCode>0.000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A-43E1-9DFE-1A287920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37232"/>
        <c:axId val="458742152"/>
      </c:barChart>
      <c:catAx>
        <c:axId val="4587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42152"/>
        <c:crosses val="autoZero"/>
        <c:auto val="1"/>
        <c:lblAlgn val="ctr"/>
        <c:lblOffset val="100"/>
        <c:noMultiLvlLbl val="0"/>
      </c:catAx>
      <c:valAx>
        <c:axId val="4587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122465</xdr:colOff>
      <xdr:row>18</xdr:row>
      <xdr:rowOff>111578</xdr:rowOff>
    </xdr:from>
    <xdr:to>
      <xdr:col>10</xdr:col>
      <xdr:colOff>54429</xdr:colOff>
      <xdr:row>32</xdr:row>
      <xdr:rowOff>187778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zoomScale="80" zoomScaleNormal="80" workbookViewId="0">
      <selection activeCell="X34" sqref="X34"/>
    </sheetView>
  </sheetViews>
  <sheetFormatPr defaultRowHeight="15" x14ac:dyDescent="0.25"/>
  <cols>
    <col min="1" max="1" width="36.5703125" bestFit="1" customWidth="1"/>
    <col min="2" max="10" width="3.5703125" bestFit="1" customWidth="1"/>
    <col min="11" max="11" width="4.5703125" bestFit="1" customWidth="1"/>
    <col min="12" max="12" width="26.42578125" style="12" bestFit="1" customWidth="1"/>
    <col min="13" max="20" width="4.85546875" bestFit="1" customWidth="1"/>
    <col min="21" max="21" width="26.42578125" style="12" bestFit="1" customWidth="1"/>
    <col min="22" max="23" width="3.5703125" bestFit="1" customWidth="1"/>
    <col min="24" max="24" width="26.42578125" style="12" bestFit="1" customWidth="1"/>
    <col min="25" max="30" width="5.140625" bestFit="1" customWidth="1"/>
    <col min="31" max="31" width="26.42578125" style="12" bestFit="1" customWidth="1"/>
    <col min="32" max="37" width="3.5703125" bestFit="1" customWidth="1"/>
    <col min="38" max="38" width="26.42578125" style="12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47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3" t="s">
        <v>48</v>
      </c>
      <c r="V1" s="1" t="s">
        <v>19</v>
      </c>
      <c r="W1" s="1" t="s">
        <v>20</v>
      </c>
      <c r="X1" s="13" t="s">
        <v>48</v>
      </c>
      <c r="Y1" s="1" t="s">
        <v>21</v>
      </c>
      <c r="Z1" s="1" t="s">
        <v>22</v>
      </c>
      <c r="AA1" s="3" t="s">
        <v>23</v>
      </c>
      <c r="AB1" s="1" t="s">
        <v>24</v>
      </c>
      <c r="AC1" s="1" t="s">
        <v>25</v>
      </c>
      <c r="AD1" s="1" t="s">
        <v>26</v>
      </c>
      <c r="AE1" s="13" t="s">
        <v>48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3" t="s">
        <v>49</v>
      </c>
    </row>
    <row r="2" spans="1:38" x14ac:dyDescent="0.25">
      <c r="A2" s="4" t="s">
        <v>33</v>
      </c>
      <c r="B2" s="4">
        <v>3</v>
      </c>
      <c r="C2" s="4">
        <v>2</v>
      </c>
      <c r="D2" s="4">
        <v>1</v>
      </c>
      <c r="E2" s="4">
        <v>2</v>
      </c>
      <c r="F2" s="4">
        <v>4</v>
      </c>
      <c r="G2" s="4">
        <v>3</v>
      </c>
      <c r="H2" s="4">
        <v>3</v>
      </c>
      <c r="I2" s="4">
        <v>5</v>
      </c>
      <c r="J2" s="4">
        <v>3</v>
      </c>
      <c r="K2" s="4">
        <v>3</v>
      </c>
      <c r="L2" s="10">
        <f>AVERAGE(B2:K2)</f>
        <v>2.9</v>
      </c>
      <c r="M2" s="4">
        <v>2</v>
      </c>
      <c r="N2" s="4">
        <v>0</v>
      </c>
      <c r="O2" s="4">
        <v>2</v>
      </c>
      <c r="P2" s="4">
        <v>0</v>
      </c>
      <c r="Q2" s="4">
        <v>2</v>
      </c>
      <c r="R2" s="4">
        <v>3</v>
      </c>
      <c r="S2" s="4">
        <v>2</v>
      </c>
      <c r="T2" s="4">
        <v>4</v>
      </c>
      <c r="U2" s="10">
        <f>AVERAGE(M2:T2)</f>
        <v>1.875</v>
      </c>
      <c r="V2" s="4">
        <v>0</v>
      </c>
      <c r="W2" s="4">
        <v>4</v>
      </c>
      <c r="X2" s="10">
        <f>AVERAGE(V2:W2)</f>
        <v>2</v>
      </c>
      <c r="Y2" s="4">
        <v>3</v>
      </c>
      <c r="Z2" s="4">
        <v>1</v>
      </c>
      <c r="AA2" s="5">
        <v>2</v>
      </c>
      <c r="AB2" s="4">
        <v>2</v>
      </c>
      <c r="AC2" s="4">
        <v>0</v>
      </c>
      <c r="AD2" s="4">
        <v>2</v>
      </c>
      <c r="AE2" s="10">
        <f>AVERAGE(Y2:AD2)</f>
        <v>1.6666666666666667</v>
      </c>
      <c r="AF2" s="4">
        <v>2</v>
      </c>
      <c r="AG2" s="4">
        <v>4</v>
      </c>
      <c r="AH2" s="4">
        <v>2</v>
      </c>
      <c r="AI2" s="4">
        <v>3</v>
      </c>
      <c r="AJ2" s="4">
        <v>4</v>
      </c>
      <c r="AK2" s="4">
        <v>1</v>
      </c>
      <c r="AL2" s="14">
        <f>AVERAGE(AF2:AK2)</f>
        <v>2.6666666666666665</v>
      </c>
    </row>
    <row r="3" spans="1:38" x14ac:dyDescent="0.25">
      <c r="A3" s="4" t="s">
        <v>34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2</v>
      </c>
      <c r="J3" s="4">
        <v>3</v>
      </c>
      <c r="K3" s="4">
        <v>2</v>
      </c>
      <c r="L3" s="10">
        <f t="shared" ref="L3:L13" si="0">AVERAGE(B3:K3)</f>
        <v>2.2999999999999998</v>
      </c>
      <c r="M3" s="4">
        <v>0</v>
      </c>
      <c r="N3" s="4">
        <v>2</v>
      </c>
      <c r="O3" s="4">
        <v>3</v>
      </c>
      <c r="P3" s="4">
        <v>2</v>
      </c>
      <c r="Q3" s="4">
        <v>2</v>
      </c>
      <c r="R3" s="4">
        <v>2</v>
      </c>
      <c r="S3" s="4">
        <v>0</v>
      </c>
      <c r="T3" s="4">
        <v>2</v>
      </c>
      <c r="U3" s="10">
        <f t="shared" ref="U3:U13" si="1">AVERAGE(M3:T3)</f>
        <v>1.625</v>
      </c>
      <c r="V3" s="4">
        <v>0</v>
      </c>
      <c r="W3" s="4">
        <v>2</v>
      </c>
      <c r="X3" s="10">
        <f t="shared" ref="X3:X13" si="2">AVERAGE(V3:W3)</f>
        <v>1</v>
      </c>
      <c r="Y3" s="4">
        <v>4</v>
      </c>
      <c r="Z3" s="4">
        <v>0</v>
      </c>
      <c r="AA3" s="5">
        <v>3</v>
      </c>
      <c r="AB3" s="4">
        <v>3</v>
      </c>
      <c r="AC3" s="4">
        <v>4</v>
      </c>
      <c r="AD3" s="4">
        <v>0</v>
      </c>
      <c r="AE3" s="10">
        <f t="shared" ref="AE3:AE12" si="3">AVERAGE(Y3:AD3)</f>
        <v>2.3333333333333335</v>
      </c>
      <c r="AF3" s="4">
        <v>3</v>
      </c>
      <c r="AG3" s="4">
        <v>2</v>
      </c>
      <c r="AH3" s="4">
        <v>2</v>
      </c>
      <c r="AI3" s="4">
        <v>3</v>
      </c>
      <c r="AJ3" s="4">
        <v>3</v>
      </c>
      <c r="AK3" s="4">
        <v>2</v>
      </c>
      <c r="AL3" s="14">
        <f t="shared" ref="AL3:AL13" si="4">AVERAGE(AF3:AK3)</f>
        <v>2.5</v>
      </c>
    </row>
    <row r="4" spans="1:38" x14ac:dyDescent="0.25">
      <c r="A4" s="4" t="s">
        <v>35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10">
        <f t="shared" si="0"/>
        <v>0.2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10">
        <f t="shared" si="1"/>
        <v>0.125</v>
      </c>
      <c r="V4" s="4">
        <v>0</v>
      </c>
      <c r="W4" s="4">
        <v>0</v>
      </c>
      <c r="X4" s="10">
        <f t="shared" si="2"/>
        <v>0</v>
      </c>
      <c r="Y4" s="4">
        <v>0</v>
      </c>
      <c r="Z4" s="4">
        <v>1</v>
      </c>
      <c r="AA4" s="5">
        <v>2</v>
      </c>
      <c r="AB4" s="4">
        <v>1</v>
      </c>
      <c r="AC4" s="4">
        <v>0</v>
      </c>
      <c r="AD4" s="4">
        <v>0</v>
      </c>
      <c r="AE4" s="10">
        <f t="shared" si="3"/>
        <v>0.66666666666666663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14">
        <f t="shared" si="4"/>
        <v>0</v>
      </c>
    </row>
    <row r="5" spans="1:38" x14ac:dyDescent="0.25">
      <c r="A5" s="4" t="s">
        <v>36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0">
        <f t="shared" si="0"/>
        <v>0.2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0">
        <f t="shared" si="1"/>
        <v>0.125</v>
      </c>
      <c r="V5" s="4">
        <v>0</v>
      </c>
      <c r="W5" s="4">
        <v>0</v>
      </c>
      <c r="X5" s="10">
        <f t="shared" si="2"/>
        <v>0</v>
      </c>
      <c r="Y5" s="4">
        <v>0</v>
      </c>
      <c r="Z5" s="4">
        <v>0</v>
      </c>
      <c r="AA5" s="5">
        <v>2</v>
      </c>
      <c r="AB5" s="4">
        <v>1</v>
      </c>
      <c r="AC5" s="4">
        <v>1</v>
      </c>
      <c r="AD5" s="4">
        <v>1</v>
      </c>
      <c r="AE5" s="10">
        <f t="shared" si="3"/>
        <v>0.83333333333333337</v>
      </c>
      <c r="AF5" s="4">
        <v>1</v>
      </c>
      <c r="AG5" s="4">
        <v>1</v>
      </c>
      <c r="AH5" s="4">
        <v>1</v>
      </c>
      <c r="AI5" s="4">
        <v>1</v>
      </c>
      <c r="AJ5" s="4">
        <v>0</v>
      </c>
      <c r="AK5" s="4">
        <v>0</v>
      </c>
      <c r="AL5" s="14">
        <f t="shared" si="4"/>
        <v>0.66666666666666663</v>
      </c>
    </row>
    <row r="6" spans="1:38" x14ac:dyDescent="0.25">
      <c r="A6" s="4" t="s">
        <v>37</v>
      </c>
      <c r="B6" s="4">
        <v>0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0">
        <f t="shared" si="0"/>
        <v>0.2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10">
        <f t="shared" si="1"/>
        <v>0.125</v>
      </c>
      <c r="V6" s="4">
        <v>0</v>
      </c>
      <c r="W6" s="4">
        <v>0</v>
      </c>
      <c r="X6" s="10">
        <f t="shared" si="2"/>
        <v>0</v>
      </c>
      <c r="Y6" s="4">
        <v>0</v>
      </c>
      <c r="Z6" s="4">
        <v>0</v>
      </c>
      <c r="AA6" s="5">
        <v>0</v>
      </c>
      <c r="AB6" s="4">
        <v>0</v>
      </c>
      <c r="AC6" s="4">
        <v>0</v>
      </c>
      <c r="AD6" s="4">
        <v>0</v>
      </c>
      <c r="AE6" s="10">
        <f t="shared" si="3"/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14">
        <f t="shared" si="4"/>
        <v>0</v>
      </c>
    </row>
    <row r="7" spans="1:38" x14ac:dyDescent="0.25">
      <c r="A7" s="4" t="s">
        <v>38</v>
      </c>
      <c r="B7" s="4">
        <v>0</v>
      </c>
      <c r="C7" s="4">
        <v>2</v>
      </c>
      <c r="D7" s="4">
        <v>0</v>
      </c>
      <c r="E7" s="4">
        <v>1</v>
      </c>
      <c r="F7" s="4">
        <v>7</v>
      </c>
      <c r="G7" s="4">
        <v>5</v>
      </c>
      <c r="H7" s="4">
        <v>5</v>
      </c>
      <c r="I7" s="4">
        <v>4</v>
      </c>
      <c r="J7" s="4">
        <v>3</v>
      </c>
      <c r="K7" s="4">
        <v>6</v>
      </c>
      <c r="L7" s="10">
        <f t="shared" si="0"/>
        <v>3.3</v>
      </c>
      <c r="M7" s="4">
        <v>2</v>
      </c>
      <c r="N7" s="4">
        <v>1</v>
      </c>
      <c r="O7" s="4">
        <v>4</v>
      </c>
      <c r="P7" s="4">
        <v>1</v>
      </c>
      <c r="Q7" s="4">
        <v>3</v>
      </c>
      <c r="R7" s="4">
        <v>1</v>
      </c>
      <c r="S7" s="4">
        <v>1</v>
      </c>
      <c r="T7" s="4">
        <v>1</v>
      </c>
      <c r="U7" s="10">
        <f t="shared" si="1"/>
        <v>1.75</v>
      </c>
      <c r="V7" s="4">
        <v>1</v>
      </c>
      <c r="W7" s="4">
        <v>3</v>
      </c>
      <c r="X7" s="10">
        <f t="shared" si="2"/>
        <v>2</v>
      </c>
      <c r="Y7" s="4">
        <v>5</v>
      </c>
      <c r="Z7" s="4">
        <v>2</v>
      </c>
      <c r="AA7" s="5">
        <v>4</v>
      </c>
      <c r="AB7" s="4">
        <v>4</v>
      </c>
      <c r="AC7" s="4">
        <v>2</v>
      </c>
      <c r="AD7" s="4">
        <v>1</v>
      </c>
      <c r="AE7" s="10">
        <f t="shared" si="3"/>
        <v>3</v>
      </c>
      <c r="AF7" s="4">
        <v>0</v>
      </c>
      <c r="AG7" s="4">
        <v>2</v>
      </c>
      <c r="AH7" s="4">
        <v>1</v>
      </c>
      <c r="AI7" s="4">
        <v>1</v>
      </c>
      <c r="AJ7" s="4">
        <v>4</v>
      </c>
      <c r="AK7" s="4">
        <v>0</v>
      </c>
      <c r="AL7" s="14">
        <f t="shared" si="4"/>
        <v>1.3333333333333333</v>
      </c>
    </row>
    <row r="8" spans="1:38" x14ac:dyDescent="0.25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0">
        <f t="shared" si="0"/>
        <v>0.1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10">
        <f t="shared" si="1"/>
        <v>0.125</v>
      </c>
      <c r="V8" s="4">
        <v>5</v>
      </c>
      <c r="W8" s="4">
        <v>1</v>
      </c>
      <c r="X8" s="10">
        <f t="shared" si="2"/>
        <v>3</v>
      </c>
      <c r="Y8" s="4">
        <v>1</v>
      </c>
      <c r="Z8" s="4">
        <v>4</v>
      </c>
      <c r="AA8" s="5">
        <v>1</v>
      </c>
      <c r="AB8" s="4">
        <v>1</v>
      </c>
      <c r="AC8" s="4">
        <v>2</v>
      </c>
      <c r="AD8" s="4">
        <v>1</v>
      </c>
      <c r="AE8" s="10">
        <f t="shared" si="3"/>
        <v>1.6666666666666667</v>
      </c>
      <c r="AF8" s="4">
        <v>0</v>
      </c>
      <c r="AG8" s="4">
        <v>0</v>
      </c>
      <c r="AH8" s="4">
        <v>0</v>
      </c>
      <c r="AI8" s="4">
        <v>0</v>
      </c>
      <c r="AJ8" s="4">
        <v>2</v>
      </c>
      <c r="AK8" s="4">
        <v>0</v>
      </c>
      <c r="AL8" s="14">
        <f t="shared" si="4"/>
        <v>0.33333333333333331</v>
      </c>
    </row>
    <row r="9" spans="1:38" x14ac:dyDescent="0.25">
      <c r="A9" s="4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10">
        <f t="shared" si="0"/>
        <v>0.1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0">
        <f t="shared" si="1"/>
        <v>0</v>
      </c>
      <c r="V9" s="4">
        <v>0</v>
      </c>
      <c r="W9" s="4">
        <v>0</v>
      </c>
      <c r="X9" s="10">
        <f t="shared" si="2"/>
        <v>0</v>
      </c>
      <c r="Y9" s="4">
        <v>1</v>
      </c>
      <c r="Z9" s="4">
        <v>1</v>
      </c>
      <c r="AA9" s="5">
        <v>0</v>
      </c>
      <c r="AB9" s="4">
        <v>0</v>
      </c>
      <c r="AC9" s="4">
        <v>0</v>
      </c>
      <c r="AD9" s="4">
        <v>0</v>
      </c>
      <c r="AE9" s="10">
        <f t="shared" si="3"/>
        <v>0.33333333333333331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14">
        <f t="shared" si="4"/>
        <v>0</v>
      </c>
    </row>
    <row r="10" spans="1:38" x14ac:dyDescent="0.25">
      <c r="A10" s="4" t="s">
        <v>41</v>
      </c>
      <c r="B10" s="4">
        <v>4</v>
      </c>
      <c r="C10" s="4">
        <v>3</v>
      </c>
      <c r="D10" s="4">
        <v>4</v>
      </c>
      <c r="E10" s="4">
        <v>1</v>
      </c>
      <c r="F10" s="4">
        <v>7</v>
      </c>
      <c r="G10" s="4">
        <v>0</v>
      </c>
      <c r="H10" s="4">
        <v>3</v>
      </c>
      <c r="I10" s="4">
        <v>9</v>
      </c>
      <c r="J10" s="4">
        <v>0</v>
      </c>
      <c r="K10" s="4">
        <v>2</v>
      </c>
      <c r="L10" s="10">
        <f t="shared" si="0"/>
        <v>3.3</v>
      </c>
      <c r="M10" s="4">
        <v>3</v>
      </c>
      <c r="N10" s="4">
        <v>0</v>
      </c>
      <c r="O10" s="4">
        <v>3</v>
      </c>
      <c r="P10" s="4">
        <v>2</v>
      </c>
      <c r="Q10" s="4">
        <v>5</v>
      </c>
      <c r="R10" s="4">
        <v>0</v>
      </c>
      <c r="S10" s="4">
        <v>3</v>
      </c>
      <c r="T10" s="4">
        <v>7</v>
      </c>
      <c r="U10" s="10">
        <f t="shared" si="1"/>
        <v>2.875</v>
      </c>
      <c r="V10" s="4">
        <v>4</v>
      </c>
      <c r="W10" s="4">
        <v>2</v>
      </c>
      <c r="X10" s="10">
        <f t="shared" si="2"/>
        <v>3</v>
      </c>
      <c r="Y10" s="4">
        <v>2</v>
      </c>
      <c r="Z10" s="4">
        <v>2</v>
      </c>
      <c r="AA10" s="5">
        <v>0</v>
      </c>
      <c r="AB10" s="4">
        <v>5</v>
      </c>
      <c r="AC10" s="4">
        <v>2</v>
      </c>
      <c r="AD10" s="4">
        <v>2</v>
      </c>
      <c r="AE10" s="10">
        <f t="shared" si="3"/>
        <v>2.1666666666666665</v>
      </c>
      <c r="AF10" s="4">
        <v>2</v>
      </c>
      <c r="AG10" s="4">
        <v>4</v>
      </c>
      <c r="AH10" s="4">
        <v>5</v>
      </c>
      <c r="AI10" s="4">
        <v>3</v>
      </c>
      <c r="AJ10" s="4">
        <v>6</v>
      </c>
      <c r="AK10" s="4">
        <v>3</v>
      </c>
      <c r="AL10" s="14">
        <f t="shared" si="4"/>
        <v>3.8333333333333335</v>
      </c>
    </row>
    <row r="11" spans="1:38" x14ac:dyDescent="0.25">
      <c r="A11" s="4" t="s">
        <v>42</v>
      </c>
      <c r="B11" s="4">
        <v>2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2</v>
      </c>
      <c r="I11" s="4">
        <v>2</v>
      </c>
      <c r="J11" s="4">
        <v>0</v>
      </c>
      <c r="K11" s="4">
        <v>0</v>
      </c>
      <c r="L11" s="10">
        <f t="shared" si="0"/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1</v>
      </c>
      <c r="U11" s="10">
        <f t="shared" si="1"/>
        <v>0.875</v>
      </c>
      <c r="V11" s="4">
        <v>0</v>
      </c>
      <c r="W11" s="4">
        <v>1</v>
      </c>
      <c r="X11" s="10">
        <f t="shared" si="2"/>
        <v>0.5</v>
      </c>
      <c r="Y11" s="4">
        <v>1</v>
      </c>
      <c r="Z11" s="4">
        <v>0</v>
      </c>
      <c r="AA11" s="5">
        <v>1</v>
      </c>
      <c r="AB11" s="4">
        <v>1</v>
      </c>
      <c r="AC11" s="4">
        <v>0</v>
      </c>
      <c r="AD11" s="4">
        <v>0</v>
      </c>
      <c r="AE11" s="10">
        <f t="shared" si="3"/>
        <v>0.5</v>
      </c>
      <c r="AF11" s="4">
        <v>0</v>
      </c>
      <c r="AG11" s="4">
        <v>0</v>
      </c>
      <c r="AH11" s="4">
        <v>1</v>
      </c>
      <c r="AI11" s="4">
        <v>0</v>
      </c>
      <c r="AJ11" s="4">
        <v>1</v>
      </c>
      <c r="AK11" s="4">
        <v>1</v>
      </c>
      <c r="AL11" s="14">
        <f t="shared" si="4"/>
        <v>0.5</v>
      </c>
    </row>
    <row r="12" spans="1:38" x14ac:dyDescent="0.25">
      <c r="A12" s="4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2</v>
      </c>
      <c r="G12" s="4">
        <v>1</v>
      </c>
      <c r="H12" s="4">
        <v>1</v>
      </c>
      <c r="I12" s="4">
        <v>0</v>
      </c>
      <c r="J12" s="4">
        <v>2</v>
      </c>
      <c r="K12" s="4">
        <v>0</v>
      </c>
      <c r="L12" s="10">
        <f t="shared" si="0"/>
        <v>0.6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10">
        <f t="shared" si="1"/>
        <v>0.125</v>
      </c>
      <c r="V12" s="4">
        <v>1</v>
      </c>
      <c r="W12" s="4">
        <v>0</v>
      </c>
      <c r="X12" s="10">
        <f t="shared" si="2"/>
        <v>0.5</v>
      </c>
      <c r="Y12" s="4">
        <v>0</v>
      </c>
      <c r="Z12" s="4">
        <v>0</v>
      </c>
      <c r="AA12" s="5">
        <v>0</v>
      </c>
      <c r="AB12" s="4">
        <v>1</v>
      </c>
      <c r="AC12" s="4">
        <v>0</v>
      </c>
      <c r="AD12" s="4">
        <v>0</v>
      </c>
      <c r="AE12" s="10">
        <f t="shared" si="3"/>
        <v>0.16666666666666666</v>
      </c>
      <c r="AF12" s="4">
        <v>0</v>
      </c>
      <c r="AG12" s="4">
        <v>1</v>
      </c>
      <c r="AH12" s="4">
        <v>0</v>
      </c>
      <c r="AI12" s="4">
        <v>0</v>
      </c>
      <c r="AJ12" s="4">
        <v>0</v>
      </c>
      <c r="AK12" s="4">
        <v>0</v>
      </c>
      <c r="AL12" s="14">
        <f t="shared" si="4"/>
        <v>0.16666666666666666</v>
      </c>
    </row>
    <row r="13" spans="1:38" x14ac:dyDescent="0.25">
      <c r="A13" s="4" t="s">
        <v>44</v>
      </c>
      <c r="B13" s="4">
        <v>0</v>
      </c>
      <c r="C13" s="4">
        <v>1</v>
      </c>
      <c r="D13" s="4">
        <v>0</v>
      </c>
      <c r="E13" s="4">
        <v>0</v>
      </c>
      <c r="F13" s="4">
        <v>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0">
        <f t="shared" si="0"/>
        <v>0.3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0">
        <f t="shared" si="1"/>
        <v>0.125</v>
      </c>
      <c r="V13" s="4">
        <v>2</v>
      </c>
      <c r="W13" s="4">
        <v>1</v>
      </c>
      <c r="X13" s="10">
        <f t="shared" si="2"/>
        <v>1.5</v>
      </c>
      <c r="Y13" s="4">
        <v>0</v>
      </c>
      <c r="Z13" s="4">
        <v>0</v>
      </c>
      <c r="AA13" s="5">
        <v>0</v>
      </c>
      <c r="AB13" s="4">
        <v>0</v>
      </c>
      <c r="AC13" s="4">
        <v>0</v>
      </c>
      <c r="AD13" s="4">
        <v>0</v>
      </c>
      <c r="AE13" s="10">
        <v>0</v>
      </c>
      <c r="AF13" s="4">
        <v>0</v>
      </c>
      <c r="AG13" s="4">
        <v>1</v>
      </c>
      <c r="AH13" s="4">
        <v>0</v>
      </c>
      <c r="AI13" s="4">
        <v>1</v>
      </c>
      <c r="AJ13" s="4">
        <v>1</v>
      </c>
      <c r="AK13" s="4">
        <v>1</v>
      </c>
      <c r="AL13" s="14">
        <f t="shared" si="4"/>
        <v>0.66666666666666663</v>
      </c>
    </row>
    <row r="14" spans="1:38" x14ac:dyDescent="0.25">
      <c r="A14" s="2" t="s">
        <v>45</v>
      </c>
      <c r="B14" s="2">
        <f>SUM(B2:B13)</f>
        <v>11</v>
      </c>
      <c r="C14" s="2">
        <f>SUM(C2:C13)</f>
        <v>14</v>
      </c>
      <c r="D14" s="2">
        <f>SUM(D2:D13)</f>
        <v>8</v>
      </c>
      <c r="E14" s="2">
        <f>SUM(E2:E13)</f>
        <v>8</v>
      </c>
      <c r="F14" s="2">
        <f>SUM(F2:F13)</f>
        <v>26</v>
      </c>
      <c r="G14" s="2">
        <f>SUM(G2:G13)</f>
        <v>12</v>
      </c>
      <c r="H14" s="2">
        <f>SUM(H2:H13)</f>
        <v>18</v>
      </c>
      <c r="I14" s="2">
        <f>SUM(I2:I13)</f>
        <v>22</v>
      </c>
      <c r="J14" s="2">
        <f>SUM(J2:J13)</f>
        <v>11</v>
      </c>
      <c r="K14" s="2">
        <f>SUM(K2:K13)</f>
        <v>15</v>
      </c>
      <c r="L14" s="9"/>
      <c r="M14" s="2">
        <f>SUM(M2:M13)</f>
        <v>9</v>
      </c>
      <c r="N14" s="2">
        <f>SUM(N2:N13)</f>
        <v>4</v>
      </c>
      <c r="O14" s="2">
        <f>SUM(O2:O13)</f>
        <v>14</v>
      </c>
      <c r="P14" s="2">
        <f>SUM(P2:P13)</f>
        <v>7</v>
      </c>
      <c r="Q14" s="2">
        <f>SUM(Q2:Q13)</f>
        <v>14</v>
      </c>
      <c r="R14" s="2">
        <f>SUM(R2:R13)</f>
        <v>6</v>
      </c>
      <c r="S14" s="2">
        <f>SUM(S2:S13)</f>
        <v>8</v>
      </c>
      <c r="T14" s="2">
        <f>SUM(T2:T13)</f>
        <v>16</v>
      </c>
      <c r="U14" s="9"/>
      <c r="V14" s="2">
        <f>SUM(V2:V13)</f>
        <v>13</v>
      </c>
      <c r="W14" s="2">
        <f>SUM(W2:W13)</f>
        <v>14</v>
      </c>
      <c r="X14" s="9"/>
      <c r="Y14" s="2">
        <f>SUM(Y2:Y13)</f>
        <v>17</v>
      </c>
      <c r="Z14" s="2">
        <f>SUM(Z2:Z13)</f>
        <v>11</v>
      </c>
      <c r="AA14" s="2">
        <f>SUM(AA2:AA13)</f>
        <v>15</v>
      </c>
      <c r="AB14" s="2">
        <f>SUM(AB2:AB13)</f>
        <v>19</v>
      </c>
      <c r="AC14" s="2">
        <f>SUM(AC2:AC13)</f>
        <v>11</v>
      </c>
      <c r="AD14" s="2">
        <f>SUM(AD2:AD13)</f>
        <v>7</v>
      </c>
      <c r="AE14" s="9"/>
      <c r="AF14" s="2">
        <f>SUM(AF2:AF13)</f>
        <v>8</v>
      </c>
      <c r="AG14" s="2">
        <f>SUM(AG2:AG13)</f>
        <v>15</v>
      </c>
      <c r="AH14" s="2">
        <f>SUM(AH2:AH13)</f>
        <v>12</v>
      </c>
      <c r="AI14" s="2">
        <f>SUM(AI2:AI13)</f>
        <v>12</v>
      </c>
      <c r="AJ14" s="2">
        <f>SUM(AJ2:AJ13)</f>
        <v>21</v>
      </c>
      <c r="AK14" s="2">
        <f>SUM(AK2:AK13)</f>
        <v>8</v>
      </c>
      <c r="AL14" s="11"/>
    </row>
    <row r="15" spans="1:3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6"/>
      <c r="N15" s="6"/>
      <c r="O15" s="6"/>
      <c r="P15" s="6"/>
      <c r="Q15" s="6"/>
      <c r="R15" s="6"/>
      <c r="S15" s="6"/>
      <c r="T15" s="6"/>
      <c r="U15" s="11"/>
      <c r="V15" s="6"/>
      <c r="W15" s="6"/>
      <c r="X15" s="11"/>
      <c r="Y15" s="6"/>
      <c r="Z15" s="6"/>
      <c r="AA15" s="7"/>
      <c r="AB15" s="6"/>
      <c r="AC15" s="6"/>
      <c r="AD15" s="6"/>
      <c r="AE15" s="11"/>
      <c r="AF15" s="6"/>
      <c r="AG15" s="6"/>
      <c r="AH15" s="6"/>
      <c r="AI15" s="6"/>
      <c r="AJ15" s="6"/>
      <c r="AK15" s="6"/>
      <c r="AL15" s="11"/>
    </row>
    <row r="16" spans="1:38" x14ac:dyDescent="0.25">
      <c r="A16" s="8" t="s">
        <v>46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11"/>
      <c r="M16" s="6"/>
      <c r="N16" s="6"/>
      <c r="O16" s="6"/>
      <c r="P16" s="6"/>
      <c r="Q16" s="6"/>
      <c r="R16" s="6"/>
      <c r="S16" s="6"/>
      <c r="T16" s="6"/>
      <c r="U16" s="11"/>
      <c r="V16" s="6"/>
      <c r="W16" s="6"/>
      <c r="X16" s="11"/>
      <c r="Y16" s="6"/>
      <c r="Z16" s="6"/>
      <c r="AA16" s="7"/>
      <c r="AB16" s="6"/>
      <c r="AC16" s="6"/>
      <c r="AD16" s="6"/>
      <c r="AE16" s="11"/>
      <c r="AF16" s="6"/>
      <c r="AG16" s="6"/>
      <c r="AH16" s="6"/>
      <c r="AI16" s="6"/>
      <c r="AJ16" s="6"/>
      <c r="AK16" s="6"/>
      <c r="AL16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Druskovich, Peter</dc:creator>
  <cp:lastModifiedBy>Druskovich, Peter</cp:lastModifiedBy>
  <dcterms:created xsi:type="dcterms:W3CDTF">2019-01-28T00:11:50Z</dcterms:created>
  <dcterms:modified xsi:type="dcterms:W3CDTF">2019-01-28T01:22:01Z</dcterms:modified>
</cp:coreProperties>
</file>