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.Gorbunov\Desktop\"/>
    </mc:Choice>
  </mc:AlternateContent>
  <bookViews>
    <workbookView xWindow="0" yWindow="0" windowWidth="21570" windowHeight="8085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4" i="2"/>
  <c r="B18" i="1"/>
  <c r="B10" i="1"/>
  <c r="B9" i="1"/>
  <c r="B8" i="1"/>
  <c r="O3" i="1"/>
  <c r="N3" i="1"/>
  <c r="M3" i="1"/>
  <c r="L3" i="1"/>
  <c r="K3" i="1"/>
  <c r="J3" i="1"/>
  <c r="I3" i="1"/>
  <c r="H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<sst xmlns="http://schemas.openxmlformats.org/spreadsheetml/2006/main" count="20" uniqueCount="14">
  <si>
    <t>xi</t>
  </si>
  <si>
    <t>ni</t>
  </si>
  <si>
    <t>wi</t>
  </si>
  <si>
    <t>Xmin</t>
  </si>
  <si>
    <t>Xmax</t>
  </si>
  <si>
    <t>R</t>
  </si>
  <si>
    <t>k</t>
  </si>
  <si>
    <t>H</t>
  </si>
  <si>
    <t>интервальный ряд</t>
  </si>
  <si>
    <t>40,9;42,3</t>
  </si>
  <si>
    <t>дискретный вариационный ряд</t>
  </si>
  <si>
    <t>M(x)</t>
  </si>
  <si>
    <t>D(x)</t>
  </si>
  <si>
    <t>Q(x)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</si>
</sst>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A12" sqref="A12"/>
    </sheetView>
  </sheetViews>
  <sheetFormatPr defaultRowHeight="15" x14ac:dyDescent="0.25"/>
  <sheetData>
    <row r="1" spans="1:15" x14ac:dyDescent="0.25">
      <c r="A1" s="4" t="s">
        <v>0</v>
      </c>
      <c r="B1" s="4"/>
      <c r="C1" s="2">
        <v>40.9</v>
      </c>
      <c r="D1" s="2">
        <v>41.1</v>
      </c>
      <c r="E1" s="2">
        <v>41.2</v>
      </c>
      <c r="F1" s="2">
        <v>41.3</v>
      </c>
      <c r="G1" s="2">
        <v>41.4</v>
      </c>
      <c r="H1" s="2">
        <v>41.5</v>
      </c>
      <c r="I1" s="2">
        <v>41.6</v>
      </c>
      <c r="J1" s="2">
        <v>41.7</v>
      </c>
      <c r="K1" s="2">
        <v>41.8</v>
      </c>
      <c r="L1" s="2">
        <v>41.9</v>
      </c>
      <c r="M1" s="2">
        <v>42</v>
      </c>
      <c r="N1" s="2">
        <v>42.2</v>
      </c>
      <c r="O1" s="2">
        <v>42.3</v>
      </c>
    </row>
    <row r="2" spans="1:15" x14ac:dyDescent="0.25">
      <c r="A2" s="5" t="s">
        <v>1</v>
      </c>
      <c r="B2" s="5"/>
      <c r="C2" s="1">
        <v>1</v>
      </c>
      <c r="D2" s="1">
        <v>2</v>
      </c>
      <c r="E2" s="1">
        <v>3</v>
      </c>
      <c r="F2" s="1">
        <v>3</v>
      </c>
      <c r="G2" s="1">
        <v>3</v>
      </c>
      <c r="H2" s="1">
        <v>4</v>
      </c>
      <c r="I2" s="1">
        <v>4</v>
      </c>
      <c r="J2" s="1">
        <v>3</v>
      </c>
      <c r="K2" s="1">
        <v>2</v>
      </c>
      <c r="L2" s="1">
        <v>1</v>
      </c>
      <c r="M2" s="1">
        <v>2</v>
      </c>
      <c r="N2" s="1">
        <v>1</v>
      </c>
      <c r="O2" s="1">
        <v>1</v>
      </c>
    </row>
    <row r="3" spans="1:15" x14ac:dyDescent="0.25">
      <c r="A3" s="3" t="s">
        <v>2</v>
      </c>
      <c r="B3" s="3"/>
      <c r="C3" s="3">
        <f>1/30</f>
        <v>3.3333333333333333E-2</v>
      </c>
      <c r="D3" s="3">
        <f>2/30</f>
        <v>6.6666666666666666E-2</v>
      </c>
      <c r="E3" s="3">
        <f>3/30</f>
        <v>0.1</v>
      </c>
      <c r="F3" s="3">
        <f>3/30</f>
        <v>0.1</v>
      </c>
      <c r="G3" s="3">
        <f>3/30</f>
        <v>0.1</v>
      </c>
      <c r="H3" s="3">
        <f>4/30</f>
        <v>0.13333333333333333</v>
      </c>
      <c r="I3" s="3">
        <f>4/30</f>
        <v>0.13333333333333333</v>
      </c>
      <c r="J3" s="3">
        <f>3/30</f>
        <v>0.1</v>
      </c>
      <c r="K3" s="3">
        <f>2/30</f>
        <v>6.6666666666666666E-2</v>
      </c>
      <c r="L3" s="3">
        <f>1/30</f>
        <v>3.3333333333333333E-2</v>
      </c>
      <c r="M3" s="3">
        <f>2/30</f>
        <v>6.6666666666666666E-2</v>
      </c>
      <c r="N3" s="3">
        <f>1/30</f>
        <v>3.3333333333333333E-2</v>
      </c>
      <c r="O3" s="3">
        <f>1/30</f>
        <v>3.3333333333333333E-2</v>
      </c>
    </row>
    <row r="4" spans="1:15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6" spans="1:15" x14ac:dyDescent="0.25">
      <c r="A6" t="s">
        <v>3</v>
      </c>
      <c r="B6">
        <v>40.9</v>
      </c>
    </row>
    <row r="7" spans="1:15" x14ac:dyDescent="0.25">
      <c r="A7" t="s">
        <v>4</v>
      </c>
      <c r="B7">
        <v>42.3</v>
      </c>
    </row>
    <row r="8" spans="1:15" x14ac:dyDescent="0.25">
      <c r="A8" t="s">
        <v>5</v>
      </c>
      <c r="B8">
        <f>B7-B6</f>
        <v>1.3999999999999986</v>
      </c>
    </row>
    <row r="9" spans="1:15" x14ac:dyDescent="0.25">
      <c r="A9" t="s">
        <v>6</v>
      </c>
      <c r="B9">
        <f>1-3.32*(LOG30)</f>
        <v>1</v>
      </c>
    </row>
    <row r="10" spans="1:15" x14ac:dyDescent="0.25">
      <c r="A10" t="s">
        <v>7</v>
      </c>
      <c r="B10">
        <f>(B7-B6)/B9</f>
        <v>1.3999999999999986</v>
      </c>
    </row>
    <row r="11" spans="1:15" x14ac:dyDescent="0.25">
      <c r="A11" t="s">
        <v>8</v>
      </c>
    </row>
    <row r="12" spans="1:15" x14ac:dyDescent="0.25">
      <c r="A12" t="s">
        <v>9</v>
      </c>
    </row>
    <row r="13" spans="1:15" x14ac:dyDescent="0.25">
      <c r="A13">
        <v>30</v>
      </c>
      <c r="B13" t="s">
        <v>1</v>
      </c>
    </row>
    <row r="15" spans="1:15" x14ac:dyDescent="0.25">
      <c r="A15" t="s">
        <v>10</v>
      </c>
    </row>
    <row r="16" spans="1:15" x14ac:dyDescent="0.25">
      <c r="A16" t="s">
        <v>0</v>
      </c>
      <c r="B16">
        <v>41.6</v>
      </c>
    </row>
    <row r="17" spans="1:2" x14ac:dyDescent="0.25">
      <c r="A17" t="s">
        <v>1</v>
      </c>
      <c r="B17">
        <v>30</v>
      </c>
    </row>
    <row r="18" spans="1:2" x14ac:dyDescent="0.25">
      <c r="A18" t="s">
        <v>2</v>
      </c>
      <c r="B18">
        <f>30/30</f>
        <v>1</v>
      </c>
    </row>
  </sheetData>
  <mergeCells count="16">
    <mergeCell ref="K3:K4"/>
    <mergeCell ref="L3:L4"/>
    <mergeCell ref="M3:M4"/>
    <mergeCell ref="N3:N4"/>
    <mergeCell ref="O3:O4"/>
    <mergeCell ref="J3:J4"/>
    <mergeCell ref="A1:B1"/>
    <mergeCell ref="A2:B2"/>
    <mergeCell ref="A3:B4"/>
    <mergeCell ref="C3:C4"/>
    <mergeCell ref="D3:D4"/>
    <mergeCell ref="E3:E4"/>
    <mergeCell ref="F3:F4"/>
    <mergeCell ref="G3:G4"/>
    <mergeCell ref="H3:H4"/>
    <mergeCell ref="I3:I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workbookViewId="0">
      <selection activeCell="B5" sqref="B5"/>
    </sheetView>
  </sheetViews>
  <sheetFormatPr defaultRowHeight="15" x14ac:dyDescent="0.25"/>
  <sheetData>
    <row r="1" spans="1:14" x14ac:dyDescent="0.25">
      <c r="A1" t="s">
        <v>0</v>
      </c>
      <c r="B1">
        <v>40.9</v>
      </c>
      <c r="C1">
        <v>41.1</v>
      </c>
      <c r="D1">
        <v>41.2</v>
      </c>
      <c r="E1">
        <v>41.3</v>
      </c>
      <c r="F1">
        <v>41.4</v>
      </c>
      <c r="G1">
        <v>41.5</v>
      </c>
      <c r="H1">
        <v>41.6</v>
      </c>
      <c r="I1">
        <v>41.7</v>
      </c>
      <c r="J1">
        <v>41.8</v>
      </c>
      <c r="K1">
        <v>41.9</v>
      </c>
      <c r="L1">
        <v>42</v>
      </c>
      <c r="M1">
        <v>42.2</v>
      </c>
      <c r="N1">
        <v>42.3</v>
      </c>
    </row>
    <row r="2" spans="1:14" x14ac:dyDescent="0.25">
      <c r="A2" t="s">
        <v>1</v>
      </c>
      <c r="B2">
        <v>1</v>
      </c>
      <c r="C2">
        <v>2</v>
      </c>
      <c r="D2">
        <v>3</v>
      </c>
      <c r="E2">
        <v>3</v>
      </c>
      <c r="F2">
        <v>3</v>
      </c>
      <c r="G2">
        <v>4</v>
      </c>
      <c r="H2">
        <v>4</v>
      </c>
      <c r="I2">
        <v>3</v>
      </c>
      <c r="J2">
        <v>2</v>
      </c>
      <c r="K2">
        <v>1</v>
      </c>
      <c r="L2">
        <v>2</v>
      </c>
      <c r="M2">
        <v>1</v>
      </c>
      <c r="N2">
        <v>1</v>
      </c>
    </row>
    <row r="4" spans="1:14" x14ac:dyDescent="0.25">
      <c r="A4" t="s">
        <v>11</v>
      </c>
      <c r="B4">
        <f>((B2*B1)+(C2*C1)+(D2*D1)+(E2*E1)+(F2*F1)+(G2*G1)+(H2*H1)+(I2*I1)+(J2*J1)+(K2*K1)+(L2*L1)+(M2*M1)+(N2*N1))/30</f>
        <v>41.543333333333329</v>
      </c>
    </row>
    <row r="5" spans="1:14" x14ac:dyDescent="0.25">
      <c r="A5" t="s">
        <v>12</v>
      </c>
      <c r="B5">
        <f>((B2-B4)^2+(C2-B4)^2+(D2-B4)^2+(E2-B4)^2+(F2-B4)^2+(G2-B4)^2+(H2-B4)^2+(I2-B4)^2+(J2-B4)^2+(K2-B4)^2+(L2-B4)^2+(M2-B4)^2+(N2-B4)^2)/30-1</f>
        <v>666.5810359259259</v>
      </c>
    </row>
    <row r="6" spans="1:14" x14ac:dyDescent="0.25">
      <c r="A6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Cvstodian</dc:creator>
  <cp:lastModifiedBy>Горбунов Алексей</cp:lastModifiedBy>
  <dcterms:created xsi:type="dcterms:W3CDTF">2022-10-12T04:25:50Z</dcterms:created>
  <dcterms:modified xsi:type="dcterms:W3CDTF">2022-10-13T08:27:43Z</dcterms:modified>
</cp:coreProperties>
</file>