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350"/>
  </bookViews>
  <sheets>
    <sheet name="Feuil1" sheetId="1" r:id="rId1"/>
    <sheet name="Feuil2" sheetId="2" r:id="rId2"/>
    <sheet name="Feuil3" sheetId="3" r:id="rId3"/>
  </sheets>
  <definedNames>
    <definedName name="cause">OFFSET(Feuil1!$J$2,0,0,MAX(COUNT(Feuil1!$B:$B),1))</definedName>
    <definedName name="pourcent">OFFSET(Feuil1!$K$2,0,0,MAX(COUNT(Feuil1!$C:$C),1))</definedName>
    <definedName name="valeur">OFFSET(Feuil1!$I$2,0,0,MAX(COUNT(Feuil1!$B:$B),1))</definedName>
    <definedName name="_xlnm.Print_Area" localSheetId="0">Feuil1!$A$1:$K$25</definedName>
  </definedNames>
  <calcPr calcId="145621"/>
</workbook>
</file>

<file path=xl/calcChain.xml><?xml version="1.0" encoding="utf-8"?>
<calcChain xmlns="http://schemas.openxmlformats.org/spreadsheetml/2006/main">
  <c r="C4" i="1" l="1"/>
  <c r="C15" i="1"/>
  <c r="G5" i="1"/>
  <c r="G6" i="1"/>
  <c r="G7" i="1"/>
  <c r="G8" i="1"/>
  <c r="C10" i="1"/>
  <c r="G11" i="1"/>
  <c r="C11" i="1"/>
  <c r="G18" i="1"/>
  <c r="C18" i="1"/>
  <c r="G19" i="1"/>
  <c r="C8" i="1"/>
  <c r="G22" i="1"/>
  <c r="G26" i="1"/>
  <c r="C26" i="1"/>
  <c r="G27" i="1"/>
  <c r="C16" i="1"/>
  <c r="G29" i="1"/>
  <c r="G30" i="1"/>
  <c r="G2" i="1"/>
  <c r="G3" i="1"/>
  <c r="G4" i="1"/>
  <c r="G9" i="1"/>
  <c r="G10" i="1"/>
  <c r="G12" i="1"/>
  <c r="G13" i="1"/>
  <c r="G14" i="1"/>
  <c r="G17" i="1"/>
  <c r="G20" i="1"/>
  <c r="G21" i="1"/>
  <c r="G24" i="1"/>
  <c r="G25" i="1"/>
  <c r="G28" i="1"/>
  <c r="G31" i="1"/>
  <c r="E2" i="1"/>
  <c r="F2" i="1" s="1"/>
  <c r="G23" i="1"/>
  <c r="G15" i="1"/>
  <c r="G16" i="1"/>
  <c r="C31" i="1" l="1"/>
  <c r="C23" i="1"/>
  <c r="C28" i="1"/>
  <c r="C29" i="1"/>
  <c r="C21" i="1"/>
  <c r="C7" i="1"/>
  <c r="C20" i="1"/>
  <c r="C12" i="1"/>
  <c r="C25" i="1"/>
  <c r="C17" i="1"/>
  <c r="C9" i="1"/>
  <c r="C30" i="1"/>
  <c r="C22" i="1"/>
  <c r="C14" i="1"/>
  <c r="C6" i="1"/>
  <c r="C27" i="1"/>
  <c r="C19" i="1"/>
  <c r="C3" i="1"/>
  <c r="C24" i="1"/>
  <c r="C5" i="1"/>
  <c r="C2" i="1"/>
  <c r="C13" i="1"/>
  <c r="E24" i="1"/>
  <c r="F24" i="1" s="1"/>
  <c r="E28" i="1"/>
  <c r="F28" i="1" s="1"/>
  <c r="E31" i="1"/>
  <c r="F31" i="1" s="1"/>
  <c r="E22" i="1"/>
  <c r="F22" i="1" s="1"/>
  <c r="E11" i="1"/>
  <c r="F11" i="1" s="1"/>
  <c r="E5" i="1"/>
  <c r="F5" i="1" s="1"/>
  <c r="E26" i="1"/>
  <c r="F26" i="1" s="1"/>
  <c r="E9" i="1"/>
  <c r="F9" i="1" s="1"/>
  <c r="E19" i="1"/>
  <c r="F19" i="1" s="1"/>
  <c r="E25" i="1"/>
  <c r="F25" i="1" s="1"/>
  <c r="E17" i="1"/>
  <c r="F17" i="1" s="1"/>
  <c r="E15" i="1"/>
  <c r="F15" i="1" s="1"/>
  <c r="E13" i="1"/>
  <c r="F13" i="1" s="1"/>
  <c r="E27" i="1"/>
  <c r="F27" i="1" s="1"/>
  <c r="E18" i="1"/>
  <c r="F18" i="1" s="1"/>
  <c r="E16" i="1"/>
  <c r="F16" i="1" s="1"/>
  <c r="E29" i="1"/>
  <c r="F29" i="1" s="1"/>
  <c r="E14" i="1"/>
  <c r="F14" i="1" s="1"/>
  <c r="E12" i="1"/>
  <c r="F12" i="1" s="1"/>
  <c r="E10" i="1"/>
  <c r="F10" i="1" s="1"/>
  <c r="E8" i="1"/>
  <c r="F8" i="1" s="1"/>
  <c r="E3" i="1"/>
  <c r="F3" i="1" s="1"/>
  <c r="E30" i="1"/>
  <c r="F30" i="1" s="1"/>
  <c r="E20" i="1"/>
  <c r="F20" i="1" s="1"/>
  <c r="E6" i="1"/>
  <c r="F6" i="1" s="1"/>
  <c r="E4" i="1"/>
  <c r="F4" i="1" s="1"/>
  <c r="E21" i="1"/>
  <c r="F21" i="1" s="1"/>
  <c r="E23" i="1"/>
  <c r="F23" i="1" s="1"/>
  <c r="E7" i="1"/>
  <c r="F7" i="1" s="1"/>
  <c r="I12" i="1" l="1"/>
  <c r="J12" i="1" s="1"/>
  <c r="H14" i="1"/>
  <c r="I14" i="1" s="1"/>
  <c r="H6" i="1"/>
  <c r="I6" i="1" s="1"/>
  <c r="H16" i="1"/>
  <c r="I16" i="1" s="1"/>
  <c r="H9" i="1"/>
  <c r="I9" i="1" s="1"/>
  <c r="J9" i="1" s="1"/>
  <c r="H15" i="1"/>
  <c r="I15" i="1" s="1"/>
  <c r="H21" i="1"/>
  <c r="I21" i="1" s="1"/>
  <c r="H25" i="1"/>
  <c r="I25" i="1" s="1"/>
  <c r="J25" i="1" s="1"/>
  <c r="H26" i="1"/>
  <c r="I26" i="1" s="1"/>
  <c r="H20" i="1"/>
  <c r="I20" i="1" s="1"/>
  <c r="J20" i="1" s="1"/>
  <c r="H24" i="1"/>
  <c r="I24" i="1" s="1"/>
  <c r="H30" i="1"/>
  <c r="I30" i="1" s="1"/>
  <c r="H31" i="1"/>
  <c r="I31" i="1" s="1"/>
  <c r="H19" i="1"/>
  <c r="I19" i="1" s="1"/>
  <c r="H23" i="1"/>
  <c r="I23" i="1" s="1"/>
  <c r="H11" i="1"/>
  <c r="I11" i="1" s="1"/>
  <c r="J11" i="1" s="1"/>
  <c r="H10" i="1"/>
  <c r="I10" i="1" s="1"/>
  <c r="H17" i="1"/>
  <c r="I17" i="1" s="1"/>
  <c r="H12" i="1"/>
  <c r="H18" i="1"/>
  <c r="I18" i="1" s="1"/>
  <c r="H22" i="1"/>
  <c r="I22" i="1" s="1"/>
  <c r="H28" i="1"/>
  <c r="I28" i="1" s="1"/>
  <c r="H29" i="1"/>
  <c r="I29" i="1" s="1"/>
  <c r="J29" i="1" s="1"/>
  <c r="H4" i="1"/>
  <c r="I4" i="1" s="1"/>
  <c r="H7" i="1"/>
  <c r="I7" i="1" s="1"/>
  <c r="H27" i="1"/>
  <c r="I27" i="1" s="1"/>
  <c r="H13" i="1"/>
  <c r="I13" i="1" s="1"/>
  <c r="H5" i="1"/>
  <c r="I5" i="1" s="1"/>
  <c r="H8" i="1"/>
  <c r="I8" i="1" s="1"/>
  <c r="H3" i="1"/>
  <c r="I3" i="1" s="1"/>
  <c r="H2" i="1"/>
  <c r="J4" i="1" l="1"/>
  <c r="J7" i="1"/>
  <c r="J21" i="1"/>
  <c r="J22" i="1"/>
  <c r="J18" i="1"/>
  <c r="J30" i="1"/>
  <c r="J16" i="1"/>
  <c r="J13" i="1"/>
  <c r="J24" i="1"/>
  <c r="J23" i="1"/>
  <c r="J8" i="1"/>
  <c r="J31" i="1"/>
  <c r="J27" i="1"/>
  <c r="J14" i="1"/>
  <c r="J26" i="1"/>
  <c r="J10" i="1"/>
  <c r="J3" i="1"/>
  <c r="J28" i="1"/>
  <c r="J19" i="1"/>
  <c r="J15" i="1"/>
  <c r="J17" i="1"/>
  <c r="I2" i="1"/>
  <c r="J6" i="1" s="1"/>
  <c r="J5" i="1" l="1"/>
  <c r="J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</calcChain>
</file>

<file path=xl/sharedStrings.xml><?xml version="1.0" encoding="utf-8"?>
<sst xmlns="http://schemas.openxmlformats.org/spreadsheetml/2006/main" count="3" uniqueCount="3">
  <si>
    <t>Cause</t>
  </si>
  <si>
    <t>Valeur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</si>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</sst>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B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FF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0" fontId="1" fillId="2" borderId="1" xfId="1" applyNumberFormat="1" applyFont="1" applyFill="1" applyBorder="1" applyAlignment="1">
      <alignment horizontal="center"/>
    </xf>
    <xf numFmtId="10" fontId="0" fillId="0" borderId="0" xfId="1" applyNumberFormat="1" applyFont="1"/>
    <xf numFmtId="0" fontId="3" fillId="3" borderId="0" xfId="0" applyFont="1" applyFill="1"/>
    <xf numFmtId="10" fontId="0" fillId="0" borderId="1" xfId="1" applyNumberFormat="1" applyFont="1" applyBorder="1" applyAlignment="1" applyProtection="1">
      <alignment horizontal="center"/>
    </xf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D9D9FF"/>
      <color rgb="FF005BA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22456969246379E-2"/>
          <c:y val="8.0630976404331367E-2"/>
          <c:w val="0.85738412036031519"/>
          <c:h val="0.86341893192999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Valeur</c:v>
                </c:pt>
              </c:strCache>
            </c:strRef>
          </c:tx>
          <c:invertIfNegative val="0"/>
          <c:cat>
            <c:strRef>
              <c:f>[0]!cause</c:f>
            </c:strRef>
          </c:cat>
          <c:val>
            <c:numRef>
              <c:f>[0]!valeur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03328"/>
        <c:axId val="44769664"/>
      </c:barChart>
      <c:lineChart>
        <c:grouping val="standard"/>
        <c:varyColors val="0"/>
        <c:ser>
          <c:idx val="1"/>
          <c:order val="1"/>
          <c:tx>
            <c:strRef>
              <c:f>Feuil1!$C$1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val>
            <c:numRef>
              <c:f>[0]!pourcent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22016"/>
        <c:axId val="83785600"/>
      </c:lineChart>
      <c:catAx>
        <c:axId val="44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69664"/>
        <c:crosses val="autoZero"/>
        <c:auto val="1"/>
        <c:lblAlgn val="ctr"/>
        <c:lblOffset val="100"/>
        <c:noMultiLvlLbl val="0"/>
      </c:catAx>
      <c:valAx>
        <c:axId val="4476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03328"/>
        <c:crosses val="autoZero"/>
        <c:crossBetween val="between"/>
      </c:valAx>
      <c:valAx>
        <c:axId val="83785600"/>
        <c:scaling>
          <c:orientation val="minMax"/>
          <c:max val="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153622016"/>
        <c:crosses val="max"/>
        <c:crossBetween val="between"/>
        <c:majorUnit val="0.1"/>
      </c:valAx>
      <c:catAx>
        <c:axId val="15362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8378560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2999082212215863"/>
          <c:y val="1.2935895575867093E-2"/>
          <c:w val="0.31756736883054426"/>
          <c:h val="5.620508491714917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47626</xdr:rowOff>
    </xdr:from>
    <xdr:to>
      <xdr:col>10</xdr:col>
      <xdr:colOff>721831</xdr:colOff>
      <xdr:row>30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zoomScaleNormal="100" workbookViewId="0">
      <selection activeCell="A2" sqref="A2:B10"/>
    </sheetView>
  </sheetViews>
  <sheetFormatPr baseColWidth="10" defaultColWidth="0" defaultRowHeight="15" zeroHeight="1" x14ac:dyDescent="0.25"/>
  <cols>
    <col min="1" max="1" width="24.85546875" style="8" customWidth="1"/>
    <col min="2" max="2" width="6.85546875" style="8" bestFit="1" customWidth="1"/>
    <col min="3" max="3" width="7.85546875" style="3" customWidth="1"/>
    <col min="4" max="11" width="11.42578125" customWidth="1"/>
    <col min="12" max="16384" width="11.42578125" hidden="1"/>
  </cols>
  <sheetData>
    <row r="1" spans="1:11" x14ac:dyDescent="0.25">
      <c r="A1" s="1" t="s">
        <v>0</v>
      </c>
      <c r="B1" s="1" t="s">
        <v>1</v>
      </c>
      <c r="C1" s="2" t="s">
        <v>2</v>
      </c>
      <c r="D1" s="4"/>
      <c r="E1" s="4"/>
      <c r="F1" s="4"/>
      <c r="G1" s="4"/>
      <c r="H1" s="4"/>
      <c r="I1" s="4"/>
      <c r="J1" s="4">
        <v>6</v>
      </c>
      <c r="K1" s="4"/>
    </row>
    <row r="2" spans="1:11" x14ac:dyDescent="0.25">
      <c r="A2" s="6"/>
      <c r="B2" s="7"/>
      <c r="C2" s="5" t="str">
        <f>IF(ISNUMBER(B2)=TRUE,B2/SUM(B:B),"")</f>
        <v/>
      </c>
      <c r="D2" s="4">
        <v>1</v>
      </c>
      <c r="E2" s="4">
        <f>COUNTIF($B$2:B2,B2)</f>
        <v>0</v>
      </c>
      <c r="F2" s="4" t="str">
        <f>B2&amp;"-"&amp;E2</f>
        <v>-0</v>
      </c>
      <c r="G2" s="4">
        <f>A2</f>
        <v>0</v>
      </c>
      <c r="H2" s="4" t="str">
        <f>IF(ISNUMBER(C2)=TRUE,COUNT($C$2:C2),"")</f>
        <v/>
      </c>
      <c r="I2" s="4" t="str">
        <f>IF(ISNUMBER(C2)=TRUE,LARGE($B$2:$B$31,H2),"")</f>
        <v/>
      </c>
      <c r="J2" s="4" t="str">
        <f>IF(ISNUMBER(C2)=TRUE,IF(COUNTIF($B$2:$B$31,I2)=1,VLOOKUP(I2,$B$2:$H$31,J$1,FALSE),VLOOKUP(I2&amp;"-"&amp;COUNTIF($I$2:I2,I2),$F$2:$J$31,J$1-4,FALSE)),"")</f>
        <v/>
      </c>
      <c r="K2" s="4" t="str">
        <f>IF(ISNUMBER(C2)=TRUE,VLOOKUP(I2,$B$2:$H$31,2,FALSE)+K1,"")</f>
        <v/>
      </c>
    </row>
    <row r="3" spans="1:11" x14ac:dyDescent="0.25">
      <c r="A3" s="6"/>
      <c r="B3" s="7"/>
      <c r="C3" s="5" t="str">
        <f t="shared" ref="C3:C25" si="0">IF(ISNUMBER(B3)=TRUE,B3/SUM(B:B),"")</f>
        <v/>
      </c>
      <c r="D3" s="4">
        <v>2</v>
      </c>
      <c r="E3" s="4">
        <f>COUNTIF($B$2:B3,B3)</f>
        <v>0</v>
      </c>
      <c r="F3" s="4" t="str">
        <f t="shared" ref="F3:F25" si="1">B3&amp;"-"&amp;E3</f>
        <v>-0</v>
      </c>
      <c r="G3" s="4">
        <f t="shared" ref="G3:G25" si="2">A3</f>
        <v>0</v>
      </c>
      <c r="H3" s="4" t="str">
        <f>IF(ISNUMBER(C3)=TRUE,COUNT($C$2:C3),"")</f>
        <v/>
      </c>
      <c r="I3" s="4" t="str">
        <f t="shared" ref="I3:I31" si="3">IF(ISNUMBER(C3)=TRUE,LARGE($B$2:$B$31,H3),"")</f>
        <v/>
      </c>
      <c r="J3" s="4" t="str">
        <f>IF(ISNUMBER(C3)=TRUE,IF(COUNTIF($B$2:$B$31,I3)=1,VLOOKUP(I3,$B$2:$H$31,J$1,FALSE),VLOOKUP(I3&amp;"-"&amp;COUNTIF($I$2:I3,I3),$F$2:$J$31,J$1-4,FALSE)),"")</f>
        <v/>
      </c>
      <c r="K3" s="4" t="str">
        <f t="shared" ref="K3:K31" si="4">IF(ISNUMBER(C3)=TRUE,VLOOKUP(I3,$B$2:$H$31,2,FALSE)+K2,"")</f>
        <v/>
      </c>
    </row>
    <row r="4" spans="1:11" x14ac:dyDescent="0.25">
      <c r="A4" s="6"/>
      <c r="B4" s="7"/>
      <c r="C4" s="5" t="str">
        <f t="shared" si="0"/>
        <v/>
      </c>
      <c r="D4" s="4">
        <v>3</v>
      </c>
      <c r="E4" s="4">
        <f>COUNTIF($B$2:B4,B4)</f>
        <v>0</v>
      </c>
      <c r="F4" s="4" t="str">
        <f t="shared" ref="F4:F31" si="5">B4&amp;"-"&amp;E4</f>
        <v>-0</v>
      </c>
      <c r="G4" s="4">
        <f t="shared" ref="G4:G31" si="6">A4</f>
        <v>0</v>
      </c>
      <c r="H4" s="4" t="str">
        <f>IF(ISNUMBER(C4)=TRUE,COUNT($C$2:C4),"")</f>
        <v/>
      </c>
      <c r="I4" s="4" t="str">
        <f t="shared" si="3"/>
        <v/>
      </c>
      <c r="J4" s="4" t="str">
        <f>IF(ISNUMBER(C4)=TRUE,IF(COUNTIF($B$2:$B$31,I4)=1,VLOOKUP(I4,$B$2:$H$31,J$1,FALSE),VLOOKUP(I4&amp;"-"&amp;COUNTIF($I$2:I4,I4),$F$2:$J$31,J$1-4,FALSE)),"")</f>
        <v/>
      </c>
      <c r="K4" s="4" t="str">
        <f t="shared" si="4"/>
        <v/>
      </c>
    </row>
    <row r="5" spans="1:11" x14ac:dyDescent="0.25">
      <c r="A5" s="6"/>
      <c r="B5" s="7"/>
      <c r="C5" s="5" t="str">
        <f t="shared" si="0"/>
        <v/>
      </c>
      <c r="D5" s="4">
        <v>4</v>
      </c>
      <c r="E5" s="4">
        <f>COUNTIF($B$2:B5,B5)</f>
        <v>0</v>
      </c>
      <c r="F5" s="4" t="str">
        <f t="shared" si="5"/>
        <v>-0</v>
      </c>
      <c r="G5" s="4">
        <f t="shared" si="6"/>
        <v>0</v>
      </c>
      <c r="H5" s="4" t="str">
        <f>IF(ISNUMBER(C5)=TRUE,COUNT($C$2:C5),"")</f>
        <v/>
      </c>
      <c r="I5" s="4" t="str">
        <f t="shared" si="3"/>
        <v/>
      </c>
      <c r="J5" s="4" t="str">
        <f>IF(ISNUMBER(C5)=TRUE,IF(COUNTIF($B$2:$B$31,I5)=1,VLOOKUP(I5,$B$2:$H$31,J$1,FALSE),VLOOKUP(I5&amp;"-"&amp;COUNTIF($I$2:I5,I5),$F$2:$J$31,J$1-4,FALSE)),"")</f>
        <v/>
      </c>
      <c r="K5" s="4" t="str">
        <f t="shared" si="4"/>
        <v/>
      </c>
    </row>
    <row r="6" spans="1:11" x14ac:dyDescent="0.25">
      <c r="A6" s="6"/>
      <c r="B6" s="7"/>
      <c r="C6" s="5" t="str">
        <f t="shared" si="0"/>
        <v/>
      </c>
      <c r="D6" s="4">
        <v>5</v>
      </c>
      <c r="E6" s="4">
        <f>COUNTIF($B$2:B6,B6)</f>
        <v>0</v>
      </c>
      <c r="F6" s="4" t="str">
        <f t="shared" si="5"/>
        <v>-0</v>
      </c>
      <c r="G6" s="4">
        <f t="shared" si="6"/>
        <v>0</v>
      </c>
      <c r="H6" s="4" t="str">
        <f>IF(ISNUMBER(C6)=TRUE,COUNT($C$2:C6),"")</f>
        <v/>
      </c>
      <c r="I6" s="4" t="str">
        <f t="shared" si="3"/>
        <v/>
      </c>
      <c r="J6" s="4" t="str">
        <f>IF(ISNUMBER(C6)=TRUE,IF(COUNTIF($B$2:$B$31,I6)=1,VLOOKUP(I6,$B$2:$H$31,J$1,FALSE),VLOOKUP(I6&amp;"-"&amp;COUNTIF($I$2:I6,I6),$F$2:$J$31,J$1-4,FALSE)),"")</f>
        <v/>
      </c>
      <c r="K6" s="4" t="str">
        <f t="shared" si="4"/>
        <v/>
      </c>
    </row>
    <row r="7" spans="1:11" x14ac:dyDescent="0.25">
      <c r="A7" s="6"/>
      <c r="B7" s="7"/>
      <c r="C7" s="5" t="str">
        <f t="shared" ref="C7:C17" si="7">IF(ISNUMBER(B7)=TRUE,B7/SUM(B:B),"")</f>
        <v/>
      </c>
      <c r="D7" s="4">
        <v>6</v>
      </c>
      <c r="E7" s="4">
        <f>COUNTIF($B$2:B7,B7)</f>
        <v>0</v>
      </c>
      <c r="F7" s="4" t="str">
        <f t="shared" si="5"/>
        <v>-0</v>
      </c>
      <c r="G7" s="4">
        <f t="shared" si="6"/>
        <v>0</v>
      </c>
      <c r="H7" s="4" t="str">
        <f>IF(ISNUMBER(C7)=TRUE,COUNT($C$2:C7),"")</f>
        <v/>
      </c>
      <c r="I7" s="4" t="str">
        <f t="shared" si="3"/>
        <v/>
      </c>
      <c r="J7" s="4" t="str">
        <f>IF(ISNUMBER(C7)=TRUE,IF(COUNTIF($B$2:$B$31,I7)=1,VLOOKUP(I7,$B$2:$H$31,J$1,FALSE),VLOOKUP(I7&amp;"-"&amp;COUNTIF($I$2:I7,I7),$F$2:$J$31,J$1-4,FALSE)),"")</f>
        <v/>
      </c>
      <c r="K7" s="4" t="str">
        <f t="shared" si="4"/>
        <v/>
      </c>
    </row>
    <row r="8" spans="1:11" x14ac:dyDescent="0.25">
      <c r="A8" s="6"/>
      <c r="B8" s="7"/>
      <c r="C8" s="5" t="str">
        <f t="shared" si="7"/>
        <v/>
      </c>
      <c r="D8" s="4">
        <v>7</v>
      </c>
      <c r="E8" s="4">
        <f>COUNTIF($B$2:B8,B8)</f>
        <v>0</v>
      </c>
      <c r="F8" s="4" t="str">
        <f t="shared" si="5"/>
        <v>-0</v>
      </c>
      <c r="G8" s="4">
        <f t="shared" si="6"/>
        <v>0</v>
      </c>
      <c r="H8" s="4" t="str">
        <f>IF(ISNUMBER(C8)=TRUE,COUNT($C$2:C8),"")</f>
        <v/>
      </c>
      <c r="I8" s="4" t="str">
        <f t="shared" si="3"/>
        <v/>
      </c>
      <c r="J8" s="4" t="str">
        <f>IF(ISNUMBER(C8)=TRUE,IF(COUNTIF($B$2:$B$31,I8)=1,VLOOKUP(I8,$B$2:$H$31,J$1,FALSE),VLOOKUP(I8&amp;"-"&amp;COUNTIF($I$2:I8,I8),$F$2:$J$31,J$1-4,FALSE)),"")</f>
        <v/>
      </c>
      <c r="K8" s="4" t="str">
        <f t="shared" si="4"/>
        <v/>
      </c>
    </row>
    <row r="9" spans="1:11" x14ac:dyDescent="0.25">
      <c r="A9" s="6"/>
      <c r="B9" s="7"/>
      <c r="C9" s="5" t="str">
        <f t="shared" si="7"/>
        <v/>
      </c>
      <c r="D9" s="4">
        <v>8</v>
      </c>
      <c r="E9" s="4">
        <f>COUNTIF($B$2:B9,B9)</f>
        <v>0</v>
      </c>
      <c r="F9" s="4" t="str">
        <f t="shared" si="5"/>
        <v>-0</v>
      </c>
      <c r="G9" s="4">
        <f t="shared" si="6"/>
        <v>0</v>
      </c>
      <c r="H9" s="4" t="str">
        <f>IF(ISNUMBER(C9)=TRUE,COUNT($C$2:C9),"")</f>
        <v/>
      </c>
      <c r="I9" s="4" t="str">
        <f t="shared" si="3"/>
        <v/>
      </c>
      <c r="J9" s="4" t="str">
        <f>IF(ISNUMBER(C9)=TRUE,IF(COUNTIF($B$2:$B$31,I9)=1,VLOOKUP(I9,$B$2:$H$31,J$1,FALSE),VLOOKUP(I9&amp;"-"&amp;COUNTIF($I$2:I9,I9),$F$2:$J$31,J$1-4,FALSE)),"")</f>
        <v/>
      </c>
      <c r="K9" s="4" t="str">
        <f t="shared" si="4"/>
        <v/>
      </c>
    </row>
    <row r="10" spans="1:11" x14ac:dyDescent="0.25">
      <c r="A10" s="6"/>
      <c r="B10" s="7"/>
      <c r="C10" s="5" t="str">
        <f t="shared" si="7"/>
        <v/>
      </c>
      <c r="D10" s="4">
        <v>9</v>
      </c>
      <c r="E10" s="4">
        <f>COUNTIF($B$2:B10,B10)</f>
        <v>0</v>
      </c>
      <c r="F10" s="4" t="str">
        <f t="shared" si="5"/>
        <v>-0</v>
      </c>
      <c r="G10" s="4">
        <f t="shared" si="6"/>
        <v>0</v>
      </c>
      <c r="H10" s="4" t="str">
        <f>IF(ISNUMBER(C10)=TRUE,COUNT($C$2:C10),"")</f>
        <v/>
      </c>
      <c r="I10" s="4" t="str">
        <f t="shared" si="3"/>
        <v/>
      </c>
      <c r="J10" s="4" t="str">
        <f>IF(ISNUMBER(C10)=TRUE,IF(COUNTIF($B$2:$B$31,I10)=1,VLOOKUP(I10,$B$2:$H$31,J$1,FALSE),VLOOKUP(I10&amp;"-"&amp;COUNTIF($I$2:I10,I10),$F$2:$J$31,J$1-4,FALSE)),"")</f>
        <v/>
      </c>
      <c r="K10" s="4" t="str">
        <f t="shared" si="4"/>
        <v/>
      </c>
    </row>
    <row r="11" spans="1:11" x14ac:dyDescent="0.25">
      <c r="A11" s="6"/>
      <c r="B11" s="7"/>
      <c r="C11" s="5" t="str">
        <f t="shared" si="7"/>
        <v/>
      </c>
      <c r="D11" s="4">
        <v>10</v>
      </c>
      <c r="E11" s="4">
        <f>COUNTIF($B$2:B11,B11)</f>
        <v>0</v>
      </c>
      <c r="F11" s="4" t="str">
        <f t="shared" si="5"/>
        <v>-0</v>
      </c>
      <c r="G11" s="4">
        <f t="shared" si="6"/>
        <v>0</v>
      </c>
      <c r="H11" s="4" t="str">
        <f>IF(ISNUMBER(C11)=TRUE,COUNT($C$2:C11),"")</f>
        <v/>
      </c>
      <c r="I11" s="4" t="str">
        <f t="shared" si="3"/>
        <v/>
      </c>
      <c r="J11" s="4" t="str">
        <f>IF(ISNUMBER(C11)=TRUE,IF(COUNTIF($B$2:$B$31,I11)=1,VLOOKUP(I11,$B$2:$H$31,J$1,FALSE),VLOOKUP(I11&amp;"-"&amp;COUNTIF($I$2:I11,I11),$F$2:$J$31,J$1-4,FALSE)),"")</f>
        <v/>
      </c>
      <c r="K11" s="4" t="str">
        <f t="shared" si="4"/>
        <v/>
      </c>
    </row>
    <row r="12" spans="1:11" x14ac:dyDescent="0.25">
      <c r="A12" s="6"/>
      <c r="B12" s="7"/>
      <c r="C12" s="5" t="str">
        <f t="shared" si="7"/>
        <v/>
      </c>
      <c r="D12" s="4">
        <v>11</v>
      </c>
      <c r="E12" s="4">
        <f>COUNTIF($B$2:B12,B12)</f>
        <v>0</v>
      </c>
      <c r="F12" s="4" t="str">
        <f t="shared" si="5"/>
        <v>-0</v>
      </c>
      <c r="G12" s="4">
        <f t="shared" si="6"/>
        <v>0</v>
      </c>
      <c r="H12" s="4" t="str">
        <f>IF(ISNUMBER(C12)=TRUE,COUNT($C$2:C12),"")</f>
        <v/>
      </c>
      <c r="I12" s="4" t="str">
        <f t="shared" si="3"/>
        <v/>
      </c>
      <c r="J12" s="4" t="str">
        <f>IF(ISNUMBER(C12)=TRUE,IF(COUNTIF($B$2:$B$31,I12)=1,VLOOKUP(I12,$B$2:$H$31,J$1,FALSE),VLOOKUP(I12&amp;"-"&amp;COUNTIF($I$2:I12,I12),$F$2:$J$31,J$1-4,FALSE)),"")</f>
        <v/>
      </c>
      <c r="K12" s="4" t="str">
        <f t="shared" si="4"/>
        <v/>
      </c>
    </row>
    <row r="13" spans="1:11" x14ac:dyDescent="0.25">
      <c r="A13" s="6"/>
      <c r="B13" s="7"/>
      <c r="C13" s="5" t="str">
        <f t="shared" si="7"/>
        <v/>
      </c>
      <c r="D13" s="4">
        <v>12</v>
      </c>
      <c r="E13" s="4">
        <f>COUNTIF($B$2:B13,B13)</f>
        <v>0</v>
      </c>
      <c r="F13" s="4" t="str">
        <f t="shared" si="5"/>
        <v>-0</v>
      </c>
      <c r="G13" s="4">
        <f t="shared" si="6"/>
        <v>0</v>
      </c>
      <c r="H13" s="4" t="str">
        <f>IF(ISNUMBER(C13)=TRUE,COUNT($C$2:C13),"")</f>
        <v/>
      </c>
      <c r="I13" s="4" t="str">
        <f t="shared" si="3"/>
        <v/>
      </c>
      <c r="J13" s="4" t="str">
        <f>IF(ISNUMBER(C13)=TRUE,IF(COUNTIF($B$2:$B$31,I13)=1,VLOOKUP(I13,$B$2:$H$31,J$1,FALSE),VLOOKUP(I13&amp;"-"&amp;COUNTIF($I$2:I13,I13),$F$2:$J$31,J$1-4,FALSE)),"")</f>
        <v/>
      </c>
      <c r="K13" s="4" t="str">
        <f t="shared" si="4"/>
        <v/>
      </c>
    </row>
    <row r="14" spans="1:11" x14ac:dyDescent="0.25">
      <c r="A14" s="6"/>
      <c r="B14" s="7"/>
      <c r="C14" s="5" t="str">
        <f t="shared" si="7"/>
        <v/>
      </c>
      <c r="D14" s="4">
        <v>13</v>
      </c>
      <c r="E14" s="4">
        <f>COUNTIF($B$2:B14,B14)</f>
        <v>0</v>
      </c>
      <c r="F14" s="4" t="str">
        <f t="shared" si="5"/>
        <v>-0</v>
      </c>
      <c r="G14" s="4">
        <f t="shared" si="6"/>
        <v>0</v>
      </c>
      <c r="H14" s="4" t="str">
        <f>IF(ISNUMBER(C14)=TRUE,COUNT($C$2:C14),"")</f>
        <v/>
      </c>
      <c r="I14" s="4" t="str">
        <f t="shared" si="3"/>
        <v/>
      </c>
      <c r="J14" s="4" t="str">
        <f>IF(ISNUMBER(C14)=TRUE,IF(COUNTIF($B$2:$B$31,I14)=1,VLOOKUP(I14,$B$2:$H$31,J$1,FALSE),VLOOKUP(I14&amp;"-"&amp;COUNTIF($I$2:I14,I14),$F$2:$J$31,J$1-4,FALSE)),"")</f>
        <v/>
      </c>
      <c r="K14" s="4" t="str">
        <f t="shared" si="4"/>
        <v/>
      </c>
    </row>
    <row r="15" spans="1:11" x14ac:dyDescent="0.25">
      <c r="A15" s="6"/>
      <c r="B15" s="7"/>
      <c r="C15" s="5" t="str">
        <f t="shared" si="7"/>
        <v/>
      </c>
      <c r="D15" s="4">
        <v>14</v>
      </c>
      <c r="E15" s="4">
        <f>COUNTIF($B$2:B15,B15)</f>
        <v>0</v>
      </c>
      <c r="F15" s="4" t="str">
        <f t="shared" si="5"/>
        <v>-0</v>
      </c>
      <c r="G15" s="4">
        <f t="shared" si="6"/>
        <v>0</v>
      </c>
      <c r="H15" s="4" t="str">
        <f>IF(ISNUMBER(C15)=TRUE,COUNT($C$2:C15),"")</f>
        <v/>
      </c>
      <c r="I15" s="4" t="str">
        <f t="shared" si="3"/>
        <v/>
      </c>
      <c r="J15" s="4" t="str">
        <f>IF(ISNUMBER(C15)=TRUE,IF(COUNTIF($B$2:$B$31,I15)=1,VLOOKUP(I15,$B$2:$H$31,J$1,FALSE),VLOOKUP(I15&amp;"-"&amp;COUNTIF($I$2:I15,I15),$F$2:$J$31,J$1-4,FALSE)),"")</f>
        <v/>
      </c>
      <c r="K15" s="4" t="str">
        <f t="shared" si="4"/>
        <v/>
      </c>
    </row>
    <row r="16" spans="1:11" x14ac:dyDescent="0.25">
      <c r="A16" s="6"/>
      <c r="B16" s="7"/>
      <c r="C16" s="5" t="str">
        <f t="shared" si="7"/>
        <v/>
      </c>
      <c r="D16" s="4">
        <v>15</v>
      </c>
      <c r="E16" s="4">
        <f>COUNTIF($B$2:B16,B16)</f>
        <v>0</v>
      </c>
      <c r="F16" s="4" t="str">
        <f t="shared" si="5"/>
        <v>-0</v>
      </c>
      <c r="G16" s="4">
        <f t="shared" si="6"/>
        <v>0</v>
      </c>
      <c r="H16" s="4" t="str">
        <f>IF(ISNUMBER(C16)=TRUE,COUNT($C$2:C16),"")</f>
        <v/>
      </c>
      <c r="I16" s="4" t="str">
        <f t="shared" si="3"/>
        <v/>
      </c>
      <c r="J16" s="4" t="str">
        <f>IF(ISNUMBER(C16)=TRUE,IF(COUNTIF($B$2:$B$31,I16)=1,VLOOKUP(I16,$B$2:$H$31,J$1,FALSE),VLOOKUP(I16&amp;"-"&amp;COUNTIF($I$2:I16,I16),$F$2:$J$31,J$1-4,FALSE)),"")</f>
        <v/>
      </c>
      <c r="K16" s="4" t="str">
        <f t="shared" si="4"/>
        <v/>
      </c>
    </row>
    <row r="17" spans="1:11" x14ac:dyDescent="0.25">
      <c r="A17" s="6"/>
      <c r="B17" s="7"/>
      <c r="C17" s="5" t="str">
        <f t="shared" si="7"/>
        <v/>
      </c>
      <c r="D17" s="4">
        <v>16</v>
      </c>
      <c r="E17" s="4">
        <f>COUNTIF($B$2:B17,B17)</f>
        <v>0</v>
      </c>
      <c r="F17" s="4" t="str">
        <f t="shared" si="5"/>
        <v>-0</v>
      </c>
      <c r="G17" s="4">
        <f t="shared" si="6"/>
        <v>0</v>
      </c>
      <c r="H17" s="4" t="str">
        <f>IF(ISNUMBER(C17)=TRUE,COUNT($C$2:C17),"")</f>
        <v/>
      </c>
      <c r="I17" s="4" t="str">
        <f t="shared" si="3"/>
        <v/>
      </c>
      <c r="J17" s="4" t="str">
        <f>IF(ISNUMBER(C17)=TRUE,IF(COUNTIF($B$2:$B$31,I17)=1,VLOOKUP(I17,$B$2:$H$31,J$1,FALSE),VLOOKUP(I17&amp;"-"&amp;COUNTIF($I$2:I17,I17),$F$2:$J$31,J$1-4,FALSE)),"")</f>
        <v/>
      </c>
      <c r="K17" s="4" t="str">
        <f t="shared" si="4"/>
        <v/>
      </c>
    </row>
    <row r="18" spans="1:11" x14ac:dyDescent="0.25">
      <c r="A18" s="6"/>
      <c r="B18" s="7"/>
      <c r="C18" s="5" t="str">
        <f t="shared" si="0"/>
        <v/>
      </c>
      <c r="D18" s="4">
        <v>17</v>
      </c>
      <c r="E18" s="4">
        <f>COUNTIF($B$2:B18,B18)</f>
        <v>0</v>
      </c>
      <c r="F18" s="4" t="str">
        <f t="shared" si="5"/>
        <v>-0</v>
      </c>
      <c r="G18" s="4">
        <f t="shared" si="6"/>
        <v>0</v>
      </c>
      <c r="H18" s="4" t="str">
        <f>IF(ISNUMBER(C18)=TRUE,COUNT($C$2:C18),"")</f>
        <v/>
      </c>
      <c r="I18" s="4" t="str">
        <f t="shared" si="3"/>
        <v/>
      </c>
      <c r="J18" s="4" t="str">
        <f>IF(ISNUMBER(C18)=TRUE,IF(COUNTIF($B$2:$B$31,I18)=1,VLOOKUP(I18,$B$2:$H$31,J$1,FALSE),VLOOKUP(I18&amp;"-"&amp;COUNTIF($I$2:I18,I18),$F$2:$J$31,J$1-4,FALSE)),"")</f>
        <v/>
      </c>
      <c r="K18" s="4" t="str">
        <f t="shared" si="4"/>
        <v/>
      </c>
    </row>
    <row r="19" spans="1:11" x14ac:dyDescent="0.25">
      <c r="A19" s="6"/>
      <c r="B19" s="7"/>
      <c r="C19" s="5" t="str">
        <f t="shared" si="0"/>
        <v/>
      </c>
      <c r="D19" s="4">
        <v>18</v>
      </c>
      <c r="E19" s="4">
        <f>COUNTIF($B$2:B19,B19)</f>
        <v>0</v>
      </c>
      <c r="F19" s="4" t="str">
        <f t="shared" si="5"/>
        <v>-0</v>
      </c>
      <c r="G19" s="4">
        <f t="shared" si="6"/>
        <v>0</v>
      </c>
      <c r="H19" s="4" t="str">
        <f>IF(ISNUMBER(C19)=TRUE,COUNT($C$2:C19),"")</f>
        <v/>
      </c>
      <c r="I19" s="4" t="str">
        <f t="shared" si="3"/>
        <v/>
      </c>
      <c r="J19" s="4" t="str">
        <f>IF(ISNUMBER(C19)=TRUE,IF(COUNTIF($B$2:$B$31,I19)=1,VLOOKUP(I19,$B$2:$H$31,J$1,FALSE),VLOOKUP(I19&amp;"-"&amp;COUNTIF($I$2:I19,I19),$F$2:$J$31,J$1-4,FALSE)),"")</f>
        <v/>
      </c>
      <c r="K19" s="4" t="str">
        <f t="shared" si="4"/>
        <v/>
      </c>
    </row>
    <row r="20" spans="1:11" x14ac:dyDescent="0.25">
      <c r="A20" s="6"/>
      <c r="B20" s="7"/>
      <c r="C20" s="5" t="str">
        <f t="shared" si="0"/>
        <v/>
      </c>
      <c r="D20" s="4">
        <v>19</v>
      </c>
      <c r="E20" s="4">
        <f>COUNTIF($B$2:B20,B20)</f>
        <v>0</v>
      </c>
      <c r="F20" s="4" t="str">
        <f t="shared" si="5"/>
        <v>-0</v>
      </c>
      <c r="G20" s="4">
        <f t="shared" si="6"/>
        <v>0</v>
      </c>
      <c r="H20" s="4" t="str">
        <f>IF(ISNUMBER(C20)=TRUE,COUNT($C$2:C20),"")</f>
        <v/>
      </c>
      <c r="I20" s="4" t="str">
        <f t="shared" si="3"/>
        <v/>
      </c>
      <c r="J20" s="4" t="str">
        <f>IF(ISNUMBER(C20)=TRUE,IF(COUNTIF($B$2:$B$31,I20)=1,VLOOKUP(I20,$B$2:$H$31,J$1,FALSE),VLOOKUP(I20&amp;"-"&amp;COUNTIF($I$2:I20,I20),$F$2:$J$31,J$1-4,FALSE)),"")</f>
        <v/>
      </c>
      <c r="K20" s="4" t="str">
        <f t="shared" si="4"/>
        <v/>
      </c>
    </row>
    <row r="21" spans="1:11" x14ac:dyDescent="0.25">
      <c r="A21" s="6"/>
      <c r="B21" s="7"/>
      <c r="C21" s="5" t="str">
        <f t="shared" si="0"/>
        <v/>
      </c>
      <c r="D21" s="4">
        <v>20</v>
      </c>
      <c r="E21" s="4">
        <f>COUNTIF($B$2:B21,B21)</f>
        <v>0</v>
      </c>
      <c r="F21" s="4" t="str">
        <f t="shared" si="5"/>
        <v>-0</v>
      </c>
      <c r="G21" s="4">
        <f t="shared" si="6"/>
        <v>0</v>
      </c>
      <c r="H21" s="4" t="str">
        <f>IF(ISNUMBER(C21)=TRUE,COUNT($C$2:C21),"")</f>
        <v/>
      </c>
      <c r="I21" s="4" t="str">
        <f t="shared" si="3"/>
        <v/>
      </c>
      <c r="J21" s="4" t="str">
        <f>IF(ISNUMBER(C21)=TRUE,IF(COUNTIF($B$2:$B$31,I21)=1,VLOOKUP(I21,$B$2:$H$31,J$1,FALSE),VLOOKUP(I21&amp;"-"&amp;COUNTIF($I$2:I21,I21),$F$2:$J$31,J$1-4,FALSE)),"")</f>
        <v/>
      </c>
      <c r="K21" s="4" t="str">
        <f t="shared" si="4"/>
        <v/>
      </c>
    </row>
    <row r="22" spans="1:11" x14ac:dyDescent="0.25">
      <c r="A22" s="6"/>
      <c r="B22" s="7"/>
      <c r="C22" s="5" t="str">
        <f>IF(ISNUMBER(B22)=TRUE,B22/SUM(B:B),"")</f>
        <v/>
      </c>
      <c r="D22" s="4">
        <v>21</v>
      </c>
      <c r="E22" s="4">
        <f>COUNTIF($B$2:B22,B22)</f>
        <v>0</v>
      </c>
      <c r="F22" s="4" t="str">
        <f t="shared" si="5"/>
        <v>-0</v>
      </c>
      <c r="G22" s="4">
        <f t="shared" si="6"/>
        <v>0</v>
      </c>
      <c r="H22" s="4" t="str">
        <f>IF(ISNUMBER(C22)=TRUE,COUNT($C$2:C22),"")</f>
        <v/>
      </c>
      <c r="I22" s="4" t="str">
        <f t="shared" si="3"/>
        <v/>
      </c>
      <c r="J22" s="4" t="str">
        <f>IF(ISNUMBER(C22)=TRUE,IF(COUNTIF($B$2:$B$31,I22)=1,VLOOKUP(I22,$B$2:$H$31,J$1,FALSE),VLOOKUP(I22&amp;"-"&amp;COUNTIF($I$2:I22,I22),$F$2:$J$31,J$1-4,FALSE)),"")</f>
        <v/>
      </c>
      <c r="K22" s="4" t="str">
        <f t="shared" si="4"/>
        <v/>
      </c>
    </row>
    <row r="23" spans="1:11" x14ac:dyDescent="0.25">
      <c r="A23" s="6"/>
      <c r="B23" s="7"/>
      <c r="C23" s="5" t="str">
        <f t="shared" si="0"/>
        <v/>
      </c>
      <c r="D23" s="4">
        <v>22</v>
      </c>
      <c r="E23" s="4">
        <f>COUNTIF($B$2:B23,B23)</f>
        <v>0</v>
      </c>
      <c r="F23" s="4" t="str">
        <f t="shared" si="5"/>
        <v>-0</v>
      </c>
      <c r="G23" s="4">
        <f t="shared" si="6"/>
        <v>0</v>
      </c>
      <c r="H23" s="4" t="str">
        <f>IF(ISNUMBER(C23)=TRUE,COUNT($C$2:C23),"")</f>
        <v/>
      </c>
      <c r="I23" s="4" t="str">
        <f t="shared" si="3"/>
        <v/>
      </c>
      <c r="J23" s="4" t="str">
        <f>IF(ISNUMBER(C23)=TRUE,IF(COUNTIF($B$2:$B$31,I23)=1,VLOOKUP(I23,$B$2:$H$31,J$1,FALSE),VLOOKUP(I23&amp;"-"&amp;COUNTIF($I$2:I23,I23),$F$2:$J$31,J$1-4,FALSE)),"")</f>
        <v/>
      </c>
      <c r="K23" s="4" t="str">
        <f t="shared" si="4"/>
        <v/>
      </c>
    </row>
    <row r="24" spans="1:11" x14ac:dyDescent="0.25">
      <c r="A24" s="6"/>
      <c r="B24" s="7"/>
      <c r="C24" s="5" t="str">
        <f t="shared" si="0"/>
        <v/>
      </c>
      <c r="D24" s="4">
        <v>23</v>
      </c>
      <c r="E24" s="4">
        <f>COUNTIF($B$2:B24,B24)</f>
        <v>0</v>
      </c>
      <c r="F24" s="4" t="str">
        <f t="shared" si="5"/>
        <v>-0</v>
      </c>
      <c r="G24" s="4">
        <f t="shared" si="6"/>
        <v>0</v>
      </c>
      <c r="H24" s="4" t="str">
        <f>IF(ISNUMBER(C24)=TRUE,COUNT($C$2:C24),"")</f>
        <v/>
      </c>
      <c r="I24" s="4" t="str">
        <f t="shared" si="3"/>
        <v/>
      </c>
      <c r="J24" s="4" t="str">
        <f>IF(ISNUMBER(C24)=TRUE,IF(COUNTIF($B$2:$B$31,I24)=1,VLOOKUP(I24,$B$2:$H$31,J$1,FALSE),VLOOKUP(I24&amp;"-"&amp;COUNTIF($I$2:I24,I24),$F$2:$J$31,J$1-4,FALSE)),"")</f>
        <v/>
      </c>
      <c r="K24" s="4" t="str">
        <f t="shared" si="4"/>
        <v/>
      </c>
    </row>
    <row r="25" spans="1:11" x14ac:dyDescent="0.25">
      <c r="A25" s="6"/>
      <c r="B25" s="7"/>
      <c r="C25" s="5" t="str">
        <f t="shared" si="0"/>
        <v/>
      </c>
      <c r="D25" s="4">
        <v>24</v>
      </c>
      <c r="E25" s="4">
        <f>COUNTIF($B$2:B25,B25)</f>
        <v>0</v>
      </c>
      <c r="F25" s="4" t="str">
        <f t="shared" si="5"/>
        <v>-0</v>
      </c>
      <c r="G25" s="4">
        <f t="shared" si="6"/>
        <v>0</v>
      </c>
      <c r="H25" s="4" t="str">
        <f>IF(ISNUMBER(C25)=TRUE,COUNT($C$2:C25),"")</f>
        <v/>
      </c>
      <c r="I25" s="4" t="str">
        <f t="shared" si="3"/>
        <v/>
      </c>
      <c r="J25" s="4" t="str">
        <f>IF(ISNUMBER(C25)=TRUE,IF(COUNTIF($B$2:$B$31,I25)=1,VLOOKUP(I25,$B$2:$H$31,J$1,FALSE),VLOOKUP(I25&amp;"-"&amp;COUNTIF($I$2:I25,I25),$F$2:$J$31,J$1-4,FALSE)),"")</f>
        <v/>
      </c>
      <c r="K25" s="4" t="str">
        <f t="shared" si="4"/>
        <v/>
      </c>
    </row>
    <row r="26" spans="1:11" x14ac:dyDescent="0.25">
      <c r="A26" s="6"/>
      <c r="B26" s="7"/>
      <c r="C26" s="5" t="str">
        <f t="shared" ref="C26:C31" si="8">IF(ISNUMBER(B26)=TRUE,B26/SUM(B:B),"")</f>
        <v/>
      </c>
      <c r="D26" s="4">
        <v>25</v>
      </c>
      <c r="E26" s="4">
        <f>COUNTIF($B$2:B26,B26)</f>
        <v>0</v>
      </c>
      <c r="F26" s="4" t="str">
        <f t="shared" si="5"/>
        <v>-0</v>
      </c>
      <c r="G26" s="4">
        <f t="shared" si="6"/>
        <v>0</v>
      </c>
      <c r="H26" s="4" t="str">
        <f>IF(ISNUMBER(C26)=TRUE,COUNT($C$2:C26),"")</f>
        <v/>
      </c>
      <c r="I26" s="4" t="str">
        <f t="shared" si="3"/>
        <v/>
      </c>
      <c r="J26" s="4" t="str">
        <f>IF(ISNUMBER(C26)=TRUE,IF(COUNTIF($B$2:$B$31,I26)=1,VLOOKUP(I26,$B$2:$H$31,J$1,FALSE),VLOOKUP(I26&amp;"-"&amp;COUNTIF($I$2:I26,I26),$F$2:$J$31,J$1-4,FALSE)),"")</f>
        <v/>
      </c>
      <c r="K26" s="4" t="str">
        <f t="shared" si="4"/>
        <v/>
      </c>
    </row>
    <row r="27" spans="1:11" x14ac:dyDescent="0.25">
      <c r="A27" s="6"/>
      <c r="B27" s="7"/>
      <c r="C27" s="5" t="str">
        <f t="shared" si="8"/>
        <v/>
      </c>
      <c r="D27" s="4">
        <v>26</v>
      </c>
      <c r="E27" s="4">
        <f>COUNTIF($B$2:B27,B27)</f>
        <v>0</v>
      </c>
      <c r="F27" s="4" t="str">
        <f t="shared" si="5"/>
        <v>-0</v>
      </c>
      <c r="G27" s="4">
        <f t="shared" si="6"/>
        <v>0</v>
      </c>
      <c r="H27" s="4" t="str">
        <f>IF(ISNUMBER(C27)=TRUE,COUNT($C$2:C27),"")</f>
        <v/>
      </c>
      <c r="I27" s="4" t="str">
        <f t="shared" si="3"/>
        <v/>
      </c>
      <c r="J27" s="4" t="str">
        <f>IF(ISNUMBER(C27)=TRUE,IF(COUNTIF($B$2:$B$31,I27)=1,VLOOKUP(I27,$B$2:$H$31,J$1,FALSE),VLOOKUP(I27&amp;"-"&amp;COUNTIF($I$2:I27,I27),$F$2:$J$31,J$1-4,FALSE)),"")</f>
        <v/>
      </c>
      <c r="K27" s="4" t="str">
        <f t="shared" si="4"/>
        <v/>
      </c>
    </row>
    <row r="28" spans="1:11" x14ac:dyDescent="0.25">
      <c r="A28" s="6"/>
      <c r="B28" s="7"/>
      <c r="C28" s="5" t="str">
        <f t="shared" si="8"/>
        <v/>
      </c>
      <c r="D28" s="4">
        <v>27</v>
      </c>
      <c r="E28" s="4">
        <f>COUNTIF($B$2:B28,B28)</f>
        <v>0</v>
      </c>
      <c r="F28" s="4" t="str">
        <f t="shared" si="5"/>
        <v>-0</v>
      </c>
      <c r="G28" s="4">
        <f t="shared" si="6"/>
        <v>0</v>
      </c>
      <c r="H28" s="4" t="str">
        <f>IF(ISNUMBER(C28)=TRUE,COUNT($C$2:C28),"")</f>
        <v/>
      </c>
      <c r="I28" s="4" t="str">
        <f t="shared" si="3"/>
        <v/>
      </c>
      <c r="J28" s="4" t="str">
        <f>IF(ISNUMBER(C28)=TRUE,IF(COUNTIF($B$2:$B$31,I28)=1,VLOOKUP(I28,$B$2:$H$31,J$1,FALSE),VLOOKUP(I28&amp;"-"&amp;COUNTIF($I$2:I28,I28),$F$2:$J$31,J$1-4,FALSE)),"")</f>
        <v/>
      </c>
      <c r="K28" s="4" t="str">
        <f t="shared" si="4"/>
        <v/>
      </c>
    </row>
    <row r="29" spans="1:11" x14ac:dyDescent="0.25">
      <c r="A29" s="6"/>
      <c r="B29" s="7"/>
      <c r="C29" s="5" t="str">
        <f t="shared" si="8"/>
        <v/>
      </c>
      <c r="D29" s="4">
        <v>28</v>
      </c>
      <c r="E29" s="4">
        <f>COUNTIF($B$2:B29,B29)</f>
        <v>0</v>
      </c>
      <c r="F29" s="4" t="str">
        <f t="shared" si="5"/>
        <v>-0</v>
      </c>
      <c r="G29" s="4">
        <f t="shared" si="6"/>
        <v>0</v>
      </c>
      <c r="H29" s="4" t="str">
        <f>IF(ISNUMBER(C29)=TRUE,COUNT($C$2:C29),"")</f>
        <v/>
      </c>
      <c r="I29" s="4" t="str">
        <f t="shared" si="3"/>
        <v/>
      </c>
      <c r="J29" s="4" t="str">
        <f>IF(ISNUMBER(C29)=TRUE,IF(COUNTIF($B$2:$B$31,I29)=1,VLOOKUP(I29,$B$2:$H$31,J$1,FALSE),VLOOKUP(I29&amp;"-"&amp;COUNTIF($I$2:I29,I29),$F$2:$J$31,J$1-4,FALSE)),"")</f>
        <v/>
      </c>
      <c r="K29" s="4" t="str">
        <f t="shared" si="4"/>
        <v/>
      </c>
    </row>
    <row r="30" spans="1:11" x14ac:dyDescent="0.25">
      <c r="A30" s="6"/>
      <c r="B30" s="7"/>
      <c r="C30" s="5" t="str">
        <f t="shared" si="8"/>
        <v/>
      </c>
      <c r="D30" s="4">
        <v>29</v>
      </c>
      <c r="E30" s="4">
        <f>COUNTIF($B$2:B30,B30)</f>
        <v>0</v>
      </c>
      <c r="F30" s="4" t="str">
        <f t="shared" si="5"/>
        <v>-0</v>
      </c>
      <c r="G30" s="4">
        <f t="shared" si="6"/>
        <v>0</v>
      </c>
      <c r="H30" s="4" t="str">
        <f>IF(ISNUMBER(C30)=TRUE,COUNT($C$2:C30),"")</f>
        <v/>
      </c>
      <c r="I30" s="4" t="str">
        <f t="shared" si="3"/>
        <v/>
      </c>
      <c r="J30" s="4" t="str">
        <f>IF(ISNUMBER(C30)=TRUE,IF(COUNTIF($B$2:$B$31,I30)=1,VLOOKUP(I30,$B$2:$H$31,J$1,FALSE),VLOOKUP(I30&amp;"-"&amp;COUNTIF($I$2:I30,I30),$F$2:$J$31,J$1-4,FALSE)),"")</f>
        <v/>
      </c>
      <c r="K30" s="4" t="str">
        <f t="shared" si="4"/>
        <v/>
      </c>
    </row>
    <row r="31" spans="1:11" x14ac:dyDescent="0.25">
      <c r="A31" s="6"/>
      <c r="B31" s="7"/>
      <c r="C31" s="5" t="str">
        <f t="shared" si="8"/>
        <v/>
      </c>
      <c r="D31" s="4">
        <v>30</v>
      </c>
      <c r="E31" s="4">
        <f>COUNTIF($B$2:B31,B31)</f>
        <v>0</v>
      </c>
      <c r="F31" s="4" t="str">
        <f t="shared" si="5"/>
        <v>-0</v>
      </c>
      <c r="G31" s="4">
        <f t="shared" si="6"/>
        <v>0</v>
      </c>
      <c r="H31" s="4" t="str">
        <f>IF(ISNUMBER(C31)=TRUE,COUNT($C$2:C31),"")</f>
        <v/>
      </c>
      <c r="I31" s="4" t="str">
        <f t="shared" si="3"/>
        <v/>
      </c>
      <c r="J31" s="4" t="str">
        <f>IF(ISNUMBER(C31)=TRUE,IF(COUNTIF($B$2:$B$31,I31)=1,VLOOKUP(I31,$B$2:$H$31,J$1,FALSE),VLOOKUP(I31&amp;"-"&amp;COUNTIF($I$2:I31,I31),$F$2:$J$31,J$1-4,FALSE)),"")</f>
        <v/>
      </c>
      <c r="K31" s="4" t="str">
        <f t="shared" si="4"/>
        <v/>
      </c>
    </row>
  </sheetData>
  <sheetProtection sheet="1" objects="1" scenarios="1" selectLockedCells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cp:lastPrinted>2014-02-07T17:15:02Z</cp:lastPrinted>
  <dcterms:created xsi:type="dcterms:W3CDTF">2014-02-06T20:44:36Z</dcterms:created>
  <dcterms:modified xsi:type="dcterms:W3CDTF">2014-02-07T17:33:19Z</dcterms:modified>
</cp:coreProperties>
</file>