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2C2B0F90-022B-4A03-BB8F-8679125557DC}" xr6:coauthVersionLast="47" xr6:coauthVersionMax="47" xr10:uidLastSave="{00000000-0000-0000-0000-000000000000}"/>
  <bookViews>
    <workbookView xWindow="-28920" yWindow="-120" windowWidth="29040" windowHeight="15840" xr2:uid="{595394C5-7FF7-4891-A23B-CDEB893DA303}"/>
  </bookViews>
  <sheets>
    <sheet name="Local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2" i="1" a="1"/>
  <c r="D42" i="1" s="1"/>
  <c r="D41" i="1" a="1"/>
  <c r="D41" i="1" s="1"/>
  <c r="A10" i="1"/>
  <c r="A9" i="1"/>
  <c r="D46" i="1" s="1" a="1"/>
  <c r="D46" i="1" s="1"/>
  <c r="A8" i="1"/>
  <c r="A7" i="1"/>
  <c r="D44" i="1" s="1" a="1"/>
  <c r="D44" i="1" s="1"/>
  <c r="A6" i="1"/>
  <c r="A5" i="1"/>
  <c r="D5" i="1" s="1" a="1"/>
  <c r="D5" i="1" s="1"/>
  <c r="A4" i="1"/>
  <c r="A3" i="1"/>
  <c r="D40" i="1" s="1" a="1"/>
  <c r="D40" i="1" s="1"/>
  <c r="D11" i="1" l="1" a="1"/>
  <c r="D11" i="1" s="1"/>
  <c r="D3" i="1" a="1"/>
  <c r="D3" i="1" s="1"/>
  <c r="D7" i="1" a="1"/>
  <c r="D7" i="1" s="1"/>
  <c r="D29" i="1" a="1"/>
  <c r="D29" i="1" s="1"/>
  <c r="D12" i="1" a="1"/>
  <c r="D12" i="1" s="1"/>
  <c r="D36" i="1" a="1"/>
  <c r="D36" i="1" s="1"/>
  <c r="D4" i="1" a="1"/>
  <c r="D4" i="1" s="1"/>
  <c r="D13" i="1" a="1"/>
  <c r="D13" i="1" s="1"/>
  <c r="D25" i="1" a="1"/>
  <c r="D25" i="1" s="1"/>
  <c r="D8" i="1" a="1"/>
  <c r="D8" i="1" s="1"/>
  <c r="D19" i="1" a="1"/>
  <c r="D19" i="1" s="1"/>
  <c r="D31" i="1" a="1"/>
  <c r="D31" i="1" s="1"/>
  <c r="D37" i="1" a="1"/>
  <c r="D37" i="1" s="1"/>
  <c r="D43" i="1" a="1"/>
  <c r="D43" i="1" s="1"/>
  <c r="D35" i="1" a="1"/>
  <c r="D35" i="1" s="1"/>
  <c r="D20" i="1" a="1"/>
  <c r="D20" i="1" s="1"/>
  <c r="D26" i="1" a="1"/>
  <c r="D26" i="1" s="1"/>
  <c r="D38" i="1" a="1"/>
  <c r="D38" i="1" s="1"/>
  <c r="D14" i="1" a="1"/>
  <c r="D14" i="1" s="1"/>
  <c r="D32" i="1" a="1"/>
  <c r="D32" i="1" s="1"/>
  <c r="D9" i="1" a="1"/>
  <c r="D9" i="1" s="1"/>
  <c r="D15" i="1" a="1"/>
  <c r="D15" i="1" s="1"/>
  <c r="D39" i="1" a="1"/>
  <c r="D39" i="1" s="1"/>
  <c r="D24" i="1" a="1"/>
  <c r="D24" i="1" s="1"/>
  <c r="D33" i="1" a="1"/>
  <c r="D33" i="1" s="1"/>
  <c r="D45" i="1" a="1"/>
  <c r="D45" i="1" s="1"/>
  <c r="D17" i="1" a="1"/>
  <c r="D17" i="1" s="1"/>
  <c r="D18" i="1" a="1"/>
  <c r="D18" i="1" s="1"/>
  <c r="D27" i="1" a="1"/>
  <c r="D27" i="1" s="1"/>
  <c r="D6" i="1" a="1"/>
  <c r="D6" i="1" s="1"/>
  <c r="D16" i="1" a="1"/>
  <c r="D16" i="1" s="1"/>
  <c r="D28" i="1" a="1"/>
  <c r="D28" i="1" s="1"/>
  <c r="D23" i="1" a="1"/>
  <c r="D23" i="1" s="1"/>
  <c r="D30" i="1" a="1"/>
  <c r="D30" i="1" s="1"/>
  <c r="D21" i="1" a="1"/>
  <c r="D21" i="1" s="1"/>
  <c r="D10" i="1" a="1"/>
  <c r="D10" i="1" s="1"/>
  <c r="D22" i="1" a="1"/>
  <c r="D22" i="1" s="1"/>
  <c r="D34" i="1" a="1"/>
  <c r="D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<sst xmlns="http://schemas.openxmlformats.org/spreadsheetml/2006/main" count="81" uniqueCount="80">
  <si>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</si>
  <si>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</si>
  <si>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</si>
  <si>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</si>
  <si>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</si>
  <si>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</si>
  <si>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</si>
  <si>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</si>
  <si>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</si>
  <si>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</si>
  <si>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</si>
  <si>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</si>
  <si>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</si>
  <si>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</si>
  <si>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</si>
  <si>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</si>
  <si>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장난감 배트</t>
    <phoneticPr fontId="1" type="noConversion"/>
  </si>
  <si>
    <t>Toy Bat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</si>
  <si>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</si>
  <si>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</si>
  <si>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</si>
  <si>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</si>
  <si>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</si>
  <si>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</si>
  <si>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</si>
  <si>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</si>
  <si>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</si>
  <si>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</si>
  <si>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</si>
  <si>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</si>
  <si>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</si>
  <si>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</si>
  <si>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</si>
  <si>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</si>
  <si>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</si>
  <si>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</si>
  <si>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</si>
  <si>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</si>
  <si>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</si>
  <si>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</si>
  <si>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</si>
  <si>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</si>
  <si>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</si>
  <si>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</si>
  <si>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</si>
  <si>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</si>
  <si>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</si>
  <si>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</si>
  <si>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</si>
  <si>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</si>
  <si>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</si>
  <si>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</si>
  <si>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</si>
  <si>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골드를 20% 더 많이 획득할 수 있습니다.</t>
    <phoneticPr fontId="1" type="noConversion"/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</si>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</sst>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AA754704-0985-47EE-AECD-CB595B36CB91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72442-0293-4639-86D2-0E6F570C8A53}" name="LocaleTable" displayName="LocaleTable" ref="A2:D76" totalsRowShown="0" headerRowDxfId="3">
  <autoFilter ref="A2:D76" xr:uid="{00000000-0009-0000-0100-000003000000}"/>
  <tableColumns count="4">
    <tableColumn id="2" xr3:uid="{C75A8F83-1EDE-4BB4-99C1-0C81CD624F58}" name="Index" dataDxfId="2"/>
    <tableColumn id="5" xr3:uid="{A286E732-7F19-4ECA-A05D-1AE3DB749D97}" name="LocaleKR" dataDxfId="1"/>
    <tableColumn id="16" xr3:uid="{A9E3A4D4-2CE3-447A-AE23-B13F3B97B708}" name="LocaleUS"/>
    <tableColumn id="1" xr3:uid="{79A33B9A-799A-45B3-99F7-7F1D40C465EA}" name="#설명값참조" dataDxfId="0">
      <calculatedColumnFormula array="1">IF(ISERROR((INDEX(LocaleTable[LocaleKR],MATCH(LocaleTable[[#This Row],[Index]]-10000,LocaleTable[Index]),0))),
"아이템 자체",
(INDEX(LocaleTable[LocaleKR],MATCH(LocaleTable[[#This Row],[Index]]-10000,LocaleTable[Index]),0)))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5E32-F77A-4F31-ABDD-BF13DED7A75D}">
  <sheetPr codeName="Sheet10">
    <tabColor theme="9" tint="0.79998168889431442"/>
  </sheetPr>
  <dimension ref="A1:D76"/>
  <sheetViews>
    <sheetView tabSelected="1" workbookViewId="0">
      <selection activeCell="B34" sqref="B34"/>
    </sheetView>
  </sheetViews>
  <sheetFormatPr defaultRowHeight="16.5"/>
  <cols>
    <col min="1" max="1" width="12.625" customWidth="1"/>
    <col min="2" max="2" width="63.625" customWidth="1"/>
    <col min="3" max="3" width="35.75" customWidth="1"/>
    <col min="4" max="4" width="20" bestFit="1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>
        <f>[1]!ItemTable[[#This Row],[Index]]+10000</f>
        <v>10010</v>
      </c>
      <c r="B3" t="s">
        <v>7</v>
      </c>
      <c r="C3" t="s">
        <v>8</v>
      </c>
      <c r="D3" s="2" t="str" cm="1">
        <f t="array" ref="D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" spans="1:4">
      <c r="A4">
        <f>[1]!ItemTable[[#This Row],[Index]]+10000</f>
        <v>10011</v>
      </c>
      <c r="B4" t="s">
        <v>9</v>
      </c>
      <c r="C4" t="s">
        <v>10</v>
      </c>
      <c r="D4" s="2" t="str" cm="1">
        <f t="array" ref="D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5" spans="1:4">
      <c r="A5">
        <f>[1]!ItemTable[[#This Row],[Index]]+10000</f>
        <v>10020</v>
      </c>
      <c r="B5" t="s">
        <v>11</v>
      </c>
      <c r="C5" t="s">
        <v>12</v>
      </c>
      <c r="D5" s="2" t="str" cm="1">
        <f t="array" ref="D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6" spans="1:4">
      <c r="A6">
        <f>[1]!ItemTable[[#This Row],[Index]]+10000</f>
        <v>10021</v>
      </c>
      <c r="B6" t="s">
        <v>13</v>
      </c>
      <c r="D6" s="2" t="str" cm="1">
        <f t="array" ref="D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7" spans="1:4">
      <c r="A7">
        <f>[1]!ItemTable[[#This Row],[Index]]+10000</f>
        <v>10022</v>
      </c>
      <c r="B7" t="s">
        <v>14</v>
      </c>
      <c r="D7" s="2" t="str" cm="1">
        <f t="array" ref="D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8" spans="1:4">
      <c r="A8">
        <f>[1]!ItemTable[[#This Row],[Index]]+10000</f>
        <v>10023</v>
      </c>
      <c r="B8" t="s">
        <v>15</v>
      </c>
      <c r="D8" s="2" t="str" cm="1">
        <f t="array" ref="D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9" spans="1:4">
      <c r="A9">
        <f>[1]!ItemTable[[#This Row],[Index]]+10000</f>
        <v>11000</v>
      </c>
      <c r="B9" t="s">
        <v>16</v>
      </c>
      <c r="C9" t="s">
        <v>17</v>
      </c>
      <c r="D9" s="2" t="str" cm="1">
        <f t="array" ref="D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0" spans="1:4">
      <c r="A10">
        <f>[1]!ItemTable[[#This Row],[Index]]+10000</f>
        <v>11001</v>
      </c>
      <c r="B10" t="s">
        <v>18</v>
      </c>
      <c r="D10" s="2" t="str" cm="1">
        <f t="array" ref="D1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1" spans="1:4">
      <c r="A11">
        <v>11002</v>
      </c>
      <c r="B11" t="s">
        <v>19</v>
      </c>
      <c r="D11" s="2" t="str" cm="1">
        <f t="array" ref="D1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2" spans="1:4">
      <c r="A12">
        <v>12000</v>
      </c>
      <c r="B12" t="s">
        <v>20</v>
      </c>
      <c r="C12" t="s">
        <v>21</v>
      </c>
      <c r="D12" s="2" t="str" cm="1">
        <f t="array" ref="D1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3" spans="1:4">
      <c r="A13">
        <v>12001</v>
      </c>
      <c r="B13" t="s">
        <v>22</v>
      </c>
      <c r="D13" s="2" t="str" cm="1">
        <f t="array" ref="D1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4" spans="1:4">
      <c r="A14">
        <v>12002</v>
      </c>
      <c r="B14" t="s">
        <v>23</v>
      </c>
      <c r="D14" s="2" t="str" cm="1">
        <f t="array" ref="D1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5" spans="1:4">
      <c r="A15">
        <v>12003</v>
      </c>
      <c r="B15" t="s">
        <v>24</v>
      </c>
      <c r="D15" s="2" t="str" cm="1">
        <f t="array" ref="D1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6" spans="1:4">
      <c r="A16">
        <v>12004</v>
      </c>
      <c r="B16" t="s">
        <v>25</v>
      </c>
      <c r="D16" s="2" t="str" cm="1">
        <f t="array" ref="D1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7" spans="1:4">
      <c r="A17">
        <v>12005</v>
      </c>
      <c r="B17" t="s">
        <v>26</v>
      </c>
      <c r="D17" s="2" t="str" cm="1">
        <f t="array" ref="D1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8" spans="1:4">
      <c r="A18">
        <v>12006</v>
      </c>
      <c r="B18" t="s">
        <v>27</v>
      </c>
      <c r="D18" s="2" t="str" cm="1">
        <f t="array" ref="D1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9" spans="1:4">
      <c r="A19">
        <v>13000</v>
      </c>
      <c r="B19" t="s">
        <v>28</v>
      </c>
      <c r="D19" s="2" t="str" cm="1">
        <f t="array" ref="D1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0" spans="1:4">
      <c r="A20">
        <v>13001</v>
      </c>
      <c r="B20" t="s">
        <v>29</v>
      </c>
      <c r="D20" s="2" t="str" cm="1">
        <f t="array" ref="D2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1" spans="1:4">
      <c r="A21">
        <v>13002</v>
      </c>
      <c r="B21" t="s">
        <v>30</v>
      </c>
      <c r="D21" s="2" t="str" cm="1">
        <f t="array" ref="D2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2" spans="1:4">
      <c r="A22">
        <v>13003</v>
      </c>
      <c r="B22" t="s">
        <v>31</v>
      </c>
      <c r="D22" s="2" t="str" cm="1">
        <f t="array" ref="D2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3" spans="1:4">
      <c r="A23">
        <v>13004</v>
      </c>
      <c r="B23" t="s">
        <v>32</v>
      </c>
      <c r="D23" s="2" t="str" cm="1">
        <f t="array" ref="D2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4" spans="1:4">
      <c r="A24">
        <v>13005</v>
      </c>
      <c r="B24" t="s">
        <v>33</v>
      </c>
      <c r="D24" s="2" t="str" cm="1">
        <f t="array" ref="D2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5" spans="1:4">
      <c r="A25">
        <v>13006</v>
      </c>
      <c r="B25" t="s">
        <v>34</v>
      </c>
      <c r="D25" s="2" t="str" cm="1">
        <f t="array" ref="D2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6" spans="1:4">
      <c r="A26">
        <v>13007</v>
      </c>
      <c r="B26" t="s">
        <v>35</v>
      </c>
      <c r="D26" s="2" t="str" cm="1">
        <f t="array" ref="D2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7" spans="1:4">
      <c r="A27">
        <v>13008</v>
      </c>
      <c r="B27" t="s">
        <v>36</v>
      </c>
      <c r="D27" s="2" t="str" cm="1">
        <f t="array" ref="D2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8" spans="1:4">
      <c r="A28">
        <v>13009</v>
      </c>
      <c r="B28" t="s">
        <v>37</v>
      </c>
      <c r="D28" s="2" t="str" cm="1">
        <f t="array" ref="D2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9" spans="1:4">
      <c r="A29">
        <v>13010</v>
      </c>
      <c r="B29" t="s">
        <v>38</v>
      </c>
      <c r="D29" s="2" t="str" cm="1">
        <f t="array" ref="D2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0" spans="1:4">
      <c r="A30">
        <v>13011</v>
      </c>
      <c r="B30" t="s">
        <v>39</v>
      </c>
      <c r="D30" s="2" t="str" cm="1">
        <f t="array" ref="D3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1" spans="1:4">
      <c r="A31">
        <v>13012</v>
      </c>
      <c r="B31" t="s">
        <v>40</v>
      </c>
      <c r="D31" s="2" t="str" cm="1">
        <f t="array" ref="D3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2" spans="1:4">
      <c r="A32">
        <v>14000</v>
      </c>
      <c r="B32" t="s">
        <v>41</v>
      </c>
      <c r="D32" s="2" t="str" cm="1">
        <f t="array" ref="D3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3" spans="1:4">
      <c r="A33">
        <v>14001</v>
      </c>
      <c r="B33" t="s">
        <v>42</v>
      </c>
      <c r="D33" s="2" t="str" cm="1">
        <f t="array" ref="D3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4" spans="1:4">
      <c r="A34">
        <v>14002</v>
      </c>
      <c r="B34" t="s">
        <v>43</v>
      </c>
      <c r="D34" s="2" t="str" cm="1">
        <f t="array" ref="D3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5" spans="1:4">
      <c r="A35">
        <v>14003</v>
      </c>
      <c r="B35" t="s">
        <v>44</v>
      </c>
      <c r="D35" s="2" t="str" cm="1">
        <f t="array" ref="D3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6" spans="1:4">
      <c r="A36">
        <v>14004</v>
      </c>
      <c r="B36" t="s">
        <v>45</v>
      </c>
      <c r="D36" s="2" t="str" cm="1">
        <f t="array" ref="D3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7" spans="1:4">
      <c r="A37">
        <v>14005</v>
      </c>
      <c r="B37" t="s">
        <v>46</v>
      </c>
      <c r="D37" s="2" t="str" cm="1">
        <f t="array" ref="D3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8" spans="1:4">
      <c r="A38">
        <v>14006</v>
      </c>
      <c r="B38" t="s">
        <v>47</v>
      </c>
      <c r="D38" s="2" t="str" cm="1">
        <f t="array" ref="D3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9" spans="1:4">
      <c r="A39">
        <v>14007</v>
      </c>
      <c r="B39" t="s">
        <v>48</v>
      </c>
      <c r="D39" s="2" t="str" cm="1">
        <f t="array" ref="D3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0" spans="1:4">
      <c r="A40">
        <v>20010</v>
      </c>
      <c r="D40" s="2" t="str" cm="1">
        <f t="array" ref="D40">IF(ISERROR((INDEX(LocaleTable[LocaleKR],MATCH(LocaleTable[[#This Row],[Index]]-10000,LocaleTable[Index]),0))),
"아이템 자체",
(INDEX(LocaleTable[LocaleKR],MATCH(LocaleTable[[#This Row],[Index]]-10000,LocaleTable[Index]),0)))</f>
        <v>하트 1개</v>
      </c>
    </row>
    <row r="41" spans="1:4">
      <c r="A41">
        <v>20011</v>
      </c>
      <c r="D41" s="2" t="str" cm="1">
        <f t="array" ref="D41">IF(ISERROR((INDEX(LocaleTable[LocaleKR],MATCH(LocaleTable[[#This Row],[Index]]-10000,LocaleTable[Index]),0))),
"아이템 자체",
(INDEX(LocaleTable[LocaleKR],MATCH(LocaleTable[[#This Row],[Index]]-10000,LocaleTable[Index]),0)))</f>
        <v>하트 2개</v>
      </c>
    </row>
    <row r="42" spans="1:4">
      <c r="A42">
        <v>20020</v>
      </c>
      <c r="D42" s="2" t="str" cm="1">
        <f t="array" ref="D42">IF(ISERROR((INDEX(LocaleTable[LocaleKR],MATCH(LocaleTable[[#This Row],[Index]]-10000,LocaleTable[Index]),0))),
"아이템 자체",
(INDEX(LocaleTable[LocaleKR],MATCH(LocaleTable[[#This Row],[Index]]-10000,LocaleTable[Index]),0)))</f>
        <v>15 골드</v>
      </c>
    </row>
    <row r="43" spans="1:4">
      <c r="A43">
        <v>20021</v>
      </c>
      <c r="D43" s="2" t="str" cm="1">
        <f t="array" ref="D43">IF(ISERROR((INDEX(LocaleTable[LocaleKR],MATCH(LocaleTable[[#This Row],[Index]]-10000,LocaleTable[Index]),0))),
"아이템 자체",
(INDEX(LocaleTable[LocaleKR],MATCH(LocaleTable[[#This Row],[Index]]-10000,LocaleTable[Index]),0)))</f>
        <v>30 골드</v>
      </c>
    </row>
    <row r="44" spans="1:4">
      <c r="A44">
        <v>20022</v>
      </c>
      <c r="D44" s="2" t="str" cm="1">
        <f t="array" ref="D44">IF(ISERROR((INDEX(LocaleTable[LocaleKR],MATCH(LocaleTable[[#This Row],[Index]]-10000,LocaleTable[Index]),0))),
"아이템 자체",
(INDEX(LocaleTable[LocaleKR],MATCH(LocaleTable[[#This Row],[Index]]-10000,LocaleTable[Index]),0)))</f>
        <v>45 골드</v>
      </c>
    </row>
    <row r="45" spans="1:4">
      <c r="A45">
        <v>20023</v>
      </c>
      <c r="D45" s="2" t="str" cm="1">
        <f t="array" ref="D45">IF(ISERROR((INDEX(LocaleTable[LocaleKR],MATCH(LocaleTable[[#This Row],[Index]]-10000,LocaleTable[Index]),0))),
"아이템 자체",
(INDEX(LocaleTable[LocaleKR],MATCH(LocaleTable[[#This Row],[Index]]-10000,LocaleTable[Index]),0)))</f>
        <v>60 골드</v>
      </c>
    </row>
    <row r="46" spans="1:4">
      <c r="A46">
        <v>21000</v>
      </c>
      <c r="B46" t="s">
        <v>49</v>
      </c>
      <c r="D46" s="2" t="str" cm="1">
        <f t="array" ref="D46">IF(ISERROR((INDEX(LocaleTable[LocaleKR],MATCH(LocaleTable[[#This Row],[Index]]-10000,LocaleTable[Index]),0))),
"아이템 자체",
(INDEX(LocaleTable[LocaleKR],MATCH(LocaleTable[[#This Row],[Index]]-10000,LocaleTable[Index]),0)))</f>
        <v>장난감 배트</v>
      </c>
    </row>
    <row r="47" spans="1:4">
      <c r="A47">
        <v>21001</v>
      </c>
      <c r="B47" t="s">
        <v>50</v>
      </c>
      <c r="D47" s="2" t="str" cm="1">
        <f t="array" ref="D47">IF(ISERROR((INDEX(LocaleTable[LocaleKR],MATCH(LocaleTable[[#This Row],[Index]]-10000,LocaleTable[Index]),0))),
"아이템 자체",
(INDEX(LocaleTable[LocaleKR],MATCH(LocaleTable[[#This Row],[Index]]-10000,LocaleTable[Index]),0)))</f>
        <v>무지개빛 총공격</v>
      </c>
    </row>
    <row r="48" spans="1:4">
      <c r="A48">
        <v>21002</v>
      </c>
      <c r="B48" t="s">
        <v>51</v>
      </c>
      <c r="D48" s="2" t="str" cm="1">
        <f t="array" ref="D48">IF(ISERROR((INDEX(LocaleTable[LocaleKR],MATCH(LocaleTable[[#This Row],[Index]]-10000,LocaleTable[Index]),0))),
"아이템 자체",
(INDEX(LocaleTable[LocaleKR],MATCH(LocaleTable[[#This Row],[Index]]-10000,LocaleTable[Index]),0)))</f>
        <v>트럼펫</v>
      </c>
    </row>
    <row r="49" spans="1:4">
      <c r="A49">
        <v>22000</v>
      </c>
      <c r="B49" t="s">
        <v>52</v>
      </c>
      <c r="D49" s="2" t="str" cm="1">
        <f t="array" ref="D49">IF(ISERROR((INDEX(LocaleTable[LocaleKR],MATCH(LocaleTable[[#This Row],[Index]]-10000,LocaleTable[Index]),0))),
"아이템 자체",
(INDEX(LocaleTable[LocaleKR],MATCH(LocaleTable[[#This Row],[Index]]-10000,LocaleTable[Index]),0)))</f>
        <v>신성한 종</v>
      </c>
    </row>
    <row r="50" spans="1:4">
      <c r="A50">
        <v>22001</v>
      </c>
      <c r="B50" t="s">
        <v>53</v>
      </c>
      <c r="D50" s="2" t="str" cm="1">
        <f t="array" ref="D50">IF(ISERROR((INDEX(LocaleTable[LocaleKR],MATCH(LocaleTable[[#This Row],[Index]]-10000,LocaleTable[Index]),0))),
"아이템 자체",
(INDEX(LocaleTable[LocaleKR],MATCH(LocaleTable[[#This Row],[Index]]-10000,LocaleTable[Index]),0)))</f>
        <v>미정1</v>
      </c>
    </row>
    <row r="51" spans="1:4">
      <c r="A51">
        <v>22002</v>
      </c>
      <c r="B51" t="s">
        <v>54</v>
      </c>
      <c r="D51" s="2" t="str" cm="1">
        <f t="array" ref="D51">IF(ISERROR((INDEX(LocaleTable[LocaleKR],MATCH(LocaleTable[[#This Row],[Index]]-10000,LocaleTable[Index]),0))),
"아이템 자체",
(INDEX(LocaleTable[LocaleKR],MATCH(LocaleTable[[#This Row],[Index]]-10000,LocaleTable[Index]),0)))</f>
        <v>무언가 담긴병</v>
      </c>
    </row>
    <row r="52" spans="1:4">
      <c r="A52">
        <v>22003</v>
      </c>
      <c r="B52" t="s">
        <v>55</v>
      </c>
      <c r="D52" s="2" t="str" cm="1">
        <f t="array" ref="D52">IF(ISERROR((INDEX(LocaleTable[LocaleKR],MATCH(LocaleTable[[#This Row],[Index]]-10000,LocaleTable[Index]),0))),
"아이템 자체",
(INDEX(LocaleTable[LocaleKR],MATCH(LocaleTable[[#This Row],[Index]]-10000,LocaleTable[Index]),0)))</f>
        <v>아저씨의 금구슬</v>
      </c>
    </row>
    <row r="53" spans="1:4">
      <c r="A53">
        <v>22004</v>
      </c>
      <c r="B53" t="s">
        <v>56</v>
      </c>
      <c r="D53" s="2" t="str" cm="1">
        <f t="array" ref="D53">IF(ISERROR((INDEX(LocaleTable[LocaleKR],MATCH(LocaleTable[[#This Row],[Index]]-10000,LocaleTable[Index]),0))),
"아이템 자체",
(INDEX(LocaleTable[LocaleKR],MATCH(LocaleTable[[#This Row],[Index]]-10000,LocaleTable[Index]),0)))</f>
        <v>작은 십자가</v>
      </c>
    </row>
    <row r="54" spans="1:4">
      <c r="A54">
        <v>22005</v>
      </c>
      <c r="B54" t="s">
        <v>57</v>
      </c>
      <c r="D54" s="2" t="str" cm="1">
        <f t="array" ref="D54">IF(ISERROR((INDEX(LocaleTable[LocaleKR],MATCH(LocaleTable[[#This Row],[Index]]-10000,LocaleTable[Index]),0))),
"아이템 자체",
(INDEX(LocaleTable[LocaleKR],MATCH(LocaleTable[[#This Row],[Index]]-10000,LocaleTable[Index]),0)))</f>
        <v>목없는 갑옷</v>
      </c>
    </row>
    <row r="55" spans="1:4">
      <c r="A55">
        <v>22006</v>
      </c>
      <c r="B55" t="s">
        <v>58</v>
      </c>
      <c r="D55" s="2" t="str" cm="1">
        <f t="array" ref="D55">IF(ISERROR((INDEX(LocaleTable[LocaleKR],MATCH(LocaleTable[[#This Row],[Index]]-10000,LocaleTable[Index]),0))),
"아이템 자체",
(INDEX(LocaleTable[LocaleKR],MATCH(LocaleTable[[#This Row],[Index]]-10000,LocaleTable[Index]),0)))</f>
        <v>미정2</v>
      </c>
    </row>
    <row r="56" spans="1:4">
      <c r="A56">
        <v>23000</v>
      </c>
      <c r="B56" t="s">
        <v>59</v>
      </c>
      <c r="D56" s="2" t="str" cm="1">
        <f t="array" ref="D56">IF(ISERROR((INDEX(LocaleTable[LocaleKR],MATCH(LocaleTable[[#This Row],[Index]]-10000,LocaleTable[Index]),0))),
"아이템 자체",
(INDEX(LocaleTable[LocaleKR],MATCH(LocaleTable[[#This Row],[Index]]-10000,LocaleTable[Index]),0)))</f>
        <v>Dys : 0N Mk2</v>
      </c>
    </row>
    <row r="57" spans="1:4">
      <c r="A57">
        <v>23001</v>
      </c>
      <c r="B57" t="s">
        <v>60</v>
      </c>
      <c r="D57" s="2" t="str" cm="1">
        <f t="array" ref="D57">IF(ISERROR((INDEX(LocaleTable[LocaleKR],MATCH(LocaleTable[[#This Row],[Index]]-10000,LocaleTable[Index]),0))),
"아이템 자체",
(INDEX(LocaleTable[LocaleKR],MATCH(LocaleTable[[#This Row],[Index]]-10000,LocaleTable[Index]),0)))</f>
        <v>무해한 불꽃</v>
      </c>
    </row>
    <row r="58" spans="1:4">
      <c r="A58">
        <v>23002</v>
      </c>
      <c r="B58" t="s">
        <v>61</v>
      </c>
      <c r="D58" s="2" t="str" cm="1">
        <f t="array" ref="D58">IF(ISERROR((INDEX(LocaleTable[LocaleKR],MATCH(LocaleTable[[#This Row],[Index]]-10000,LocaleTable[Index]),0))),
"아이템 자체",
(INDEX(LocaleTable[LocaleKR],MATCH(LocaleTable[[#This Row],[Index]]-10000,LocaleTable[Index]),0)))</f>
        <v>롱기누스</v>
      </c>
    </row>
    <row r="59" spans="1:4">
      <c r="A59">
        <v>23003</v>
      </c>
      <c r="B59" t="s">
        <v>62</v>
      </c>
      <c r="D59" s="2" t="str" cm="1">
        <f t="array" ref="D59">IF(ISERROR((INDEX(LocaleTable[LocaleKR],MATCH(LocaleTable[[#This Row],[Index]]-10000,LocaleTable[Index]),0))),
"아이템 자체",
(INDEX(LocaleTable[LocaleKR],MATCH(LocaleTable[[#This Row],[Index]]-10000,LocaleTable[Index]),0)))</f>
        <v>석가면</v>
      </c>
    </row>
    <row r="60" spans="1:4">
      <c r="A60">
        <v>23004</v>
      </c>
      <c r="B60" t="s">
        <v>63</v>
      </c>
      <c r="D60" s="2" t="str" cm="1">
        <f t="array" ref="D60">IF(ISERROR((INDEX(LocaleTable[LocaleKR],MATCH(LocaleTable[[#This Row],[Index]]-10000,LocaleTable[Index]),0))),
"아이템 자체",
(INDEX(LocaleTable[LocaleKR],MATCH(LocaleTable[[#This Row],[Index]]-10000,LocaleTable[Index]),0)))</f>
        <v>거인의 주먹</v>
      </c>
    </row>
    <row r="61" spans="1:4">
      <c r="A61">
        <v>23005</v>
      </c>
      <c r="B61" t="s">
        <v>64</v>
      </c>
      <c r="D61" s="2" t="str" cm="1">
        <f t="array" ref="D61">IF(ISERROR((INDEX(LocaleTable[LocaleKR],MATCH(LocaleTable[[#This Row],[Index]]-10000,LocaleTable[Index]),0))),
"아이템 자체",
(INDEX(LocaleTable[LocaleKR],MATCH(LocaleTable[[#This Row],[Index]]-10000,LocaleTable[Index]),0)))</f>
        <v>황금왕의 갑옷</v>
      </c>
    </row>
    <row r="62" spans="1:4">
      <c r="A62">
        <v>23006</v>
      </c>
      <c r="B62" t="s">
        <v>65</v>
      </c>
      <c r="D62" s="2" t="str" cm="1">
        <f t="array" ref="D62">IF(ISERROR((INDEX(LocaleTable[LocaleKR],MATCH(LocaleTable[[#This Row],[Index]]-10000,LocaleTable[Index]),0))),
"아이템 자체",
(INDEX(LocaleTable[LocaleKR],MATCH(LocaleTable[[#This Row],[Index]]-10000,LocaleTable[Index]),0)))</f>
        <v>복사기</v>
      </c>
    </row>
    <row r="63" spans="1:4">
      <c r="A63">
        <v>23007</v>
      </c>
      <c r="B63" t="s">
        <v>66</v>
      </c>
      <c r="D63" s="2" t="str" cm="1">
        <f t="array" ref="D63">IF(ISERROR((INDEX(LocaleTable[LocaleKR],MATCH(LocaleTable[[#This Row],[Index]]-10000,LocaleTable[Index]),0))),
"아이템 자체",
(INDEX(LocaleTable[LocaleKR],MATCH(LocaleTable[[#This Row],[Index]]-10000,LocaleTable[Index]),0)))</f>
        <v>어른의 카드</v>
      </c>
    </row>
    <row r="64" spans="1:4">
      <c r="A64">
        <v>23008</v>
      </c>
      <c r="B64" t="s">
        <v>67</v>
      </c>
      <c r="D64" s="2" t="str" cm="1">
        <f t="array" ref="D64">IF(ISERROR((INDEX(LocaleTable[LocaleKR],MATCH(LocaleTable[[#This Row],[Index]]-10000,LocaleTable[Index]),0))),
"아이템 자체",
(INDEX(LocaleTable[LocaleKR],MATCH(LocaleTable[[#This Row],[Index]]-10000,LocaleTable[Index]),0)))</f>
        <v>회광반조</v>
      </c>
    </row>
    <row r="65" spans="1:4">
      <c r="A65">
        <v>23009</v>
      </c>
      <c r="B65" t="s">
        <v>68</v>
      </c>
      <c r="D65" s="2" t="str" cm="1">
        <f t="array" ref="D65">IF(ISERROR((INDEX(LocaleTable[LocaleKR],MATCH(LocaleTable[[#This Row],[Index]]-10000,LocaleTable[Index]),0))),
"아이템 자체",
(INDEX(LocaleTable[LocaleKR],MATCH(LocaleTable[[#This Row],[Index]]-10000,LocaleTable[Index]),0)))</f>
        <v>이카루스의 날개</v>
      </c>
    </row>
    <row r="66" spans="1:4">
      <c r="A66">
        <v>23010</v>
      </c>
      <c r="B66" t="s">
        <v>69</v>
      </c>
      <c r="D66" s="2" t="str" cm="1">
        <f t="array" ref="D66">IF(ISERROR((INDEX(LocaleTable[LocaleKR],MATCH(LocaleTable[[#This Row],[Index]]-10000,LocaleTable[Index]),0))),
"아이템 자체",
(INDEX(LocaleTable[LocaleKR],MATCH(LocaleTable[[#This Row],[Index]]-10000,LocaleTable[Index]),0)))</f>
        <v>신성한 수류탄</v>
      </c>
    </row>
    <row r="67" spans="1:4">
      <c r="A67">
        <v>23011</v>
      </c>
      <c r="B67" t="s">
        <v>70</v>
      </c>
      <c r="D67" s="2" t="str" cm="1">
        <f t="array" ref="D67">IF(ISERROR((INDEX(LocaleTable[LocaleKR],MATCH(LocaleTable[[#This Row],[Index]]-10000,LocaleTable[Index]),0))),
"아이템 자체",
(INDEX(LocaleTable[LocaleKR],MATCH(LocaleTable[[#This Row],[Index]]-10000,LocaleTable[Index]),0)))</f>
        <v>슈퍼콜드</v>
      </c>
    </row>
    <row r="68" spans="1:4">
      <c r="A68">
        <v>23012</v>
      </c>
      <c r="B68" t="s">
        <v>71</v>
      </c>
      <c r="D68" s="2" t="str" cm="1">
        <f t="array" ref="D68">IF(ISERROR((INDEX(LocaleTable[LocaleKR],MATCH(LocaleTable[[#This Row],[Index]]-10000,LocaleTable[Index]),0))),
"아이템 자체",
(INDEX(LocaleTable[LocaleKR],MATCH(LocaleTable[[#This Row],[Index]]-10000,LocaleTable[Index]),0)))</f>
        <v>게이볼그</v>
      </c>
    </row>
    <row r="69" spans="1:4">
      <c r="A69">
        <v>24000</v>
      </c>
      <c r="B69" t="s">
        <v>72</v>
      </c>
      <c r="D69" s="2" t="str" cm="1">
        <f t="array" ref="D69">IF(ISERROR((INDEX(LocaleTable[LocaleKR],MATCH(LocaleTable[[#This Row],[Index]]-10000,LocaleTable[Index]),0))),
"아이템 자체",
(INDEX(LocaleTable[LocaleKR],MATCH(LocaleTable[[#This Row],[Index]]-10000,LocaleTable[Index]),0)))</f>
        <v>불길한 깃발</v>
      </c>
    </row>
    <row r="70" spans="1:4">
      <c r="A70">
        <v>24001</v>
      </c>
      <c r="B70" t="s">
        <v>73</v>
      </c>
      <c r="D70" s="2" t="str" cm="1">
        <f t="array" ref="D70">IF(ISERROR((INDEX(LocaleTable[LocaleKR],MATCH(LocaleTable[[#This Row],[Index]]-10000,LocaleTable[Index]),0))),
"아이템 자체",
(INDEX(LocaleTable[LocaleKR],MATCH(LocaleTable[[#This Row],[Index]]-10000,LocaleTable[Index]),0)))</f>
        <v>빗바랜 천가죽</v>
      </c>
    </row>
    <row r="71" spans="1:4">
      <c r="A71">
        <v>24002</v>
      </c>
      <c r="B71" t="s">
        <v>74</v>
      </c>
      <c r="D71" s="2" t="str" cm="1">
        <f t="array" ref="D71">IF(ISERROR((INDEX(LocaleTable[LocaleKR],MATCH(LocaleTable[[#This Row],[Index]]-10000,LocaleTable[Index]),0))),
"아이템 자체",
(INDEX(LocaleTable[LocaleKR],MATCH(LocaleTable[[#This Row],[Index]]-10000,LocaleTable[Index]),0)))</f>
        <v>나자렛의 몽키스패너</v>
      </c>
    </row>
    <row r="72" spans="1:4">
      <c r="A72">
        <v>24003</v>
      </c>
      <c r="B72" t="s">
        <v>75</v>
      </c>
      <c r="D72" s="2" t="str" cm="1">
        <f t="array" ref="D72">IF(ISERROR((INDEX(LocaleTable[LocaleKR],MATCH(LocaleTable[[#This Row],[Index]]-10000,LocaleTable[Index]),0))),
"아이템 자체",
(INDEX(LocaleTable[LocaleKR],MATCH(LocaleTable[[#This Row],[Index]]-10000,LocaleTable[Index]),0)))</f>
        <v>저주받은 갑옷</v>
      </c>
    </row>
    <row r="73" spans="1:4">
      <c r="A73">
        <v>24004</v>
      </c>
      <c r="B73" t="s">
        <v>76</v>
      </c>
      <c r="D73" s="2" t="str" cm="1">
        <f t="array" ref="D73">IF(ISERROR((INDEX(LocaleTable[LocaleKR],MATCH(LocaleTable[[#This Row],[Index]]-10000,LocaleTable[Index]),0))),
"아이템 자체",
(INDEX(LocaleTable[LocaleKR],MATCH(LocaleTable[[#This Row],[Index]]-10000,LocaleTable[Index]),0)))</f>
        <v>유리 대포</v>
      </c>
    </row>
    <row r="74" spans="1:4">
      <c r="A74">
        <v>24005</v>
      </c>
      <c r="B74" t="s">
        <v>77</v>
      </c>
      <c r="D74" s="2" t="str" cm="1">
        <f t="array" ref="D74">IF(ISERROR((INDEX(LocaleTable[LocaleKR],MATCH(LocaleTable[[#This Row],[Index]]-10000,LocaleTable[Index]),0))),
"아이템 자체",
(INDEX(LocaleTable[LocaleKR],MATCH(LocaleTable[[#This Row],[Index]]-10000,LocaleTable[Index]),0)))</f>
        <v>청개구리 총</v>
      </c>
    </row>
    <row r="75" spans="1:4">
      <c r="A75">
        <v>24006</v>
      </c>
      <c r="B75" t="s">
        <v>78</v>
      </c>
      <c r="D75" s="2" t="str" cm="1">
        <f t="array" ref="D75">IF(ISERROR((INDEX(LocaleTable[LocaleKR],MATCH(LocaleTable[[#This Row],[Index]]-10000,LocaleTable[Index]),0))),
"아이템 자체",
(INDEX(LocaleTable[LocaleKR],MATCH(LocaleTable[[#This Row],[Index]]-10000,LocaleTable[Index]),0)))</f>
        <v>불운의 황금상</v>
      </c>
    </row>
    <row r="76" spans="1:4">
      <c r="A76">
        <v>24007</v>
      </c>
      <c r="B76" t="s">
        <v>79</v>
      </c>
      <c r="D76" s="2" t="str" cm="1">
        <f t="array" ref="D76">IF(ISERROR((INDEX(LocaleTable[LocaleKR],MATCH(LocaleTable[[#This Row],[Index]]-10000,LocaleTable[Index]),0))),
"아이템 자체",
(INDEX(LocaleTable[LocaleKR],MATCH(LocaleTable[[#This Row],[Index]]-10000,LocaleTable[Index]),0)))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2023-05-13T10:06:05Z</dcterms:created>
  <dcterms:modified xsi:type="dcterms:W3CDTF">2023-05-13T10:06:06Z</dcterms:modified>
</cp:coreProperties>
</file>