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A02F4DCB-10BE-400A-9B54-469DD0BC2D7B}" xr6:coauthVersionLast="47" xr6:coauthVersionMax="47" xr10:uidLastSave="{00000000-0000-0000-0000-000000000000}"/>
  <bookViews>
    <workbookView xWindow="-120" yWindow="-120" windowWidth="29040" windowHeight="15840" xr2:uid="{39316A78-C7EF-4714-9E2F-BB7AF77D614B}"/>
  </bookViews>
  <sheets>
    <sheet name="Enemy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D5" i="1"/>
  <c r="S4" i="1"/>
  <c r="D4" i="1"/>
  <c r="S3" i="1"/>
  <c r="D3" i="1"/>
</calcChain>
</file>

<file path=xl/sharedStrings.xml><?xml version="1.0" encoding="utf-8"?>
<sst xmlns="http://schemas.openxmlformats.org/spreadsheetml/2006/main" count="47" uniqueCount="34">
  <si>
    <t>int</t>
    <phoneticPr fontId="1" type="noConversion"/>
  </si>
  <si>
    <t>#</t>
    <phoneticPr fontId="1" type="noConversion"/>
  </si>
  <si>
    <t>enum</t>
    <phoneticPr fontId="1" type="noConversion"/>
  </si>
  <si>
    <t>float</t>
    <phoneticPr fontId="1" type="noConversion"/>
  </si>
  <si>
    <t>string</t>
    <phoneticPr fontId="1" type="noConversion"/>
  </si>
  <si>
    <t>Index</t>
  </si>
  <si>
    <t>#이름</t>
    <phoneticPr fontId="1" type="noConversion"/>
  </si>
  <si>
    <t>MaxHp</t>
    <phoneticPr fontId="1" type="noConversion"/>
  </si>
  <si>
    <t>MoveType</t>
  </si>
  <si>
    <t>SpacingRad</t>
  </si>
  <si>
    <t>MoveTargetUpdatePeroid</t>
    <phoneticPr fontId="1" type="noConversion"/>
  </si>
  <si>
    <t>MovementSpd</t>
    <phoneticPr fontId="1" type="noConversion"/>
  </si>
  <si>
    <t>AtkCheckDelay</t>
  </si>
  <si>
    <t>AtkStartType</t>
  </si>
  <si>
    <t>AtkStartParam</t>
  </si>
  <si>
    <t>AtkDataId</t>
  </si>
  <si>
    <t>DeadAtkDataId</t>
  </si>
  <si>
    <t>GoldDropMin</t>
  </si>
  <si>
    <t>GoldDropMax</t>
  </si>
  <si>
    <t>ProjectileDataId</t>
    <phoneticPr fontId="1" type="noConversion"/>
  </si>
  <si>
    <t>PrefabPath</t>
    <phoneticPr fontId="1" type="noConversion"/>
  </si>
  <si>
    <t>#기준 적 체력 비율</t>
    <phoneticPr fontId="1" type="noConversion"/>
  </si>
  <si>
    <t>#평균 드랍 골드</t>
    <phoneticPr fontId="1" type="noConversion"/>
  </si>
  <si>
    <t>박쥐</t>
    <phoneticPr fontId="1" type="noConversion"/>
  </si>
  <si>
    <t>Spacing</t>
  </si>
  <si>
    <t>None</t>
  </si>
  <si>
    <t>Prefabs/Enemy_bat.prefab</t>
    <phoneticPr fontId="1" type="noConversion"/>
  </si>
  <si>
    <t>야구공포수1-방사형8발</t>
    <phoneticPr fontId="1" type="noConversion"/>
  </si>
  <si>
    <t>SpacingLeft</t>
  </si>
  <si>
    <t>AfterIdleSec</t>
  </si>
  <si>
    <t>Prefabs/Enemy_pitcher.prefab</t>
    <phoneticPr fontId="1" type="noConversion"/>
  </si>
  <si>
    <t>야구공포수2-플레이어조준 기관총</t>
    <phoneticPr fontId="1" type="noConversion"/>
  </si>
  <si>
    <t>Spacing</t>
    <phoneticPr fontId="1" type="noConversion"/>
  </si>
  <si>
    <t>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</si>
</sst>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6"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371BBE9A-79D4-4FEE-B55B-762A57E45B55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921C5-E3CC-46AA-8EFF-554589A7B2B7}" name="EnemyGameData" displayName="EnemyGameData" ref="B2:S5" totalsRowShown="0">
  <autoFilter ref="B2:S5" xr:uid="{00000000-0009-0000-0100-000012000000}"/>
  <tableColumns count="18">
    <tableColumn id="2" xr3:uid="{7A4DE9D4-3754-45FD-9421-39D51345E3A5}" name="Index"/>
    <tableColumn id="1" xr3:uid="{B5DB2DEF-98E9-497C-AC6E-03A55BB316E9}" name="#이름" dataDxfId="1"/>
    <tableColumn id="3" xr3:uid="{5C0B3025-0052-407F-967F-1030657765B3}" name="MaxHp">
      <calculatedColumnFormula>[1]!표14[적 기준 체력]*EnemyGameData[[#This Row],['#기준 적 체력 비율]]</calculatedColumnFormula>
    </tableColumn>
    <tableColumn id="4" xr3:uid="{CDED4A92-0B74-4662-913C-3B82828A8640}" name="MoveType"/>
    <tableColumn id="5" xr3:uid="{8DDC8A6F-F97D-422E-9C18-1603F75B49AD}" name="SpacingRad"/>
    <tableColumn id="6" xr3:uid="{8B28EBD2-DF50-4742-921C-0284149DD4DE}" name="MoveTargetUpdatePeroid"/>
    <tableColumn id="7" xr3:uid="{2D5C63B7-7D4E-4DB4-9BF1-EB2E94048D90}" name="MovementSpd"/>
    <tableColumn id="14" xr3:uid="{54E8C54D-B18F-4A01-A59E-836CD3D4C553}" name="AtkCheckDelay"/>
    <tableColumn id="8" xr3:uid="{1AEBD785-83C2-4334-A678-24775E8620C2}" name="AtkStartType"/>
    <tableColumn id="9" xr3:uid="{2867B296-8371-43E1-8D3F-B8CABECAD735}" name="AtkStartParam"/>
    <tableColumn id="10" xr3:uid="{233B6C1B-A538-451F-B7F3-E9872A6E874C}" name="AtkDataId"/>
    <tableColumn id="11" xr3:uid="{978FFCAB-1686-4F3D-B0F4-C3DD7BA9174A}" name="DeadAtkDataId"/>
    <tableColumn id="12" xr3:uid="{05A4F2D7-A619-433E-A71D-C4A8F033EAB4}" name="GoldDropMin"/>
    <tableColumn id="13" xr3:uid="{B0B9A32F-3356-4D33-91E4-9D6C6F0823F2}" name="GoldDropMax"/>
    <tableColumn id="16" xr3:uid="{3A650B84-BA15-44D2-A0D7-081165C02927}" name="ProjectileDataId"/>
    <tableColumn id="18" xr3:uid="{8CE64C89-C9F3-4ED7-A66D-9A0BF91C3E9D}" name="PrefabPath"/>
    <tableColumn id="15" xr3:uid="{009A00E3-A532-42E1-ADC1-6C16B74733D0}" name="#기준 적 체력 비율"/>
    <tableColumn id="17" xr3:uid="{C2404C5E-EAB9-4E58-B71F-5C93E3BEAE0B}" name="#평균 드랍 골드" dataDxfId="0">
      <calculatedColumnFormula>AVERAGE(EnemyGameData[[#This Row],[GoldDropMin]],EnemyGameData[[#This Row],[GoldDropMax]])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F9C0-CC37-4205-9D53-FF93E53CD9C8}">
  <sheetPr codeName="Sheet13">
    <tabColor theme="4" tint="0.79998168889431442"/>
  </sheetPr>
  <dimension ref="B1:S5"/>
  <sheetViews>
    <sheetView tabSelected="1" topLeftCell="G1" workbookViewId="0">
      <selection activeCell="Q11" sqref="Q11"/>
    </sheetView>
  </sheetViews>
  <sheetFormatPr defaultRowHeight="16.5"/>
  <cols>
    <col min="2" max="2" width="8.625" bestFit="1" customWidth="1"/>
    <col min="3" max="3" width="30.375" customWidth="1"/>
    <col min="4" max="4" width="10.125" bestFit="1" customWidth="1"/>
    <col min="5" max="5" width="12.875" bestFit="1" customWidth="1"/>
    <col min="6" max="6" width="14" bestFit="1" customWidth="1"/>
    <col min="7" max="7" width="27.875" bestFit="1" customWidth="1"/>
    <col min="8" max="8" width="17" bestFit="1" customWidth="1"/>
    <col min="9" max="9" width="17.5" bestFit="1" customWidth="1"/>
    <col min="10" max="10" width="15.75" bestFit="1" customWidth="1"/>
    <col min="11" max="11" width="17.25" bestFit="1" customWidth="1"/>
    <col min="12" max="12" width="12.75" bestFit="1" customWidth="1"/>
    <col min="13" max="13" width="17.75" bestFit="1" customWidth="1"/>
    <col min="14" max="14" width="16" bestFit="1" customWidth="1"/>
    <col min="15" max="15" width="16.375" bestFit="1" customWidth="1"/>
    <col min="16" max="16" width="18.375" bestFit="1" customWidth="1"/>
    <col min="17" max="17" width="25" bestFit="1" customWidth="1"/>
    <col min="18" max="18" width="20.75" bestFit="1" customWidth="1"/>
    <col min="19" max="19" width="17.875" bestFit="1" customWidth="1"/>
  </cols>
  <sheetData>
    <row r="1" spans="2:19">
      <c r="B1" t="s">
        <v>0</v>
      </c>
      <c r="C1" t="s">
        <v>1</v>
      </c>
      <c r="D1" t="s">
        <v>0</v>
      </c>
      <c r="E1" t="s">
        <v>2</v>
      </c>
      <c r="F1" t="s">
        <v>0</v>
      </c>
      <c r="G1" t="s">
        <v>3</v>
      </c>
      <c r="H1" t="s">
        <v>3</v>
      </c>
      <c r="I1" t="s">
        <v>3</v>
      </c>
      <c r="J1" t="s">
        <v>2</v>
      </c>
      <c r="K1" t="s">
        <v>3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4</v>
      </c>
      <c r="R1" t="s">
        <v>1</v>
      </c>
    </row>
    <row r="2" spans="2:19">
      <c r="B2" t="s">
        <v>5</v>
      </c>
      <c r="C2" s="1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s="1" t="s">
        <v>21</v>
      </c>
      <c r="S2" s="1" t="s">
        <v>22</v>
      </c>
    </row>
    <row r="3" spans="2:19">
      <c r="B3">
        <v>500</v>
      </c>
      <c r="C3" s="2" t="s">
        <v>23</v>
      </c>
      <c r="D3">
        <f>[1]!표14[적 기준 체력]*EnemyGameData[[#This Row],['#기준 적 체력 비율]]</f>
        <v>50</v>
      </c>
      <c r="E3" t="s">
        <v>24</v>
      </c>
      <c r="F3">
        <v>0</v>
      </c>
      <c r="G3">
        <v>0.2</v>
      </c>
      <c r="H3">
        <v>3</v>
      </c>
      <c r="I3">
        <v>0</v>
      </c>
      <c r="J3" t="s">
        <v>25</v>
      </c>
      <c r="K3">
        <v>1</v>
      </c>
      <c r="L3">
        <v>0</v>
      </c>
      <c r="M3">
        <v>0</v>
      </c>
      <c r="N3">
        <v>1</v>
      </c>
      <c r="O3">
        <v>5</v>
      </c>
      <c r="P3">
        <v>501</v>
      </c>
      <c r="Q3" t="s">
        <v>26</v>
      </c>
      <c r="R3">
        <v>0.5</v>
      </c>
      <c r="S3">
        <f>AVERAGE(EnemyGameData[[#This Row],[GoldDropMin]],EnemyGameData[[#This Row],[GoldDropMax]])</f>
        <v>3</v>
      </c>
    </row>
    <row r="4" spans="2:19">
      <c r="B4">
        <v>501</v>
      </c>
      <c r="C4" s="2" t="s">
        <v>27</v>
      </c>
      <c r="D4">
        <f>[1]!표14[적 기준 체력]*EnemyGameData[[#This Row],['#기준 적 체력 비율]]</f>
        <v>100</v>
      </c>
      <c r="E4" t="s">
        <v>28</v>
      </c>
      <c r="F4">
        <v>5</v>
      </c>
      <c r="G4">
        <v>1.5</v>
      </c>
      <c r="H4">
        <v>2</v>
      </c>
      <c r="I4">
        <v>2.5</v>
      </c>
      <c r="J4" t="s">
        <v>29</v>
      </c>
      <c r="K4">
        <v>2.5</v>
      </c>
      <c r="L4">
        <v>600</v>
      </c>
      <c r="M4">
        <v>0</v>
      </c>
      <c r="N4">
        <v>2</v>
      </c>
      <c r="O4">
        <v>7</v>
      </c>
      <c r="P4">
        <v>502</v>
      </c>
      <c r="Q4" t="s">
        <v>30</v>
      </c>
      <c r="R4">
        <v>1</v>
      </c>
      <c r="S4">
        <f>AVERAGE(EnemyGameData[[#This Row],[GoldDropMin]],EnemyGameData[[#This Row],[GoldDropMax]])</f>
        <v>4.5</v>
      </c>
    </row>
    <row r="5" spans="2:19">
      <c r="B5">
        <v>502</v>
      </c>
      <c r="C5" s="2" t="s">
        <v>31</v>
      </c>
      <c r="D5">
        <f>[1]!표14[적 기준 체력]*EnemyGameData[[#This Row],['#기준 적 체력 비율]]</f>
        <v>100</v>
      </c>
      <c r="E5" t="s">
        <v>32</v>
      </c>
      <c r="F5">
        <v>0</v>
      </c>
      <c r="G5">
        <v>0</v>
      </c>
      <c r="H5">
        <v>2</v>
      </c>
      <c r="I5">
        <v>2.5</v>
      </c>
      <c r="J5" t="s">
        <v>33</v>
      </c>
      <c r="K5">
        <v>4</v>
      </c>
      <c r="L5">
        <v>601</v>
      </c>
      <c r="M5">
        <v>0</v>
      </c>
      <c r="N5">
        <v>2</v>
      </c>
      <c r="O5">
        <v>7</v>
      </c>
      <c r="P5">
        <v>502</v>
      </c>
      <c r="Q5" t="s">
        <v>30</v>
      </c>
      <c r="R5">
        <v>1</v>
      </c>
      <c r="S5">
        <f>AVERAGE(EnemyGameData[[#This Row],[GoldDropMin]],EnemyGameData[[#This Row],[GoldDropMax]])</f>
        <v>4.5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EnemyGameData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2023-04-16T10:31:33Z</dcterms:created>
  <dcterms:modified xsi:type="dcterms:W3CDTF">2023-04-16T10:31:33Z</dcterms:modified>
</cp:coreProperties>
</file>