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DCEA3EF5-4763-4CBE-B8BD-71320BE0F470}" xr6:coauthVersionLast="47" xr6:coauthVersionMax="47" xr10:uidLastSave="{00000000-0000-0000-0000-000000000000}"/>
  <bookViews>
    <workbookView xWindow="-120" yWindow="-120" windowWidth="29040" windowHeight="15840" xr2:uid="{C5A0A11F-C8C9-4468-9980-1271ABD0E6CF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D5" i="1"/>
  <c r="R4" i="1"/>
  <c r="D4" i="1"/>
  <c r="R3" i="1"/>
  <c r="D3" i="1"/>
</calcChain>
</file>

<file path=xl/sharedStrings.xml><?xml version="1.0" encoding="utf-8"?>
<sst xmlns="http://schemas.openxmlformats.org/spreadsheetml/2006/main" count="42" uniqueCount="30">
  <si>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</si>
  <si>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</si>
  <si>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</si>
  <si>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</si>
  <si>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</si>
  <si>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</si>
  <si>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</si>
  <si>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</si>
  <si>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</si>
  <si>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</si>
  <si>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</si>
  <si>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</si>
  <si>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</si>
  <si>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</si>
  <si>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</si>
  <si>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</si>
  <si>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</si>
  <si>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</si>
  <si>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</si>
  <si>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</si>
  <si>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</si>
  <si>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</si>
  <si>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</si>
  <si>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</si>
  <si>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야구공포수1-방사형8발</t>
    <phoneticPr fontId="1" type="noConversion"/>
  </si>
  <si>
    <t>SpacingLeft</t>
  </si>
  <si>
    <t>AfterIdleSec</t>
  </si>
  <si>
    <t>야구공포수2-플레이어조준 기관총</t>
    <phoneticPr fontId="1" type="noConversion"/>
  </si>
  <si>
    <t>Spacing</t>
    <phoneticPr fontId="1" type="noConversion"/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</si>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</sst>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3A05245E-B66E-4FF0-A33C-46D52586A98B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AB017-7AAC-44E3-975D-87C9B5835C69}" name="EnemyGameData" displayName="EnemyGameData" ref="B2:R5" totalsRowShown="0">
  <autoFilter ref="B2:R5" xr:uid="{00000000-0009-0000-0100-000012000000}"/>
  <tableColumns count="17">
    <tableColumn id="2" xr3:uid="{17525D3B-336D-45BD-9A8E-85AC86C2F4E3}" name="Index"/>
    <tableColumn id="1" xr3:uid="{697EF489-847B-453C-B18B-1AF18C6DE6EB}" name="#이름" dataDxfId="1"/>
    <tableColumn id="3" xr3:uid="{465F6633-42F9-41F0-A9E5-D5E1FB553F67}" name="MaxHp">
      <calculatedColumnFormula>[1]!표14[적 기준 체력]*EnemyGameData[[#This Row],['#기준 적 체력 비율]]</calculatedColumnFormula>
    </tableColumn>
    <tableColumn id="4" xr3:uid="{659CAC85-AE13-4DA9-84C5-2C37F415A506}" name="MoveType"/>
    <tableColumn id="5" xr3:uid="{AF629652-7BE5-4D2B-AA7F-F0D8707DA09F}" name="SpacingRad"/>
    <tableColumn id="6" xr3:uid="{E16DFF1C-9355-4386-8698-1BC2DC9E39F1}" name="MoveTargetUpdatePeroid"/>
    <tableColumn id="7" xr3:uid="{3B167E99-0292-4190-BADA-1486DE9D689A}" name="MovementSpd"/>
    <tableColumn id="14" xr3:uid="{B5D5DDE9-A797-47B4-B76F-C5EED3F25A2F}" name="AtkCheckDelay"/>
    <tableColumn id="8" xr3:uid="{F9393F73-4F02-422F-B3A7-CCCA291303C1}" name="AtkStartType"/>
    <tableColumn id="9" xr3:uid="{3B96513C-57BC-4853-970F-08D05B92ED30}" name="AtkStartParam"/>
    <tableColumn id="10" xr3:uid="{06BF2003-2118-46DB-9985-D6123DC57A96}" name="AtkDataId"/>
    <tableColumn id="11" xr3:uid="{AFC290A1-2934-4240-A8F6-FC5533C4B35C}" name="DeadAtkDataId"/>
    <tableColumn id="12" xr3:uid="{3BDFD5D7-6F27-4EBF-9615-BDE30ED9A21A}" name="GoldDropMin"/>
    <tableColumn id="13" xr3:uid="{5C97CD42-C929-4131-BB29-174F9FC17C15}" name="GoldDropMax"/>
    <tableColumn id="16" xr3:uid="{8C3DC60F-D5A6-422F-9C82-0FB15FA900E8}" name="ProjectileDataId"/>
    <tableColumn id="15" xr3:uid="{39C2A40F-207F-4B23-B125-24A880076EC1}" name="#기준 적 체력 비율"/>
    <tableColumn id="17" xr3:uid="{F3B75066-17FF-4E50-9ACA-25222DC3DA4A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A1-36E5-4846-80E9-FDC9CF3327AF}">
  <sheetPr codeName="Sheet13">
    <tabColor theme="4" tint="0.79998168889431442"/>
  </sheetPr>
  <dimension ref="B1:R5"/>
  <sheetViews>
    <sheetView tabSelected="1" topLeftCell="G1" workbookViewId="0">
      <selection activeCell="S4" sqref="S4"/>
    </sheetView>
  </sheetViews>
  <sheetFormatPr defaultRowHeight="16.5"/>
  <cols>
    <col min="2" max="2" width="8.625" bestFit="1" customWidth="1"/>
    <col min="3" max="3" width="30.375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0.75" bestFit="1" customWidth="1"/>
    <col min="18" max="18" width="17.875" bestFit="1" customWidth="1"/>
  </cols>
  <sheetData>
    <row r="1" spans="2:18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1</v>
      </c>
    </row>
    <row r="2" spans="2:18"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s="1" t="s">
        <v>19</v>
      </c>
      <c r="R2" s="1" t="s">
        <v>20</v>
      </c>
    </row>
    <row r="3" spans="2:18">
      <c r="B3">
        <v>500</v>
      </c>
      <c r="C3" s="2" t="s">
        <v>21</v>
      </c>
      <c r="D3">
        <f>[1]!표14[적 기준 체력]*EnemyGameData[[#This Row],['#기준 적 체력 비율]]</f>
        <v>50</v>
      </c>
      <c r="E3" t="s">
        <v>22</v>
      </c>
      <c r="F3">
        <v>0</v>
      </c>
      <c r="G3">
        <v>0.2</v>
      </c>
      <c r="H3">
        <v>3</v>
      </c>
      <c r="I3">
        <v>0</v>
      </c>
      <c r="J3" t="s">
        <v>23</v>
      </c>
      <c r="K3">
        <v>1</v>
      </c>
      <c r="L3">
        <v>0</v>
      </c>
      <c r="M3">
        <v>0</v>
      </c>
      <c r="N3">
        <v>1</v>
      </c>
      <c r="O3">
        <v>5</v>
      </c>
      <c r="P3">
        <v>501</v>
      </c>
      <c r="Q3">
        <v>0.5</v>
      </c>
      <c r="R3">
        <f>AVERAGE(EnemyGameData[[#This Row],[GoldDropMin]],EnemyGameData[[#This Row],[GoldDropMax]])</f>
        <v>3</v>
      </c>
    </row>
    <row r="4" spans="2:18">
      <c r="B4">
        <v>501</v>
      </c>
      <c r="C4" s="2" t="s">
        <v>24</v>
      </c>
      <c r="D4">
        <f>[1]!표14[적 기준 체력]*EnemyGameData[[#This Row],['#기준 적 체력 비율]]</f>
        <v>100</v>
      </c>
      <c r="E4" t="s">
        <v>25</v>
      </c>
      <c r="F4">
        <v>5</v>
      </c>
      <c r="G4">
        <v>1.5</v>
      </c>
      <c r="H4">
        <v>2</v>
      </c>
      <c r="I4">
        <v>2.5</v>
      </c>
      <c r="J4" t="s">
        <v>26</v>
      </c>
      <c r="K4">
        <v>2.5</v>
      </c>
      <c r="L4">
        <v>600</v>
      </c>
      <c r="M4">
        <v>0</v>
      </c>
      <c r="N4">
        <v>2</v>
      </c>
      <c r="O4">
        <v>7</v>
      </c>
      <c r="P4">
        <v>502</v>
      </c>
      <c r="Q4">
        <v>1</v>
      </c>
      <c r="R4">
        <f>AVERAGE(EnemyGameData[[#This Row],[GoldDropMin]],EnemyGameData[[#This Row],[GoldDropMax]])</f>
        <v>4.5</v>
      </c>
    </row>
    <row r="5" spans="2:18">
      <c r="B5">
        <v>502</v>
      </c>
      <c r="C5" s="2" t="s">
        <v>27</v>
      </c>
      <c r="D5">
        <f>[1]!표14[적 기준 체력]*EnemyGameData[[#This Row],['#기준 적 체력 비율]]</f>
        <v>100</v>
      </c>
      <c r="E5" t="s">
        <v>28</v>
      </c>
      <c r="F5">
        <v>0</v>
      </c>
      <c r="G5">
        <v>0</v>
      </c>
      <c r="H5">
        <v>2</v>
      </c>
      <c r="I5">
        <v>2.5</v>
      </c>
      <c r="J5" t="s">
        <v>29</v>
      </c>
      <c r="K5">
        <v>4</v>
      </c>
      <c r="L5">
        <v>601</v>
      </c>
      <c r="M5">
        <v>0</v>
      </c>
      <c r="N5">
        <v>2</v>
      </c>
      <c r="O5">
        <v>7</v>
      </c>
      <c r="P5">
        <v>502</v>
      </c>
      <c r="Q5">
        <v>1</v>
      </c>
      <c r="R5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2023-04-16T10:21:44Z</dcterms:created>
  <dcterms:modified xsi:type="dcterms:W3CDTF">2023-04-16T10:21:44Z</dcterms:modified>
</cp:coreProperties>
</file>