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F027DB9A-DDC2-42EF-89EE-93E918475CB3}" xr6:coauthVersionLast="47" xr6:coauthVersionMax="47" xr10:uidLastSave="{00000000-0000-0000-0000-000000000000}"/>
  <bookViews>
    <workbookView xWindow="-28920" yWindow="-120" windowWidth="29040" windowHeight="15840" xr2:uid="{A94FD4E1-689F-4C3A-AB91-C721371116FC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D6" i="1"/>
  <c r="R5" i="1"/>
  <c r="D5" i="1"/>
  <c r="R4" i="1"/>
  <c r="D4" i="1"/>
  <c r="R3" i="1"/>
  <c r="D3" i="1"/>
</calcChain>
</file>

<file path=xl/sharedStrings.xml><?xml version="1.0" encoding="utf-8"?>
<sst xmlns="http://schemas.openxmlformats.org/spreadsheetml/2006/main" count="47" uniqueCount="30">
  <si>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</si>
  <si>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</si>
  <si>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</si>
  <si>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</si>
  <si>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</si>
  <si>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</si>
  <si>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</si>
  <si>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</si>
  <si>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</si>
  <si>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</si>
  <si>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</si>
  <si>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</si>
  <si>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</si>
  <si>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</si>
  <si>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</si>
  <si>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</si>
  <si>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</si>
  <si>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</si>
  <si>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</si>
  <si>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</si>
  <si>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</si>
  <si>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</si>
  <si>
    <t>Spacing</t>
  </si>
  <si>
    <t>None</t>
  </si>
  <si>
    <t>야구공전사</t>
    <phoneticPr fontId="1" type="noConversion"/>
  </si>
  <si>
    <t>SpacingLeft</t>
  </si>
  <si>
    <t>AfterIdleSec</t>
  </si>
  <si>
    <t>임시1</t>
    <phoneticPr fontId="1" type="noConversion"/>
  </si>
  <si>
    <t>Sight</t>
  </si>
  <si>
    <t>임시2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</si>
</sst>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04DA1E7-0F85-4A8F-990E-75C522434723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61C5-2BFC-4630-BDB3-C8C1D5D942A0}" name="표18" displayName="표18" ref="B2:R6" totalsRowShown="0">
  <autoFilter ref="B2:R6" xr:uid="{00000000-0009-0000-0100-000012000000}"/>
  <tableColumns count="17">
    <tableColumn id="2" xr3:uid="{1683AC6B-C994-40F9-9BE4-2BED5A8DDB32}" name="Index"/>
    <tableColumn id="1" xr3:uid="{ADA122E3-A026-4169-A869-56B60152015E}" name="#이름" dataDxfId="1"/>
    <tableColumn id="3" xr3:uid="{4CE50262-F032-47AA-B93B-BA7AA8D947A9}" name="MaxHp">
      <calculatedColumnFormula>[1]!표14[적 기준 체력]*표18[[#This Row],['#기준 적 체력 비율]]</calculatedColumnFormula>
    </tableColumn>
    <tableColumn id="4" xr3:uid="{EDC6A370-8841-4AC9-87A7-D8FDFDE7CFB5}" name="MoveType"/>
    <tableColumn id="5" xr3:uid="{E3B4F7B0-E1F6-4B9F-BE44-F72FFB3EC27B}" name="SpacingRad"/>
    <tableColumn id="6" xr3:uid="{39C685A4-0162-4F6A-8C36-ED6A0CD37A55}" name="MoveTargetUpdatePeroid"/>
    <tableColumn id="7" xr3:uid="{017DE6D7-BB17-4EEB-88A4-A3CC90EDE083}" name="MovementSpd"/>
    <tableColumn id="14" xr3:uid="{FB7E0E28-0EA6-4F91-BFFB-181DC2DC793D}" name="AtkCheckDelay"/>
    <tableColumn id="8" xr3:uid="{29677E89-8BAE-46F7-A527-113F563260F6}" name="AtkStartType"/>
    <tableColumn id="9" xr3:uid="{1EBBD10B-1FF6-4088-A72F-18482F84EBFB}" name="AtkStartParam"/>
    <tableColumn id="10" xr3:uid="{B34D8A99-B14B-457E-BD07-B282280A2C21}" name="AtkDataId"/>
    <tableColumn id="11" xr3:uid="{C7C0582B-7AF3-4EEC-BB76-5C2A024DC496}" name="DeadAtkDataId"/>
    <tableColumn id="12" xr3:uid="{3BD1C323-A8BC-4C6D-A5B3-82A6461EA148}" name="GoldDropMin"/>
    <tableColumn id="13" xr3:uid="{E1A0ABC4-AF97-4C78-8E4B-219FB2E70B00}" name="GoldDropMax"/>
    <tableColumn id="16" xr3:uid="{6F8B0311-0DC6-4B14-81AE-7BE44C8F47D3}" name="ProjectileDataId"/>
    <tableColumn id="15" xr3:uid="{821209D4-1338-4AA8-98E6-043C77E1A476}" name="#기준 적 체력 비율"/>
    <tableColumn id="17" xr3:uid="{5852D4A6-ABAA-48E8-839D-BA34DC7C1BF8}" name="#평균 드랍 골드" dataDxfId="0">
      <calculatedColumnFormula>AVERAGE(표18[[#This Row],[GoldDropMin]],표18[[#This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2E66-A5CF-41AD-9CDC-8E7EE973F36E}">
  <sheetPr codeName="Sheet13">
    <tabColor theme="4" tint="0.79998168889431442"/>
  </sheetPr>
  <dimension ref="A1:R6"/>
  <sheetViews>
    <sheetView tabSelected="1" topLeftCell="F1" workbookViewId="0">
      <selection activeCell="G35" sqref="G35"/>
    </sheetView>
  </sheetViews>
  <sheetFormatPr defaultRowHeight="16.5"/>
  <cols>
    <col min="2" max="2" width="8.625" bestFit="1" customWidth="1"/>
    <col min="3" max="3" width="11" bestFit="1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0.75" bestFit="1" customWidth="1"/>
    <col min="18" max="18" width="17.875" bestFit="1" customWidth="1"/>
  </cols>
  <sheetData>
    <row r="1" spans="1:18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</row>
    <row r="2" spans="1:18"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s="1" t="s">
        <v>19</v>
      </c>
      <c r="R2" s="1" t="s">
        <v>20</v>
      </c>
    </row>
    <row r="3" spans="1:18">
      <c r="B3">
        <v>500</v>
      </c>
      <c r="C3" s="2" t="s">
        <v>21</v>
      </c>
      <c r="D3">
        <f>[1]!표14[적 기준 체력]*표18[[#This Row],['#기준 적 체력 비율]]</f>
        <v>50</v>
      </c>
      <c r="E3" t="s">
        <v>22</v>
      </c>
      <c r="F3">
        <v>1</v>
      </c>
      <c r="G3">
        <v>1</v>
      </c>
      <c r="H3">
        <v>5</v>
      </c>
      <c r="I3">
        <v>2.5</v>
      </c>
      <c r="J3" t="s">
        <v>23</v>
      </c>
      <c r="K3">
        <v>0</v>
      </c>
      <c r="L3">
        <v>900</v>
      </c>
      <c r="M3">
        <v>904</v>
      </c>
      <c r="N3">
        <v>1</v>
      </c>
      <c r="O3">
        <v>5</v>
      </c>
      <c r="P3">
        <v>500</v>
      </c>
      <c r="Q3">
        <v>0.5</v>
      </c>
      <c r="R3">
        <f>AVERAGE(표18[[#This Row],[GoldDropMin]],표18[[#This Row],[GoldDropMax]])</f>
        <v>3</v>
      </c>
    </row>
    <row r="4" spans="1:18">
      <c r="B4">
        <v>501</v>
      </c>
      <c r="C4" s="2" t="s">
        <v>24</v>
      </c>
      <c r="D4">
        <f>[1]!표14[적 기준 체력]*표18[[#This Row],['#기준 적 체력 비율]]</f>
        <v>100</v>
      </c>
      <c r="E4" t="s">
        <v>25</v>
      </c>
      <c r="F4">
        <v>1</v>
      </c>
      <c r="G4">
        <v>0</v>
      </c>
      <c r="H4">
        <v>4</v>
      </c>
      <c r="I4">
        <v>2.5</v>
      </c>
      <c r="J4" t="s">
        <v>26</v>
      </c>
      <c r="K4">
        <v>3</v>
      </c>
      <c r="L4">
        <v>901</v>
      </c>
      <c r="M4">
        <v>0</v>
      </c>
      <c r="N4">
        <v>2</v>
      </c>
      <c r="O4">
        <v>7</v>
      </c>
      <c r="P4">
        <v>501</v>
      </c>
      <c r="Q4">
        <v>1</v>
      </c>
      <c r="R4">
        <f>AVERAGE(표18[[#This Row],[GoldDropMin]],표18[[#This Row],[GoldDropMax]])</f>
        <v>4.5</v>
      </c>
    </row>
    <row r="5" spans="1:18">
      <c r="A5" t="s">
        <v>1</v>
      </c>
      <c r="B5">
        <v>502</v>
      </c>
      <c r="C5" s="2" t="s">
        <v>27</v>
      </c>
      <c r="D5">
        <f>[1]!표14[적 기준 체력]*표18[[#This Row],['#기준 적 체력 비율]]</f>
        <v>100</v>
      </c>
      <c r="E5" t="s">
        <v>25</v>
      </c>
      <c r="F5">
        <v>1</v>
      </c>
      <c r="G5">
        <v>0</v>
      </c>
      <c r="H5">
        <v>4</v>
      </c>
      <c r="I5">
        <v>2.5</v>
      </c>
      <c r="J5" t="s">
        <v>28</v>
      </c>
      <c r="K5">
        <v>5</v>
      </c>
      <c r="L5">
        <v>902</v>
      </c>
      <c r="M5">
        <v>0</v>
      </c>
      <c r="N5">
        <v>2</v>
      </c>
      <c r="O5">
        <v>7</v>
      </c>
      <c r="P5">
        <v>502</v>
      </c>
      <c r="Q5">
        <v>1</v>
      </c>
      <c r="R5">
        <f>AVERAGE(표18[[#This Row],[GoldDropMin]],표18[[#This Row],[GoldDropMax]])</f>
        <v>4.5</v>
      </c>
    </row>
    <row r="6" spans="1:18">
      <c r="A6" t="s">
        <v>1</v>
      </c>
      <c r="B6">
        <v>503</v>
      </c>
      <c r="C6" s="2" t="s">
        <v>29</v>
      </c>
      <c r="D6">
        <f>[1]!표14[적 기준 체력]*표18[[#This Row],['#기준 적 체력 비율]]</f>
        <v>200</v>
      </c>
      <c r="E6" t="s">
        <v>22</v>
      </c>
      <c r="F6">
        <v>1</v>
      </c>
      <c r="G6">
        <v>1</v>
      </c>
      <c r="H6">
        <v>2</v>
      </c>
      <c r="I6">
        <v>2.5</v>
      </c>
      <c r="J6" t="s">
        <v>26</v>
      </c>
      <c r="K6">
        <v>3</v>
      </c>
      <c r="L6">
        <v>903</v>
      </c>
      <c r="M6">
        <v>0</v>
      </c>
      <c r="N6">
        <v>2</v>
      </c>
      <c r="O6">
        <v>7</v>
      </c>
      <c r="P6">
        <v>503</v>
      </c>
      <c r="Q6">
        <v>2</v>
      </c>
      <c r="R6">
        <f>AVERAGE(표18[[#This Row],[GoldDropMin]],표18[[#This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2023-04-11T11:37:15Z</dcterms:created>
  <dcterms:modified xsi:type="dcterms:W3CDTF">2023-04-11T11:37:15Z</dcterms:modified>
</cp:coreProperties>
</file>