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911236E-13B8-4DF3-B83D-D64848BA94C3}" xr6:coauthVersionLast="47" xr6:coauthVersionMax="47" xr10:uidLastSave="{00000000-0000-0000-0000-000000000000}"/>
  <bookViews>
    <workbookView xWindow="-120" yWindow="-120" windowWidth="29040" windowHeight="15840" xr2:uid="{1BAE1CCC-D72F-44E6-9619-E59A90C3A5F2}"/>
  </bookViews>
  <sheets>
    <sheet name="Enemy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D5" i="1"/>
  <c r="S4" i="1"/>
  <c r="D4" i="1"/>
  <c r="S3" i="1"/>
  <c r="D3" i="1"/>
</calcChain>
</file>

<file path=xl/sharedStrings.xml><?xml version="1.0" encoding="utf-8"?>
<sst xmlns="http://schemas.openxmlformats.org/spreadsheetml/2006/main" count="47" uniqueCount="34">
  <si>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</si>
  <si>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</si>
  <si>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</si>
  <si>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</si>
  <si>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string</t>
    <phoneticPr fontId="1" type="noConversion"/>
  </si>
  <si>
    <t>Index</t>
  </si>
  <si>
    <t>#이름</t>
    <phoneticPr fontId="1" type="noConversion"/>
  </si>
  <si>
    <t>MaxHp</t>
    <phoneticPr fontId="1" type="noConversion"/>
  </si>
  <si>
    <t>MoveType</t>
  </si>
  <si>
    <t>SpacingRad</t>
  </si>
  <si>
    <t>MoveTargetUpdatePeroid</t>
    <phoneticPr fontId="1" type="noConversion"/>
  </si>
  <si>
    <t>MovementSpd</t>
    <phoneticPr fontId="1" type="noConversion"/>
  </si>
  <si>
    <t>AtkCheckDelay</t>
  </si>
  <si>
    <t>AtkStartType</t>
  </si>
  <si>
    <t>AtkStartParam</t>
  </si>
  <si>
    <t>AtkDataId</t>
  </si>
  <si>
    <t>DeadAtkDataId</t>
  </si>
  <si>
    <t>GoldDropMin</t>
  </si>
  <si>
    <t>GoldDropMax</t>
  </si>
  <si>
    <t>ProjectileDataId</t>
    <phoneticPr fontId="1" type="noConversion"/>
  </si>
  <si>
    <t>PrefabPath</t>
    <phoneticPr fontId="1" type="noConversion"/>
  </si>
  <si>
    <t>#기준 적 체력 비율</t>
    <phoneticPr fontId="1" type="noConversion"/>
  </si>
  <si>
    <t>#평균 드랍 골드</t>
    <phoneticPr fontId="1" type="noConversion"/>
  </si>
  <si>
    <t>박쥐</t>
    <phoneticPr fontId="1" type="noConversion"/>
  </si>
  <si>
    <t>Spacing</t>
  </si>
  <si>
    <t>None</t>
  </si>
  <si>
    <t>Prefabs/Enemy_bat.prefab</t>
    <phoneticPr fontId="1" type="noConversion"/>
  </si>
  <si>
    <t>야구공포수1-방사형8발</t>
    <phoneticPr fontId="1" type="noConversion"/>
  </si>
  <si>
    <t>SpacingLeft</t>
  </si>
  <si>
    <t>AfterIdleSec</t>
  </si>
  <si>
    <t>Prefabs/Enemy_pitcher.prefab</t>
    <phoneticPr fontId="1" type="noConversion"/>
  </si>
  <si>
    <t>야구공포수2-플레이어조준 기관총</t>
    <phoneticPr fontId="1" type="noConversion"/>
  </si>
  <si>
    <t>Spacing</t>
    <phoneticPr fontId="1" type="noConversion"/>
  </si>
  <si>
    <t>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</si>
</sst>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8E1EB59-44CC-459E-BC42-3563FDFBCFFF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9378B-C643-4659-BC17-75B8AC41CE40}" name="EnemyGameData" displayName="EnemyGameData" ref="B2:S5" totalsRowShown="0">
  <autoFilter ref="B2:S5" xr:uid="{00000000-0009-0000-0100-000012000000}"/>
  <tableColumns count="18">
    <tableColumn id="2" xr3:uid="{A7EE68D4-D7C2-42C2-B9EB-6DEDC2B8B310}" name="Index"/>
    <tableColumn id="1" xr3:uid="{810335F2-1D6F-4F2B-B7F6-78C004A9D619}" name="#이름" dataDxfId="1"/>
    <tableColumn id="3" xr3:uid="{C6C07539-CAA4-4558-A415-372190628997}" name="MaxHp">
      <calculatedColumnFormula>[1]!표14[적 기준 체력]*EnemyGameData[[#This Row],['#기준 적 체력 비율]]</calculatedColumnFormula>
    </tableColumn>
    <tableColumn id="4" xr3:uid="{8D4C5112-BB2C-4097-B92C-486CC794034D}" name="MoveType"/>
    <tableColumn id="5" xr3:uid="{6EF03444-C4EC-4BF4-A6C7-E445ABB03CD9}" name="SpacingRad"/>
    <tableColumn id="6" xr3:uid="{AA9738EF-EA2C-459E-A7EC-BC4736553C46}" name="MoveTargetUpdatePeroid"/>
    <tableColumn id="7" xr3:uid="{4FC1E3BD-56E0-44C1-B4BE-3D55999245EA}" name="MovementSpd"/>
    <tableColumn id="14" xr3:uid="{08EB7A01-7F93-4878-B65A-8527240FC1A7}" name="AtkCheckDelay"/>
    <tableColumn id="8" xr3:uid="{659A559E-E790-4B59-8186-8661FDF43E3E}" name="AtkStartType"/>
    <tableColumn id="9" xr3:uid="{05A8C461-CE26-4904-B8A3-5E1AF5F68EFE}" name="AtkStartParam"/>
    <tableColumn id="10" xr3:uid="{0A583CAA-D21B-4F5E-980B-8F4339C86C4E}" name="AtkDataId"/>
    <tableColumn id="11" xr3:uid="{554E3670-3879-454E-9BD3-044003BFA2AE}" name="DeadAtkDataId"/>
    <tableColumn id="12" xr3:uid="{EE03DF3B-DEE9-4438-8B2D-8F9047724C91}" name="GoldDropMin"/>
    <tableColumn id="13" xr3:uid="{B786E0E0-E2EF-47DD-8F1A-A2FD47838169}" name="GoldDropMax"/>
    <tableColumn id="16" xr3:uid="{E4128F58-2199-4E40-8C1F-F47E77A80DAF}" name="ProjectileDataId"/>
    <tableColumn id="18" xr3:uid="{796B7F2D-12C3-431E-A6EB-4F76F6F9AB72}" name="PrefabPath"/>
    <tableColumn id="15" xr3:uid="{80D2A987-E1C3-46A5-AA0C-8340A89AB18B}" name="#기준 적 체력 비율"/>
    <tableColumn id="17" xr3:uid="{450AACB1-033D-41C0-AC64-30B356EE4657}" name="#평균 드랍 골드" dataDxfId="0">
      <calculatedColumnFormula>AVERAGE(EnemyGameData[[#This Row],[GoldDropMin]],EnemyGameData[[#This Row],[GoldDropMax]])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DCBB-126F-4880-90A9-5BE530558E9F}">
  <sheetPr codeName="Sheet13">
    <tabColor theme="4" tint="0.79998168889431442"/>
  </sheetPr>
  <dimension ref="B1:S5"/>
  <sheetViews>
    <sheetView tabSelected="1" topLeftCell="D1" workbookViewId="0">
      <selection activeCell="K9" sqref="K9"/>
    </sheetView>
  </sheetViews>
  <sheetFormatPr defaultRowHeight="16.5"/>
  <cols>
    <col min="2" max="2" width="8.625" bestFit="1" customWidth="1"/>
    <col min="3" max="3" width="30.375" customWidth="1"/>
    <col min="4" max="4" width="10.125" bestFit="1" customWidth="1"/>
    <col min="5" max="5" width="12.875" bestFit="1" customWidth="1"/>
    <col min="6" max="6" width="14" bestFit="1" customWidth="1"/>
    <col min="7" max="7" width="27.875" bestFit="1" customWidth="1"/>
    <col min="8" max="8" width="17" bestFit="1" customWidth="1"/>
    <col min="9" max="9" width="17.5" bestFit="1" customWidth="1"/>
    <col min="10" max="10" width="15.75" bestFit="1" customWidth="1"/>
    <col min="11" max="11" width="17.25" bestFit="1" customWidth="1"/>
    <col min="12" max="12" width="12.75" bestFit="1" customWidth="1"/>
    <col min="13" max="13" width="17.75" bestFit="1" customWidth="1"/>
    <col min="14" max="14" width="16" bestFit="1" customWidth="1"/>
    <col min="15" max="15" width="16.375" bestFit="1" customWidth="1"/>
    <col min="16" max="16" width="18.375" bestFit="1" customWidth="1"/>
    <col min="17" max="17" width="25" bestFit="1" customWidth="1"/>
    <col min="18" max="18" width="20.75" bestFit="1" customWidth="1"/>
    <col min="19" max="19" width="17.875" bestFit="1" customWidth="1"/>
  </cols>
  <sheetData>
    <row r="1" spans="2:19"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3</v>
      </c>
      <c r="I1" t="s">
        <v>3</v>
      </c>
      <c r="J1" t="s">
        <v>2</v>
      </c>
      <c r="K1" t="s">
        <v>3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4</v>
      </c>
      <c r="R1" t="s">
        <v>1</v>
      </c>
    </row>
    <row r="2" spans="2:19"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s="1" t="s">
        <v>21</v>
      </c>
      <c r="S2" s="1" t="s">
        <v>22</v>
      </c>
    </row>
    <row r="3" spans="2:19">
      <c r="B3">
        <v>500</v>
      </c>
      <c r="C3" s="2" t="s">
        <v>23</v>
      </c>
      <c r="D3">
        <f>[1]!표14[적 기준 체력]*EnemyGameData[[#This Row],['#기준 적 체력 비율]]</f>
        <v>50</v>
      </c>
      <c r="E3" t="s">
        <v>24</v>
      </c>
      <c r="F3">
        <v>0</v>
      </c>
      <c r="G3">
        <v>0.2</v>
      </c>
      <c r="H3">
        <v>3</v>
      </c>
      <c r="I3">
        <v>0</v>
      </c>
      <c r="J3" t="s">
        <v>25</v>
      </c>
      <c r="K3">
        <v>1</v>
      </c>
      <c r="L3">
        <v>0</v>
      </c>
      <c r="M3">
        <v>0</v>
      </c>
      <c r="N3">
        <v>1</v>
      </c>
      <c r="O3">
        <v>5</v>
      </c>
      <c r="P3">
        <v>501</v>
      </c>
      <c r="Q3" t="s">
        <v>26</v>
      </c>
      <c r="R3">
        <v>0.5</v>
      </c>
      <c r="S3">
        <f>AVERAGE(EnemyGameData[[#This Row],[GoldDropMin]],EnemyGameData[[#This Row],[GoldDropMax]])</f>
        <v>3</v>
      </c>
    </row>
    <row r="4" spans="2:19">
      <c r="B4">
        <v>501</v>
      </c>
      <c r="C4" s="2" t="s">
        <v>27</v>
      </c>
      <c r="D4">
        <f>[1]!표14[적 기준 체력]*EnemyGameData[[#This Row],['#기준 적 체력 비율]]</f>
        <v>100</v>
      </c>
      <c r="E4" t="s">
        <v>28</v>
      </c>
      <c r="F4">
        <v>5</v>
      </c>
      <c r="G4">
        <v>1.5</v>
      </c>
      <c r="H4">
        <v>2</v>
      </c>
      <c r="I4">
        <v>5.5</v>
      </c>
      <c r="J4" t="s">
        <v>29</v>
      </c>
      <c r="K4">
        <v>4</v>
      </c>
      <c r="L4">
        <v>600</v>
      </c>
      <c r="M4">
        <v>0</v>
      </c>
      <c r="N4">
        <v>2</v>
      </c>
      <c r="O4">
        <v>7</v>
      </c>
      <c r="P4">
        <v>502</v>
      </c>
      <c r="Q4" t="s">
        <v>30</v>
      </c>
      <c r="R4">
        <v>1</v>
      </c>
      <c r="S4">
        <f>AVERAGE(EnemyGameData[[#This Row],[GoldDropMin]],EnemyGameData[[#This Row],[GoldDropMax]])</f>
        <v>4.5</v>
      </c>
    </row>
    <row r="5" spans="2:19">
      <c r="B5">
        <v>502</v>
      </c>
      <c r="C5" s="2" t="s">
        <v>31</v>
      </c>
      <c r="D5">
        <f>[1]!표14[적 기준 체력]*EnemyGameData[[#This Row],['#기준 적 체력 비율]]</f>
        <v>100</v>
      </c>
      <c r="E5" t="s">
        <v>32</v>
      </c>
      <c r="F5">
        <v>0</v>
      </c>
      <c r="G5">
        <v>0</v>
      </c>
      <c r="H5">
        <v>2</v>
      </c>
      <c r="I5">
        <v>5.5</v>
      </c>
      <c r="J5" t="s">
        <v>33</v>
      </c>
      <c r="K5">
        <v>4</v>
      </c>
      <c r="L5">
        <v>601</v>
      </c>
      <c r="M5">
        <v>0</v>
      </c>
      <c r="N5">
        <v>2</v>
      </c>
      <c r="O5">
        <v>7</v>
      </c>
      <c r="P5">
        <v>502</v>
      </c>
      <c r="Q5" t="s">
        <v>30</v>
      </c>
      <c r="R5">
        <v>1</v>
      </c>
      <c r="S5">
        <f>AVERAGE(EnemyGameData[[#This Row],[GoldDropMin]],EnemyGameData[[#This Row],[GoldDropMax]])</f>
        <v>4.5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2023-04-17T17:41:01Z</dcterms:created>
  <dcterms:modified xsi:type="dcterms:W3CDTF">2023-04-17T17:41:01Z</dcterms:modified>
</cp:coreProperties>
</file>