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Unity\QT\_GameData\"/>
    </mc:Choice>
  </mc:AlternateContent>
  <xr:revisionPtr revIDLastSave="0" documentId="13_ncr:1_{4CD665A3-5234-40DC-BDF7-C4A95B658DE8}" xr6:coauthVersionLast="47" xr6:coauthVersionMax="47" xr10:uidLastSave="{00000000-0000-0000-0000-000000000000}"/>
  <bookViews>
    <workbookView xWindow="28800" yWindow="7230" windowWidth="24885" windowHeight="15270" xr2:uid="{2B2D7236-FFCB-4194-B4B3-805CCD5640F4}"/>
  </bookViews>
  <sheets>
    <sheet name="Item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K3" i="1"/>
</calcChain>
</file>

<file path=xl/sharedStrings.xml><?xml version="1.0" encoding="utf-8"?>
<sst xmlns="http://schemas.openxmlformats.org/spreadsheetml/2006/main" count="32" uniqueCount="24">
  <si>
    <t>Int</t>
    <phoneticPr fontId="1" type="noConversion"/>
  </si>
  <si>
    <t>String</t>
    <phoneticPr fontId="1" type="noConversion"/>
  </si>
  <si>
    <t>int</t>
    <phoneticPr fontId="1" type="noConversion"/>
  </si>
  <si>
    <t>string</t>
    <phoneticPr fontId="1" type="noConversion"/>
  </si>
  <si>
    <t>#</t>
    <phoneticPr fontId="1" type="noConversion"/>
  </si>
  <si>
    <t>Index</t>
    <phoneticPr fontId="1" type="noConversion"/>
  </si>
  <si>
    <t>Name</t>
    <phoneticPr fontId="1" type="noConversion"/>
  </si>
  <si>
    <t>Desc</t>
    <phoneticPr fontId="1" type="noConversion"/>
  </si>
  <si>
    <t>GradeType</t>
    <phoneticPr fontId="1" type="noConversion"/>
  </si>
  <si>
    <t>Value</t>
    <phoneticPr fontId="1" type="noConversion"/>
  </si>
  <si>
    <t>CostHp</t>
    <phoneticPr fontId="1" type="noConversion"/>
  </si>
  <si>
    <t>CostGold</t>
    <phoneticPr fontId="1" type="noConversion"/>
  </si>
  <si>
    <t>ItemEffectDataId</t>
    <phoneticPr fontId="1" type="noConversion"/>
  </si>
  <si>
    <t>ItemIconPath</t>
    <phoneticPr fontId="1" type="noConversion"/>
  </si>
  <si>
    <t>#이름</t>
    <phoneticPr fontId="1" type="noConversion"/>
  </si>
  <si>
    <t>#설명</t>
    <phoneticPr fontId="1" type="noConversion"/>
  </si>
  <si>
    <t>#패러디</t>
    <phoneticPr fontId="1" type="noConversion"/>
  </si>
  <si>
    <t>Normal</t>
    <phoneticPr fontId="1" type="noConversion"/>
  </si>
  <si>
    <t>테스트2</t>
    <phoneticPr fontId="1" type="noConversion"/>
  </si>
  <si>
    <t>테스트1</t>
    <phoneticPr fontId="1" type="noConversion"/>
  </si>
  <si>
    <t>공격력 2배 증가, 공격 범위 2배 감소</t>
    <phoneticPr fontId="1" type="noConversion"/>
  </si>
  <si>
    <t>Assets/Arts/UI/icon/item/item_05.png</t>
  </si>
  <si>
    <t>Assets/Arts/UI/icon/item/item_17.png</t>
  </si>
  <si>
    <t>&lt;color=red&gt;체력&lt;/color&gt;&lt;color=white&gt;이 높을수록 빨라짐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</si>
</sst>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17">
    <dxf>
      <fill>
        <patternFill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EB955ACF-5B7A-49DA-899F-E88275077BC4}">
      <tableStyleElement type="wholeTable" dxfId="16"/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/Users/224dj/Desktop/&#53580;&#51060;&#48660;/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  <sheetName val="_QT_Develop_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572BD-DA03-43A9-B281-056BF19FAF43}" name="ItemTable" displayName="ItemTable" ref="B2:M39" totalsRowShown="0" headerRowDxfId="12">
  <autoFilter ref="B2:M39" xr:uid="{00000000-0009-0000-0100-000004000000}"/>
  <tableColumns count="12">
    <tableColumn id="2" xr3:uid="{A6EDBD7F-BCAF-4908-A2B5-9A3680BC6486}" name="Index" dataDxfId="11">
      <calculatedColumnFormula array="1">_xlfn.IFS(ItemTable[[#This Row],[GradeType]]="Hp",IF(E2=ItemTable[[#This Row],[GradeType]],B2+1,10),
ItemTable[[#This Row],[GradeType]]="Gold",IF(E2=ItemTable[[#This Row],[GradeType]],B2+1,20),
ItemTable[[#This Row],[GradeType]]="Weapon",IF(E2=ItemTable[[#This Row],[GradeType]],B2+1,1000),
ItemTable[[#This Row],[GradeType]]="Normal",IF(E2=ItemTable[[#This Row],[GradeType]],B2+1,2000),
ItemTable[[#This Row],[GradeType]]="Rare",IF(E2=ItemTable[[#This Row],[GradeType]],B2+1,3000),
ItemTable[[#This Row],[GradeType]]="Cursed",IF(E2=ItemTable[[#This Row],[GradeType]],B2+1,4000))</calculatedColumnFormula>
    </tableColumn>
    <tableColumn id="5" xr3:uid="{BCA7E94D-A985-4569-8B1B-C8CF7D26DF4A}" name="Name" dataDxfId="10">
      <calculatedColumnFormula>ItemTable[[#This Row],[Index]]+10000</calculatedColumnFormula>
    </tableColumn>
    <tableColumn id="7" xr3:uid="{A5D2AA99-D9E1-4942-B4B6-A27F67C726FC}" name="Desc" dataDxfId="9">
      <calculatedColumnFormula>ItemTable[[#This Row],[Index]]+20000</calculatedColumnFormula>
    </tableColumn>
    <tableColumn id="4" xr3:uid="{ECF286BD-655F-4900-9933-BE01180D909B}" name="GradeType" dataDxfId="8"/>
    <tableColumn id="21" xr3:uid="{B3C7BE11-83EB-4D89-BC35-284066FBAFB5}" name="Value" dataDxfId="7"/>
    <tableColumn id="22" xr3:uid="{F3C2A93C-B662-45FB-8856-AE6EE4C8F384}" name="CostHp" dataDxfId="6">
      <calculatedColumnFormula>INDEX([1]!아이템가격[#Data],MATCH(MID(ItemTable[[#Headers],[CostHp]],5,10),[1]!아이템가격[재화],0),MATCH(ItemTable[[#This Row],[GradeType]],[1]!아이템가격[#Headers],0))
*ItemTable[[#This Row],[Value]]</calculatedColumnFormula>
    </tableColumn>
    <tableColumn id="23" xr3:uid="{9FA90496-9A1C-4F4C-B4B8-65C498864B14}" name="CostGold" dataDxfId="5">
      <calculatedColumnFormula>INDEX([1]!아이템가격[#Data],MATCH(MID(ItemTable[[#Headers],[CostGold]],5,10),[1]!아이템가격[재화],0),MATCH(ItemTable[[#This Row],[GradeType]],[1]!아이템가격[#Headers],0))
*ItemTable[[#This Row],[Value]]</calculatedColumnFormula>
    </tableColumn>
    <tableColumn id="19" xr3:uid="{482B2A64-8B2A-49D0-8FC8-2878DE97F176}" name="ItemEffectDataId" dataDxfId="4">
      <calculatedColumnFormula array="1">_xlfn.IFS(OR(ItemTable[[#This Row],[GradeType]]="Hp",ItemTable[[#This Row],[GradeType]]="Gold"),0,
TRUE,5000+ItemTable[[#This Row],[Index]])</calculatedColumnFormula>
    </tableColumn>
    <tableColumn id="20" xr3:uid="{5718323A-0DC3-46A7-9A3C-5AED3FDDEBE0}" name="ItemIconPath" dataDxfId="3"/>
    <tableColumn id="15" xr3:uid="{E190AC91-9A72-42EE-87B7-69BD983D8F72}" name="#이름" dataDxfId="2">
      <calculatedColumnFormula>INDEX([1]!LocaleTable[LocaleKR],MATCH(ItemTable[[#This Row],[Name]],[1]!LocaleTable[Index],0))</calculatedColumnFormula>
    </tableColumn>
    <tableColumn id="16" xr3:uid="{DF93E9AF-6CA5-4C9F-B358-BB9C2E5340BC}" name="#설명" dataDxfId="1">
      <calculatedColumnFormula>INDEX([1]!LocaleTable[LocaleKR],MATCH(ItemTable[[#This Row],[Desc]],[1]!LocaleTable[Index],0))</calculatedColumnFormula>
    </tableColumn>
    <tableColumn id="6" xr3:uid="{5F3A73F5-56DF-49A2-A092-A4761BCDA15C}" name="#패러디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4305-8BC2-4758-BA6D-B3BBD0595C7C}">
  <sheetPr codeName="Sheet6">
    <tabColor theme="5" tint="0.79998168889431442"/>
  </sheetPr>
  <dimension ref="B1:M39"/>
  <sheetViews>
    <sheetView tabSelected="1" workbookViewId="0">
      <selection activeCell="D4" sqref="D4"/>
    </sheetView>
  </sheetViews>
  <sheetFormatPr defaultRowHeight="16.5"/>
  <cols>
    <col min="2" max="2" width="8.625" bestFit="1" customWidth="1"/>
    <col min="3" max="3" width="9" bestFit="1" customWidth="1"/>
    <col min="4" max="4" width="55.875" customWidth="1"/>
    <col min="5" max="5" width="13.375" bestFit="1" customWidth="1"/>
    <col min="6" max="6" width="18.5" bestFit="1" customWidth="1"/>
    <col min="7" max="9" width="18.5" customWidth="1"/>
    <col min="10" max="10" width="35.625" bestFit="1" customWidth="1"/>
    <col min="11" max="11" width="20" bestFit="1" customWidth="1"/>
    <col min="12" max="12" width="69.75" bestFit="1" customWidth="1"/>
    <col min="13" max="13" width="17.875" bestFit="1" customWidth="1"/>
  </cols>
  <sheetData>
    <row r="1" spans="2:13">
      <c r="B1" t="s">
        <v>0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3</v>
      </c>
      <c r="K1" t="s">
        <v>4</v>
      </c>
      <c r="L1" t="s">
        <v>4</v>
      </c>
      <c r="M1" t="s">
        <v>4</v>
      </c>
    </row>
    <row r="2" spans="2:1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s="1" t="s">
        <v>14</v>
      </c>
      <c r="L2" s="2" t="s">
        <v>15</v>
      </c>
      <c r="M2" s="2" t="s">
        <v>16</v>
      </c>
    </row>
    <row r="3" spans="2:13">
      <c r="B3">
        <v>1000</v>
      </c>
      <c r="C3" t="s">
        <v>19</v>
      </c>
      <c r="D3" t="s">
        <v>23</v>
      </c>
      <c r="E3" t="s">
        <v>17</v>
      </c>
      <c r="F3">
        <v>1</v>
      </c>
      <c r="G3">
        <v>0</v>
      </c>
      <c r="H3">
        <v>5</v>
      </c>
      <c r="I3">
        <v>1000</v>
      </c>
      <c r="J3" t="s">
        <v>22</v>
      </c>
      <c r="K3" s="3" t="e">
        <f>INDEX([1]!LocaleTable[LocaleKR],MATCH(ItemTable[[#This Row],[Name]],[1]!LocaleTable[Index],0))</f>
        <v>#REF!</v>
      </c>
      <c r="L3" s="3" t="e">
        <f>INDEX([1]!LocaleTable[LocaleKR],MATCH(ItemTable[[#This Row],[Desc]],[1]!LocaleTable[Index],0))</f>
        <v>#REF!</v>
      </c>
      <c r="M3" s="4"/>
    </row>
    <row r="4" spans="2:13">
      <c r="B4">
        <v>1001</v>
      </c>
      <c r="C4" t="s">
        <v>18</v>
      </c>
      <c r="D4" t="s">
        <v>20</v>
      </c>
      <c r="E4" t="s">
        <v>17</v>
      </c>
      <c r="F4">
        <v>1</v>
      </c>
      <c r="G4">
        <v>0</v>
      </c>
      <c r="H4">
        <v>5</v>
      </c>
      <c r="I4">
        <v>1001</v>
      </c>
      <c r="J4" t="s">
        <v>21</v>
      </c>
      <c r="K4" s="3"/>
      <c r="L4" s="3"/>
      <c r="M4" s="4"/>
    </row>
    <row r="5" spans="2:13">
      <c r="K5" s="3"/>
      <c r="L5" s="3"/>
      <c r="M5" s="4"/>
    </row>
    <row r="6" spans="2:13">
      <c r="K6" s="3"/>
      <c r="L6" s="3"/>
      <c r="M6" s="4"/>
    </row>
    <row r="7" spans="2:13">
      <c r="K7" s="3"/>
      <c r="L7" s="3"/>
      <c r="M7" s="4"/>
    </row>
    <row r="8" spans="2:13">
      <c r="K8" s="3"/>
      <c r="L8" s="3"/>
      <c r="M8" s="4"/>
    </row>
    <row r="9" spans="2:13">
      <c r="K9" s="3"/>
      <c r="L9" s="3"/>
      <c r="M9" s="4"/>
    </row>
    <row r="10" spans="2:13">
      <c r="K10" s="3"/>
      <c r="L10" s="3"/>
      <c r="M10" s="4"/>
    </row>
    <row r="11" spans="2:13">
      <c r="K11" s="3"/>
      <c r="L11" s="3"/>
      <c r="M11" s="4"/>
    </row>
    <row r="12" spans="2:13">
      <c r="K12" s="3"/>
      <c r="L12" s="3"/>
      <c r="M12" s="4"/>
    </row>
    <row r="13" spans="2:13">
      <c r="K13" s="3"/>
      <c r="L13" s="3"/>
      <c r="M13" s="4"/>
    </row>
    <row r="14" spans="2:13">
      <c r="K14" s="3"/>
      <c r="L14" s="3"/>
      <c r="M14" s="4"/>
    </row>
    <row r="15" spans="2:13">
      <c r="K15" s="3"/>
      <c r="L15" s="3"/>
      <c r="M15" s="4"/>
    </row>
    <row r="16" spans="2:13">
      <c r="K16" s="3"/>
      <c r="L16" s="3"/>
      <c r="M16" s="4"/>
    </row>
    <row r="17" spans="11:13">
      <c r="K17" s="3"/>
      <c r="L17" s="3"/>
      <c r="M17" s="4"/>
    </row>
    <row r="18" spans="11:13">
      <c r="K18" s="3"/>
      <c r="L18" s="3"/>
      <c r="M18" s="4"/>
    </row>
    <row r="19" spans="11:13">
      <c r="K19" s="3"/>
      <c r="L19" s="3"/>
      <c r="M19" s="4"/>
    </row>
    <row r="20" spans="11:13">
      <c r="K20" s="3"/>
      <c r="L20" s="3"/>
      <c r="M20" s="4"/>
    </row>
    <row r="21" spans="11:13">
      <c r="K21" s="3"/>
      <c r="L21" s="3"/>
      <c r="M21" s="4"/>
    </row>
    <row r="22" spans="11:13">
      <c r="K22" s="3"/>
      <c r="L22" s="3"/>
      <c r="M22" s="4"/>
    </row>
    <row r="23" spans="11:13">
      <c r="K23" s="3"/>
      <c r="L23" s="3"/>
      <c r="M23" s="4"/>
    </row>
    <row r="24" spans="11:13">
      <c r="K24" s="3"/>
      <c r="L24" s="3"/>
      <c r="M24" s="4"/>
    </row>
    <row r="25" spans="11:13">
      <c r="K25" s="3"/>
      <c r="L25" s="3"/>
      <c r="M25" s="4"/>
    </row>
    <row r="26" spans="11:13">
      <c r="K26" s="3"/>
      <c r="L26" s="3"/>
      <c r="M26" s="4"/>
    </row>
    <row r="27" spans="11:13">
      <c r="K27" s="3"/>
      <c r="L27" s="3"/>
      <c r="M27" s="4"/>
    </row>
    <row r="28" spans="11:13">
      <c r="K28" s="3"/>
      <c r="L28" s="3"/>
      <c r="M28" s="4"/>
    </row>
    <row r="29" spans="11:13">
      <c r="K29" s="3"/>
      <c r="L29" s="3"/>
      <c r="M29" s="4"/>
    </row>
    <row r="30" spans="11:13">
      <c r="K30" s="3"/>
      <c r="L30" s="3"/>
      <c r="M30" s="4"/>
    </row>
    <row r="31" spans="11:13">
      <c r="K31" s="3"/>
      <c r="L31" s="3"/>
      <c r="M31" s="4"/>
    </row>
    <row r="32" spans="11:13">
      <c r="K32" s="3"/>
      <c r="L32" s="3"/>
      <c r="M32" s="4"/>
    </row>
    <row r="33" spans="11:13">
      <c r="K33" s="3"/>
      <c r="L33" s="3"/>
      <c r="M33" s="4"/>
    </row>
    <row r="34" spans="11:13">
      <c r="K34" s="3"/>
      <c r="L34" s="3"/>
      <c r="M34" s="4"/>
    </row>
    <row r="35" spans="11:13">
      <c r="K35" s="3"/>
      <c r="L35" s="3"/>
      <c r="M35" s="4"/>
    </row>
    <row r="36" spans="11:13">
      <c r="K36" s="3"/>
      <c r="L36" s="3"/>
      <c r="M36" s="4"/>
    </row>
    <row r="37" spans="11:13">
      <c r="K37" s="3"/>
      <c r="L37" s="3"/>
      <c r="M37" s="4"/>
    </row>
    <row r="38" spans="11:13">
      <c r="K38" s="3"/>
      <c r="L38" s="3"/>
      <c r="M38" s="4"/>
    </row>
    <row r="39" spans="11:13">
      <c r="K39" s="3"/>
      <c r="L39" s="3"/>
      <c r="M39" s="4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김범수</cp:lastModifiedBy>
  <dcterms:created xsi:type="dcterms:W3CDTF">2023-05-20T07:22:36Z</dcterms:created>
  <dcterms:modified xsi:type="dcterms:W3CDTF">2023-05-29T17:41:19Z</dcterms:modified>
</cp:coreProperties>
</file>