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eil/CLionProjects/lab-2-searching-Cweil42/Report/"/>
    </mc:Choice>
  </mc:AlternateContent>
  <xr:revisionPtr revIDLastSave="0" documentId="13_ncr:1_{742D768A-3850-CB46-90E4-4F52EBC65A90}" xr6:coauthVersionLast="45" xr6:coauthVersionMax="45" xr10:uidLastSave="{00000000-0000-0000-0000-000000000000}"/>
  <bookViews>
    <workbookView xWindow="0" yWindow="460" windowWidth="33600" windowHeight="19380" activeTab="1" xr2:uid="{257B8A5E-0763-E342-8D77-D811286818B3}"/>
  </bookViews>
  <sheets>
    <sheet name="Sheet1" sheetId="1" r:id="rId1"/>
    <sheet name="Sheet2" sheetId="2" r:id="rId2"/>
  </sheets>
  <definedNames>
    <definedName name="AdjacencyData" localSheetId="0">Sheet1!$B$29:$F$1846</definedName>
    <definedName name="MatrixData" localSheetId="0">Sheet1!$G$29:$K$1846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2" l="1"/>
  <c r="M21" i="2"/>
  <c r="N21" i="2"/>
  <c r="O21" i="2"/>
  <c r="P21" i="2"/>
  <c r="Q21" i="2"/>
  <c r="P12" i="2"/>
  <c r="O13" i="2"/>
  <c r="P13" i="2"/>
  <c r="Q13" i="2"/>
  <c r="M15" i="2"/>
  <c r="L21" i="2"/>
  <c r="L20" i="2"/>
  <c r="L15" i="2"/>
  <c r="L13" i="2"/>
  <c r="P5" i="2"/>
  <c r="Q5" i="2"/>
  <c r="M7" i="2"/>
  <c r="N7" i="2"/>
  <c r="L5" i="2"/>
  <c r="L35" i="2"/>
  <c r="L4" i="2" s="1"/>
  <c r="G20" i="2"/>
  <c r="H20" i="2"/>
  <c r="D22" i="2"/>
  <c r="E22" i="2"/>
  <c r="G23" i="2"/>
  <c r="C23" i="2"/>
  <c r="C22" i="2"/>
  <c r="C20" i="2"/>
  <c r="H14" i="2"/>
  <c r="C14" i="2"/>
  <c r="G13" i="2"/>
  <c r="H13" i="2"/>
  <c r="C13" i="2"/>
  <c r="L52" i="2"/>
  <c r="O23" i="2" s="1"/>
  <c r="L51" i="2"/>
  <c r="N15" i="2" s="1"/>
  <c r="L50" i="2"/>
  <c r="O7" i="2" s="1"/>
  <c r="L47" i="2"/>
  <c r="O22" i="2" s="1"/>
  <c r="L46" i="2"/>
  <c r="M14" i="2" s="1"/>
  <c r="L45" i="2"/>
  <c r="N6" i="2" s="1"/>
  <c r="L42" i="2"/>
  <c r="L41" i="2"/>
  <c r="M13" i="2" s="1"/>
  <c r="L40" i="2"/>
  <c r="M5" i="2" s="1"/>
  <c r="L37" i="2"/>
  <c r="M20" i="2" s="1"/>
  <c r="L36" i="2"/>
  <c r="I52" i="2"/>
  <c r="F23" i="2" s="1"/>
  <c r="I51" i="2"/>
  <c r="D15" i="2" s="1"/>
  <c r="I50" i="2"/>
  <c r="I47" i="2"/>
  <c r="F22" i="2" s="1"/>
  <c r="I46" i="2"/>
  <c r="D14" i="2" s="1"/>
  <c r="I45" i="2"/>
  <c r="I42" i="2"/>
  <c r="F21" i="2" s="1"/>
  <c r="I41" i="2"/>
  <c r="D13" i="2" s="1"/>
  <c r="I40" i="2"/>
  <c r="I37" i="2"/>
  <c r="D20" i="2" s="1"/>
  <c r="I36" i="2"/>
  <c r="I35" i="2"/>
  <c r="H12" i="2"/>
  <c r="G12" i="2"/>
  <c r="F12" i="2"/>
  <c r="E12" i="2"/>
  <c r="D12" i="2"/>
  <c r="C12" i="2"/>
  <c r="D7" i="2"/>
  <c r="E7" i="2"/>
  <c r="F7" i="2"/>
  <c r="G7" i="2"/>
  <c r="H7" i="2"/>
  <c r="C7" i="2"/>
  <c r="H6" i="2"/>
  <c r="G6" i="2"/>
  <c r="F6" i="2"/>
  <c r="E6" i="2"/>
  <c r="D6" i="2"/>
  <c r="C6" i="2"/>
  <c r="D5" i="2"/>
  <c r="E5" i="2"/>
  <c r="F5" i="2"/>
  <c r="G5" i="2"/>
  <c r="H5" i="2"/>
  <c r="C5" i="2"/>
  <c r="H4" i="2"/>
  <c r="D4" i="2"/>
  <c r="E4" i="2"/>
  <c r="F4" i="2"/>
  <c r="G4" i="2"/>
  <c r="C4" i="2"/>
  <c r="B31" i="1" a="1"/>
  <c r="B31" i="1" s="1"/>
  <c r="C32" i="1" a="1"/>
  <c r="C32" i="1" s="1"/>
  <c r="D32" i="1" a="1"/>
  <c r="D32" i="1" s="1"/>
  <c r="E32" i="1" a="1"/>
  <c r="E32" i="1" s="1"/>
  <c r="G32" i="1" a="1"/>
  <c r="G32" i="1" s="1"/>
  <c r="H32" i="1" a="1"/>
  <c r="H32" i="1" s="1"/>
  <c r="I32" i="1" a="1"/>
  <c r="I32" i="1" s="1"/>
  <c r="J32" i="1" a="1"/>
  <c r="J32" i="1" s="1"/>
  <c r="L32" i="1" a="1"/>
  <c r="L32" i="1" s="1"/>
  <c r="M32" i="1" a="1"/>
  <c r="M32" i="1" s="1"/>
  <c r="N32" i="1" a="1"/>
  <c r="N32" i="1" s="1"/>
  <c r="O32" i="1" a="1"/>
  <c r="O32" i="1" s="1"/>
  <c r="Q32" i="1" a="1"/>
  <c r="Q32" i="1" s="1"/>
  <c r="R32" i="1" a="1"/>
  <c r="R32" i="1" s="1"/>
  <c r="S32" i="1" a="1"/>
  <c r="S32" i="1" s="1"/>
  <c r="T32" i="1" a="1"/>
  <c r="T32" i="1" s="1"/>
  <c r="V32" i="1" a="1"/>
  <c r="V32" i="1" s="1"/>
  <c r="W32" i="1" a="1"/>
  <c r="W32" i="1" s="1"/>
  <c r="X32" i="1" a="1"/>
  <c r="X32" i="1" s="1"/>
  <c r="Y32" i="1" a="1"/>
  <c r="Y32" i="1" s="1"/>
  <c r="AA32" i="1" a="1"/>
  <c r="AA32" i="1" s="1"/>
  <c r="AB32" i="1" a="1"/>
  <c r="AB32" i="1" s="1"/>
  <c r="AC32" i="1" a="1"/>
  <c r="AC32" i="1" s="1"/>
  <c r="AD32" i="1" a="1"/>
  <c r="AD32" i="1" s="1"/>
  <c r="AF32" i="1" a="1"/>
  <c r="AF32" i="1" s="1"/>
  <c r="AG32" i="1" a="1"/>
  <c r="AG32" i="1" s="1"/>
  <c r="AH32" i="1" a="1"/>
  <c r="AH32" i="1" s="1"/>
  <c r="AI32" i="1" a="1"/>
  <c r="AI32" i="1" s="1"/>
  <c r="AK32" i="1" a="1"/>
  <c r="AK32" i="1" s="1"/>
  <c r="AL32" i="1" a="1"/>
  <c r="AL32" i="1" s="1"/>
  <c r="AM32" i="1" a="1"/>
  <c r="AM32" i="1" s="1"/>
  <c r="AN32" i="1" a="1"/>
  <c r="AN32" i="1" s="1"/>
  <c r="AP32" i="1" a="1"/>
  <c r="AP32" i="1" s="1"/>
  <c r="AQ32" i="1" a="1"/>
  <c r="AQ32" i="1" s="1"/>
  <c r="AR32" i="1" a="1"/>
  <c r="AR32" i="1" s="1"/>
  <c r="AS32" i="1" a="1"/>
  <c r="AS32" i="1" s="1"/>
  <c r="AU32" i="1" a="1"/>
  <c r="AU32" i="1" s="1"/>
  <c r="AV32" i="1" a="1"/>
  <c r="AV32" i="1" s="1"/>
  <c r="AW32" i="1" a="1"/>
  <c r="AW32" i="1" s="1"/>
  <c r="AX32" i="1" a="1"/>
  <c r="AX32" i="1" s="1"/>
  <c r="AZ32" i="1" a="1"/>
  <c r="AZ32" i="1" s="1"/>
  <c r="BA32" i="1" a="1"/>
  <c r="BA32" i="1" s="1"/>
  <c r="BB32" i="1" a="1"/>
  <c r="BB32" i="1" s="1"/>
  <c r="BC32" i="1" a="1"/>
  <c r="BC32" i="1" s="1"/>
  <c r="BE32" i="1" a="1"/>
  <c r="BE32" i="1" s="1"/>
  <c r="BF32" i="1" a="1"/>
  <c r="BF32" i="1" s="1"/>
  <c r="BG32" i="1" a="1"/>
  <c r="BG32" i="1" s="1"/>
  <c r="BH32" i="1" a="1"/>
  <c r="BH32" i="1" s="1"/>
  <c r="C33" i="1" a="1"/>
  <c r="C33" i="1" s="1"/>
  <c r="D33" i="1" a="1"/>
  <c r="D33" i="1" s="1"/>
  <c r="E33" i="1" a="1"/>
  <c r="E33" i="1" s="1"/>
  <c r="G33" i="1" a="1"/>
  <c r="G33" i="1" s="1"/>
  <c r="H33" i="1" a="1"/>
  <c r="H33" i="1" s="1"/>
  <c r="I33" i="1" a="1"/>
  <c r="I33" i="1" s="1"/>
  <c r="J33" i="1" a="1"/>
  <c r="J33" i="1" s="1"/>
  <c r="L33" i="1" a="1"/>
  <c r="L33" i="1" s="1"/>
  <c r="M33" i="1" a="1"/>
  <c r="M33" i="1" s="1"/>
  <c r="N33" i="1" a="1"/>
  <c r="N33" i="1" s="1"/>
  <c r="O33" i="1" a="1"/>
  <c r="O33" i="1" s="1"/>
  <c r="Q33" i="1" a="1"/>
  <c r="Q33" i="1" s="1"/>
  <c r="R33" i="1" a="1"/>
  <c r="R33" i="1" s="1"/>
  <c r="S33" i="1" a="1"/>
  <c r="S33" i="1" s="1"/>
  <c r="T33" i="1" a="1"/>
  <c r="T33" i="1" s="1"/>
  <c r="V33" i="1" a="1"/>
  <c r="V33" i="1" s="1"/>
  <c r="W33" i="1" a="1"/>
  <c r="W33" i="1" s="1"/>
  <c r="X33" i="1" a="1"/>
  <c r="X33" i="1" s="1"/>
  <c r="Y33" i="1" a="1"/>
  <c r="Y33" i="1" s="1"/>
  <c r="AA33" i="1" a="1"/>
  <c r="AA33" i="1" s="1"/>
  <c r="AB33" i="1" a="1"/>
  <c r="AB33" i="1" s="1"/>
  <c r="AC33" i="1" a="1"/>
  <c r="AC33" i="1" s="1"/>
  <c r="AD33" i="1" a="1"/>
  <c r="AD33" i="1" s="1"/>
  <c r="AF33" i="1" a="1"/>
  <c r="AF33" i="1" s="1"/>
  <c r="AG33" i="1" a="1"/>
  <c r="AG33" i="1" s="1"/>
  <c r="AH33" i="1" a="1"/>
  <c r="AH33" i="1" s="1"/>
  <c r="AI33" i="1" a="1"/>
  <c r="AI33" i="1" s="1"/>
  <c r="AK33" i="1" a="1"/>
  <c r="AK33" i="1" s="1"/>
  <c r="AL33" i="1" a="1"/>
  <c r="AL33" i="1" s="1"/>
  <c r="AM33" i="1" a="1"/>
  <c r="AM33" i="1" s="1"/>
  <c r="AN33" i="1" a="1"/>
  <c r="AN33" i="1" s="1"/>
  <c r="AP33" i="1" a="1"/>
  <c r="AP33" i="1" s="1"/>
  <c r="AQ33" i="1" a="1"/>
  <c r="AQ33" i="1" s="1"/>
  <c r="AR33" i="1" a="1"/>
  <c r="AR33" i="1" s="1"/>
  <c r="AS33" i="1" a="1"/>
  <c r="AS33" i="1" s="1"/>
  <c r="AU33" i="1" a="1"/>
  <c r="AU33" i="1" s="1"/>
  <c r="AV33" i="1" a="1"/>
  <c r="AV33" i="1" s="1"/>
  <c r="AW33" i="1" a="1"/>
  <c r="AW33" i="1" s="1"/>
  <c r="AX33" i="1" a="1"/>
  <c r="AX33" i="1" s="1"/>
  <c r="AZ33" i="1" a="1"/>
  <c r="AZ33" i="1" s="1"/>
  <c r="BA33" i="1" a="1"/>
  <c r="BA33" i="1" s="1"/>
  <c r="BB33" i="1" a="1"/>
  <c r="BB33" i="1" s="1"/>
  <c r="BC33" i="1" a="1"/>
  <c r="BC33" i="1" s="1"/>
  <c r="BE33" i="1" a="1"/>
  <c r="BE33" i="1" s="1"/>
  <c r="BF33" i="1" a="1"/>
  <c r="BF33" i="1" s="1"/>
  <c r="BG33" i="1" a="1"/>
  <c r="BG33" i="1" s="1"/>
  <c r="BH33" i="1" a="1"/>
  <c r="BH33" i="1" s="1"/>
  <c r="B33" i="1" a="1"/>
  <c r="B33" i="1" s="1"/>
  <c r="B32" i="1" a="1"/>
  <c r="B32" i="1" s="1"/>
  <c r="E31" i="1" a="1"/>
  <c r="E31" i="1" s="1"/>
  <c r="G31" i="1" a="1"/>
  <c r="G31" i="1" s="1"/>
  <c r="H31" i="1" a="1"/>
  <c r="H31" i="1" s="1"/>
  <c r="I31" i="1" a="1"/>
  <c r="I31" i="1" s="1"/>
  <c r="J31" i="1" a="1"/>
  <c r="J31" i="1" s="1"/>
  <c r="L31" i="1" a="1"/>
  <c r="L31" i="1" s="1"/>
  <c r="M31" i="1" a="1"/>
  <c r="M31" i="1" s="1"/>
  <c r="N31" i="1" a="1"/>
  <c r="N31" i="1" s="1"/>
  <c r="O31" i="1" a="1"/>
  <c r="O31" i="1" s="1"/>
  <c r="Q31" i="1" a="1"/>
  <c r="Q31" i="1" s="1"/>
  <c r="R31" i="1" a="1"/>
  <c r="R31" i="1" s="1"/>
  <c r="S31" i="1" a="1"/>
  <c r="S31" i="1" s="1"/>
  <c r="T31" i="1" a="1"/>
  <c r="T31" i="1" s="1"/>
  <c r="V31" i="1" a="1"/>
  <c r="V31" i="1" s="1"/>
  <c r="W31" i="1" a="1"/>
  <c r="W31" i="1" s="1"/>
  <c r="X31" i="1" a="1"/>
  <c r="X31" i="1" s="1"/>
  <c r="Y31" i="1" a="1"/>
  <c r="Y31" i="1" s="1"/>
  <c r="AA31" i="1" a="1"/>
  <c r="AA31" i="1" s="1"/>
  <c r="AB31" i="1" a="1"/>
  <c r="AB31" i="1" s="1"/>
  <c r="AC31" i="1" a="1"/>
  <c r="AC31" i="1" s="1"/>
  <c r="AD31" i="1" a="1"/>
  <c r="AD31" i="1" s="1"/>
  <c r="AF31" i="1" a="1"/>
  <c r="AF31" i="1" s="1"/>
  <c r="AG31" i="1" a="1"/>
  <c r="AG31" i="1" s="1"/>
  <c r="AH31" i="1" a="1"/>
  <c r="AH31" i="1" s="1"/>
  <c r="AI31" i="1" a="1"/>
  <c r="AI31" i="1" s="1"/>
  <c r="AK31" i="1" a="1"/>
  <c r="AK31" i="1" s="1"/>
  <c r="AL31" i="1" a="1"/>
  <c r="AL31" i="1" s="1"/>
  <c r="AM31" i="1" a="1"/>
  <c r="AM31" i="1" s="1"/>
  <c r="AN31" i="1" a="1"/>
  <c r="AN31" i="1" s="1"/>
  <c r="AP31" i="1" a="1"/>
  <c r="AP31" i="1" s="1"/>
  <c r="AQ31" i="1" a="1"/>
  <c r="AQ31" i="1" s="1"/>
  <c r="AR31" i="1" a="1"/>
  <c r="AR31" i="1" s="1"/>
  <c r="AS31" i="1" a="1"/>
  <c r="AS31" i="1" s="1"/>
  <c r="AU31" i="1" a="1"/>
  <c r="AU31" i="1" s="1"/>
  <c r="AV31" i="1" a="1"/>
  <c r="AV31" i="1" s="1"/>
  <c r="AW31" i="1" a="1"/>
  <c r="AW31" i="1" s="1"/>
  <c r="AX31" i="1" a="1"/>
  <c r="AX31" i="1" s="1"/>
  <c r="AZ31" i="1" a="1"/>
  <c r="AZ31" i="1" s="1"/>
  <c r="BA31" i="1" a="1"/>
  <c r="BA31" i="1" s="1"/>
  <c r="BB31" i="1" a="1"/>
  <c r="BB31" i="1" s="1"/>
  <c r="BC31" i="1" a="1"/>
  <c r="BC31" i="1" s="1"/>
  <c r="BE31" i="1" a="1"/>
  <c r="BE31" i="1" s="1"/>
  <c r="BF31" i="1" a="1"/>
  <c r="BF31" i="1" s="1"/>
  <c r="BG31" i="1" a="1"/>
  <c r="BG31" i="1" s="1"/>
  <c r="BH31" i="1" a="1"/>
  <c r="BH31" i="1" s="1"/>
  <c r="D31" i="1" a="1"/>
  <c r="D31" i="1" s="1"/>
  <c r="C31" i="1" a="1"/>
  <c r="C31" i="1" s="1"/>
  <c r="N22" i="2" l="1"/>
  <c r="C21" i="2"/>
  <c r="Q4" i="2"/>
  <c r="L14" i="2"/>
  <c r="Q14" i="2"/>
  <c r="O12" i="2"/>
  <c r="M22" i="2"/>
  <c r="P4" i="2"/>
  <c r="Q6" i="2"/>
  <c r="P14" i="2"/>
  <c r="N12" i="2"/>
  <c r="F14" i="2"/>
  <c r="G21" i="2"/>
  <c r="O4" i="2"/>
  <c r="P6" i="2"/>
  <c r="O14" i="2"/>
  <c r="M12" i="2"/>
  <c r="N4" i="2"/>
  <c r="O6" i="2"/>
  <c r="N14" i="2"/>
  <c r="Q23" i="2"/>
  <c r="H21" i="2"/>
  <c r="E14" i="2"/>
  <c r="E21" i="2"/>
  <c r="D21" i="2"/>
  <c r="C15" i="2"/>
  <c r="L23" i="2"/>
  <c r="H15" i="2"/>
  <c r="E23" i="2"/>
  <c r="L6" i="2"/>
  <c r="L12" i="2"/>
  <c r="N23" i="2"/>
  <c r="Q20" i="2"/>
  <c r="P23" i="2"/>
  <c r="M6" i="2"/>
  <c r="G15" i="2"/>
  <c r="D23" i="2"/>
  <c r="L7" i="2"/>
  <c r="Q15" i="2"/>
  <c r="M23" i="2"/>
  <c r="P20" i="2"/>
  <c r="M4" i="2"/>
  <c r="F13" i="2"/>
  <c r="F15" i="2"/>
  <c r="H22" i="2"/>
  <c r="F20" i="2"/>
  <c r="Q7" i="2"/>
  <c r="O5" i="2"/>
  <c r="P15" i="2"/>
  <c r="N13" i="2"/>
  <c r="Q22" i="2"/>
  <c r="O20" i="2"/>
  <c r="G14" i="2"/>
  <c r="E13" i="2"/>
  <c r="E15" i="2"/>
  <c r="G22" i="2"/>
  <c r="E20" i="2"/>
  <c r="P7" i="2"/>
  <c r="N5" i="2"/>
  <c r="O15" i="2"/>
  <c r="P22" i="2"/>
  <c r="N20" i="2"/>
  <c r="L22" i="2"/>
  <c r="Q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4F9C1-2D3A-FF43-B7A7-7B9C3FAD4F60}" name="AdjacencyData" type="6" refreshedVersion="6" background="1" saveData="1">
    <textPr codePage="10000" sourceFile="/Users/colinweil/CLionProjects/lab-2-searching-Cweil42/Report/AdjacencyData.csv" comma="1">
      <textFields count="5">
        <textField/>
        <textField/>
        <textField/>
        <textField/>
        <textField/>
      </textFields>
    </textPr>
  </connection>
  <connection id="2" xr16:uid="{870061D2-6BBE-6243-80A8-966685909ABA}" name="MatrixData" type="6" refreshedVersion="6" background="1" saveData="1">
    <textPr codePage="10000" sourceFile="/Users/colinweil/CLionProjects/lab-2-searching-Cweil42/Report/MatrixData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<sst xmlns="http://schemas.openxmlformats.org/spreadsheetml/2006/main" count="286" uniqueCount="38">
  <si>
    <t>DFSIterative</t>
  </si>
  <si>
    <t>DFSRecursive</t>
  </si>
  <si>
    <t>BFSIterative</t>
  </si>
  <si>
    <t>BFSRecursive</t>
  </si>
  <si>
    <t>Djikstra</t>
  </si>
  <si>
    <t>A*</t>
  </si>
  <si>
    <t>Adj List</t>
  </si>
  <si>
    <t>Matrix</t>
  </si>
  <si>
    <t>PathNodes</t>
  </si>
  <si>
    <t>Visited</t>
  </si>
  <si>
    <t>Time</t>
  </si>
  <si>
    <t>Cost</t>
  </si>
  <si>
    <t>DataNum</t>
  </si>
  <si>
    <t>Search Algorithm</t>
  </si>
  <si>
    <t>DFS Recursive</t>
  </si>
  <si>
    <t>DFS Iterative</t>
  </si>
  <si>
    <t>BFS Iterative</t>
  </si>
  <si>
    <t>BFS Recursive</t>
  </si>
  <si>
    <t>Dijkstra</t>
  </si>
  <si>
    <t>Nodes in Path</t>
  </si>
  <si>
    <t>Nodes Explored</t>
  </si>
  <si>
    <t>Execution Time</t>
  </si>
  <si>
    <t xml:space="preserve">Avg </t>
  </si>
  <si>
    <t>Normalized</t>
  </si>
  <si>
    <t>Results</t>
  </si>
  <si>
    <t>Adjacency List</t>
  </si>
  <si>
    <t>Data Size = 16</t>
  </si>
  <si>
    <t>Data Size = 2500</t>
  </si>
  <si>
    <t>Data Size = 10,000</t>
  </si>
  <si>
    <t>Adjacency Matrix</t>
  </si>
  <si>
    <t>DFSR</t>
  </si>
  <si>
    <t>DFSI</t>
  </si>
  <si>
    <t>BFSI</t>
  </si>
  <si>
    <t>BFSR</t>
  </si>
  <si>
    <t>D</t>
  </si>
  <si>
    <t>A</t>
  </si>
  <si>
    <t>Average Normalized Results</t>
  </si>
  <si>
    <t>Search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</si>
</sst>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1" xfId="0" applyBorder="1"/>
    <xf numFmtId="171" fontId="0" fillId="0" borderId="1" xfId="0" applyNumberFormat="1" applyBorder="1"/>
    <xf numFmtId="11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</a:t>
            </a:r>
            <a:r>
              <a:rPr lang="en-US" baseline="0"/>
              <a:t> - Number of Nodes in Path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Sheet2!$B$34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Sheet2!$B$35:$B$37</c:f>
              <c:numCache>
                <c:formatCode>General</c:formatCode>
                <c:ptCount val="3"/>
                <c:pt idx="0">
                  <c:v>4.76</c:v>
                </c:pt>
                <c:pt idx="1">
                  <c:v>429.04</c:v>
                </c:pt>
                <c:pt idx="2">
                  <c:v>1768.2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B-6446-AD22-88C1BD7D4CF8}"/>
            </c:ext>
          </c:extLst>
        </c:ser>
        <c:ser>
          <c:idx val="1"/>
          <c:order val="1"/>
          <c:tx>
            <c:strRef>
              <c:f>Sheet2!$C$34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Sheet2!$C$35:$C$37</c:f>
              <c:numCache>
                <c:formatCode>General</c:formatCode>
                <c:ptCount val="3"/>
                <c:pt idx="0">
                  <c:v>4.76</c:v>
                </c:pt>
                <c:pt idx="1">
                  <c:v>429.04</c:v>
                </c:pt>
                <c:pt idx="2">
                  <c:v>1768.2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B-6446-AD22-88C1BD7D4CF8}"/>
            </c:ext>
          </c:extLst>
        </c:ser>
        <c:ser>
          <c:idx val="2"/>
          <c:order val="2"/>
          <c:tx>
            <c:strRef>
              <c:f>Sheet2!$D$34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Sheet2!$D$35:$D$37</c:f>
              <c:numCache>
                <c:formatCode>General</c:formatCode>
                <c:ptCount val="3"/>
                <c:pt idx="0">
                  <c:v>3.56</c:v>
                </c:pt>
                <c:pt idx="1">
                  <c:v>33.9</c:v>
                </c:pt>
                <c:pt idx="2">
                  <c:v>72.72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B-6446-AD22-88C1BD7D4CF8}"/>
            </c:ext>
          </c:extLst>
        </c:ser>
        <c:ser>
          <c:idx val="3"/>
          <c:order val="3"/>
          <c:tx>
            <c:strRef>
              <c:f>Sheet2!$E$34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Sheet2!$E$35:$E$37</c:f>
              <c:numCache>
                <c:formatCode>General</c:formatCode>
                <c:ptCount val="3"/>
                <c:pt idx="0">
                  <c:v>3.56</c:v>
                </c:pt>
                <c:pt idx="1">
                  <c:v>33.9</c:v>
                </c:pt>
                <c:pt idx="2">
                  <c:v>72.72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5B-6446-AD22-88C1BD7D4CF8}"/>
            </c:ext>
          </c:extLst>
        </c:ser>
        <c:ser>
          <c:idx val="4"/>
          <c:order val="4"/>
          <c:tx>
            <c:strRef>
              <c:f>Sheet2!$F$34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Sheet2!$F$35:$F$37</c:f>
              <c:numCache>
                <c:formatCode>General</c:formatCode>
                <c:ptCount val="3"/>
                <c:pt idx="0">
                  <c:v>3.58</c:v>
                </c:pt>
                <c:pt idx="1">
                  <c:v>69.84</c:v>
                </c:pt>
                <c:pt idx="2">
                  <c:v>206.76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5B-6446-AD22-88C1BD7D4CF8}"/>
            </c:ext>
          </c:extLst>
        </c:ser>
        <c:ser>
          <c:idx val="5"/>
          <c:order val="5"/>
          <c:tx>
            <c:strRef>
              <c:f>Sheet2!$G$34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Sheet2!$A$35:$A$37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Sheet2!$G$35:$G$37</c:f>
              <c:numCache>
                <c:formatCode>General</c:formatCode>
                <c:ptCount val="3"/>
                <c:pt idx="0">
                  <c:v>5</c:v>
                </c:pt>
                <c:pt idx="1">
                  <c:v>103.52</c:v>
                </c:pt>
                <c:pt idx="2">
                  <c:v>200.06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5B-6446-AD22-88C1BD7D4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58704"/>
        <c:axId val="3639279"/>
      </c:lineChart>
      <c:catAx>
        <c:axId val="21386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279"/>
        <c:crosses val="autoZero"/>
        <c:auto val="1"/>
        <c:lblAlgn val="ctr"/>
        <c:lblOffset val="100"/>
        <c:noMultiLvlLbl val="0"/>
      </c:catAx>
      <c:valAx>
        <c:axId val="3639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6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 - Time of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Sheet2!$B$44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Sheet2!$B$45:$B$47</c:f>
              <c:numCache>
                <c:formatCode>0.00E+00</c:formatCode>
                <c:ptCount val="3"/>
                <c:pt idx="0">
                  <c:v>3.0992900000000006E-5</c:v>
                </c:pt>
                <c:pt idx="1">
                  <c:v>2.9221962189999992E-2</c:v>
                </c:pt>
                <c:pt idx="2">
                  <c:v>0.52736855189999987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4-A842-9B04-628ADF55B2B1}"/>
            </c:ext>
          </c:extLst>
        </c:ser>
        <c:ser>
          <c:idx val="1"/>
          <c:order val="1"/>
          <c:tx>
            <c:strRef>
              <c:f>Sheet2!$C$44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Sheet2!$C$45:$C$47</c:f>
              <c:numCache>
                <c:formatCode>0.00E+00</c:formatCode>
                <c:ptCount val="3"/>
                <c:pt idx="0">
                  <c:v>3.0806669999999989E-5</c:v>
                </c:pt>
                <c:pt idx="1">
                  <c:v>2.8689205950000008E-2</c:v>
                </c:pt>
                <c:pt idx="2">
                  <c:v>0.52683592170000015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4-A842-9B04-628ADF55B2B1}"/>
            </c:ext>
          </c:extLst>
        </c:ser>
        <c:ser>
          <c:idx val="2"/>
          <c:order val="2"/>
          <c:tx>
            <c:strRef>
              <c:f>Sheet2!$D$44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Sheet2!$D$45:$D$47</c:f>
              <c:numCache>
                <c:formatCode>0.00E+00</c:formatCode>
                <c:ptCount val="3"/>
                <c:pt idx="0">
                  <c:v>1.5782479999999989E-5</c:v>
                </c:pt>
                <c:pt idx="1">
                  <c:v>4.4950811249999993E-2</c:v>
                </c:pt>
                <c:pt idx="2">
                  <c:v>0.79946677669999988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24-A842-9B04-628ADF55B2B1}"/>
            </c:ext>
          </c:extLst>
        </c:ser>
        <c:ser>
          <c:idx val="3"/>
          <c:order val="3"/>
          <c:tx>
            <c:strRef>
              <c:f>Sheet2!$E$44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Sheet2!$E$45:$E$47</c:f>
              <c:numCache>
                <c:formatCode>0.00E+00</c:formatCode>
                <c:ptCount val="3"/>
                <c:pt idx="0">
                  <c:v>1.2133659999999998E-5</c:v>
                </c:pt>
                <c:pt idx="1">
                  <c:v>4.3239705689999998E-2</c:v>
                </c:pt>
                <c:pt idx="2">
                  <c:v>0.77324349280000004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24-A842-9B04-628ADF55B2B1}"/>
            </c:ext>
          </c:extLst>
        </c:ser>
        <c:ser>
          <c:idx val="4"/>
          <c:order val="4"/>
          <c:tx>
            <c:strRef>
              <c:f>Sheet2!$F$44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Sheet2!$F$45:$F$47</c:f>
              <c:numCache>
                <c:formatCode>0.00E+00</c:formatCode>
                <c:ptCount val="3"/>
                <c:pt idx="0">
                  <c:v>2.0158139999999995E-5</c:v>
                </c:pt>
                <c:pt idx="1">
                  <c:v>7.0905090279999999E-2</c:v>
                </c:pt>
                <c:pt idx="2">
                  <c:v>1.129554454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24-A842-9B04-628ADF55B2B1}"/>
            </c:ext>
          </c:extLst>
        </c:ser>
        <c:ser>
          <c:idx val="5"/>
          <c:order val="5"/>
          <c:tx>
            <c:strRef>
              <c:f>Sheet2!$G$44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Sheet2!$A$45:$A$47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Sheet2!$G$45:$G$47</c:f>
              <c:numCache>
                <c:formatCode>0.00E+00</c:formatCode>
                <c:ptCount val="3"/>
                <c:pt idx="0">
                  <c:v>2.0909360000000004E-5</c:v>
                </c:pt>
                <c:pt idx="1">
                  <c:v>9.3064479089999985E-2</c:v>
                </c:pt>
                <c:pt idx="2">
                  <c:v>1.3025341777000004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24-A842-9B04-628ADF55B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1007"/>
        <c:axId val="1665479488"/>
      </c:lineChart>
      <c:catAx>
        <c:axId val="364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479488"/>
        <c:crosses val="autoZero"/>
        <c:auto val="1"/>
        <c:lblAlgn val="ctr"/>
        <c:lblOffset val="100"/>
        <c:noMultiLvlLbl val="0"/>
      </c:catAx>
      <c:valAx>
        <c:axId val="16654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 - Cost of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Sheet2!$B$49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Sheet2!$B$50:$B$52</c:f>
              <c:numCache>
                <c:formatCode>0.00</c:formatCode>
                <c:ptCount val="3"/>
                <c:pt idx="0">
                  <c:v>16.52</c:v>
                </c:pt>
                <c:pt idx="1">
                  <c:v>359.69258309999998</c:v>
                </c:pt>
                <c:pt idx="2">
                  <c:v>1479.0823290000005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9-3E4E-B7FB-6BC0B5C07B2B}"/>
            </c:ext>
          </c:extLst>
        </c:ser>
        <c:ser>
          <c:idx val="1"/>
          <c:order val="1"/>
          <c:tx>
            <c:strRef>
              <c:f>Sheet2!$C$49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Sheet2!$C$50:$C$52</c:f>
              <c:numCache>
                <c:formatCode>0.00</c:formatCode>
                <c:ptCount val="3"/>
                <c:pt idx="0">
                  <c:v>16.52</c:v>
                </c:pt>
                <c:pt idx="1">
                  <c:v>359.69258309999998</c:v>
                </c:pt>
                <c:pt idx="2">
                  <c:v>1479.0823290000005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9-3E4E-B7FB-6BC0B5C07B2B}"/>
            </c:ext>
          </c:extLst>
        </c:ser>
        <c:ser>
          <c:idx val="2"/>
          <c:order val="2"/>
          <c:tx>
            <c:strRef>
              <c:f>Sheet2!$D$49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Sheet2!$D$50:$D$52</c:f>
              <c:numCache>
                <c:formatCode>0.00</c:formatCode>
                <c:ptCount val="3"/>
                <c:pt idx="0">
                  <c:v>10.199999999999999</c:v>
                </c:pt>
                <c:pt idx="1">
                  <c:v>27.592256599999988</c:v>
                </c:pt>
                <c:pt idx="2">
                  <c:v>60.015410200000005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9-3E4E-B7FB-6BC0B5C07B2B}"/>
            </c:ext>
          </c:extLst>
        </c:ser>
        <c:ser>
          <c:idx val="3"/>
          <c:order val="3"/>
          <c:tx>
            <c:strRef>
              <c:f>Sheet2!$E$49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Sheet2!$E$50:$E$52</c:f>
              <c:numCache>
                <c:formatCode>0.00</c:formatCode>
                <c:ptCount val="3"/>
                <c:pt idx="0">
                  <c:v>10.199999999999999</c:v>
                </c:pt>
                <c:pt idx="1">
                  <c:v>27.592256599999988</c:v>
                </c:pt>
                <c:pt idx="2">
                  <c:v>60.015410200000005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A9-3E4E-B7FB-6BC0B5C07B2B}"/>
            </c:ext>
          </c:extLst>
        </c:ser>
        <c:ser>
          <c:idx val="4"/>
          <c:order val="4"/>
          <c:tx>
            <c:strRef>
              <c:f>Sheet2!$F$49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Sheet2!$F$50:$F$52</c:f>
              <c:numCache>
                <c:formatCode>0.00</c:formatCode>
                <c:ptCount val="3"/>
                <c:pt idx="0">
                  <c:v>3.87</c:v>
                </c:pt>
                <c:pt idx="1">
                  <c:v>49.345030000000015</c:v>
                </c:pt>
                <c:pt idx="2">
                  <c:v>151.60716000000002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A9-3E4E-B7FB-6BC0B5C07B2B}"/>
            </c:ext>
          </c:extLst>
        </c:ser>
        <c:ser>
          <c:idx val="5"/>
          <c:order val="5"/>
          <c:tx>
            <c:strRef>
              <c:f>Sheet2!$G$49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Sheet2!$A$50:$A$52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Sheet2!$G$50:$G$52</c:f>
              <c:numCache>
                <c:formatCode>0.00</c:formatCode>
                <c:ptCount val="3"/>
                <c:pt idx="0">
                  <c:v>6.35</c:v>
                </c:pt>
                <c:pt idx="1">
                  <c:v>53.003529999999998</c:v>
                </c:pt>
                <c:pt idx="2">
                  <c:v>102.89651999999998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A9-3E4E-B7FB-6BC0B5C0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18479"/>
        <c:axId val="29920111"/>
      </c:lineChart>
      <c:catAx>
        <c:axId val="2991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0111"/>
        <c:crosses val="autoZero"/>
        <c:auto val="1"/>
        <c:lblAlgn val="ctr"/>
        <c:lblOffset val="100"/>
        <c:noMultiLvlLbl val="0"/>
      </c:catAx>
      <c:valAx>
        <c:axId val="299201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- Number of Nodes in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Sheet2!$O$34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Sheet2!$O$35:$O$37</c:f>
              <c:numCache>
                <c:formatCode>General</c:formatCode>
                <c:ptCount val="3"/>
                <c:pt idx="0">
                  <c:v>5.0199999999999996</c:v>
                </c:pt>
                <c:pt idx="1">
                  <c:v>672.48</c:v>
                </c:pt>
                <c:pt idx="2">
                  <c:v>2792.84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6-1347-A176-FC6F6C1E4BBB}"/>
            </c:ext>
          </c:extLst>
        </c:ser>
        <c:ser>
          <c:idx val="1"/>
          <c:order val="1"/>
          <c:tx>
            <c:strRef>
              <c:f>Sheet2!$P$34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Sheet2!$P$35:$P$37</c:f>
              <c:numCache>
                <c:formatCode>General</c:formatCode>
                <c:ptCount val="3"/>
                <c:pt idx="0">
                  <c:v>5.0199999999999996</c:v>
                </c:pt>
                <c:pt idx="1">
                  <c:v>672.48</c:v>
                </c:pt>
                <c:pt idx="2">
                  <c:v>2792.84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6-1347-A176-FC6F6C1E4BBB}"/>
            </c:ext>
          </c:extLst>
        </c:ser>
        <c:ser>
          <c:idx val="2"/>
          <c:order val="2"/>
          <c:tx>
            <c:strRef>
              <c:f>Sheet2!$Q$34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Sheet2!$Q$35:$Q$37</c:f>
              <c:numCache>
                <c:formatCode>General</c:formatCode>
                <c:ptCount val="3"/>
                <c:pt idx="0">
                  <c:v>3.56</c:v>
                </c:pt>
                <c:pt idx="1">
                  <c:v>33.9</c:v>
                </c:pt>
                <c:pt idx="2">
                  <c:v>72.72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6-1347-A176-FC6F6C1E4BBB}"/>
            </c:ext>
          </c:extLst>
        </c:ser>
        <c:ser>
          <c:idx val="3"/>
          <c:order val="3"/>
          <c:tx>
            <c:strRef>
              <c:f>Sheet2!$R$34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Sheet2!$R$35:$R$37</c:f>
              <c:numCache>
                <c:formatCode>General</c:formatCode>
                <c:ptCount val="3"/>
                <c:pt idx="0">
                  <c:v>3.56</c:v>
                </c:pt>
                <c:pt idx="1">
                  <c:v>33.9</c:v>
                </c:pt>
                <c:pt idx="2">
                  <c:v>72.72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36-1347-A176-FC6F6C1E4BBB}"/>
            </c:ext>
          </c:extLst>
        </c:ser>
        <c:ser>
          <c:idx val="4"/>
          <c:order val="4"/>
          <c:tx>
            <c:strRef>
              <c:f>Sheet2!$S$34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Sheet2!$S$35:$S$37</c:f>
              <c:numCache>
                <c:formatCode>General</c:formatCode>
                <c:ptCount val="3"/>
                <c:pt idx="0">
                  <c:v>3.64</c:v>
                </c:pt>
                <c:pt idx="1">
                  <c:v>69.84</c:v>
                </c:pt>
                <c:pt idx="2">
                  <c:v>207.3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36-1347-A176-FC6F6C1E4BBB}"/>
            </c:ext>
          </c:extLst>
        </c:ser>
        <c:ser>
          <c:idx val="5"/>
          <c:order val="5"/>
          <c:tx>
            <c:strRef>
              <c:f>Sheet2!$T$34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Sheet2!$N$35:$N$37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Sheet2!$T$35:$T$37</c:f>
              <c:numCache>
                <c:formatCode>General</c:formatCode>
                <c:ptCount val="3"/>
                <c:pt idx="0">
                  <c:v>5</c:v>
                </c:pt>
                <c:pt idx="1">
                  <c:v>103.52</c:v>
                </c:pt>
                <c:pt idx="2">
                  <c:v>201.48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36-1347-A176-FC6F6C1E4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48511"/>
        <c:axId val="30770559"/>
      </c:lineChart>
      <c:catAx>
        <c:axId val="3054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0559"/>
        <c:crosses val="autoZero"/>
        <c:auto val="1"/>
        <c:lblAlgn val="ctr"/>
        <c:lblOffset val="100"/>
        <c:noMultiLvlLbl val="0"/>
      </c:catAx>
      <c:valAx>
        <c:axId val="307705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</a:t>
            </a:r>
            <a:r>
              <a:rPr lang="en-US" baseline="0"/>
              <a:t> - Number of Visited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Sheet2!$O$39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Sheet2!$O$40:$O$42</c:f>
              <c:numCache>
                <c:formatCode>General</c:formatCode>
                <c:ptCount val="3"/>
                <c:pt idx="0">
                  <c:v>8.31</c:v>
                </c:pt>
                <c:pt idx="1">
                  <c:v>1331.03</c:v>
                </c:pt>
                <c:pt idx="2">
                  <c:v>5553.84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C-5343-A51E-7C2C4E7DD548}"/>
            </c:ext>
          </c:extLst>
        </c:ser>
        <c:ser>
          <c:idx val="1"/>
          <c:order val="1"/>
          <c:tx>
            <c:strRef>
              <c:f>Sheet2!$P$39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Sheet2!$P$40:$P$42</c:f>
              <c:numCache>
                <c:formatCode>General</c:formatCode>
                <c:ptCount val="3"/>
                <c:pt idx="0">
                  <c:v>8.31</c:v>
                </c:pt>
                <c:pt idx="1">
                  <c:v>1331.03</c:v>
                </c:pt>
                <c:pt idx="2">
                  <c:v>5553.84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C-5343-A51E-7C2C4E7DD548}"/>
            </c:ext>
          </c:extLst>
        </c:ser>
        <c:ser>
          <c:idx val="2"/>
          <c:order val="2"/>
          <c:tx>
            <c:strRef>
              <c:f>Sheet2!$Q$39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Sheet2!$Q$40:$Q$42</c:f>
              <c:numCache>
                <c:formatCode>General</c:formatCode>
                <c:ptCount val="3"/>
                <c:pt idx="0">
                  <c:v>8.6199999999999992</c:v>
                </c:pt>
                <c:pt idx="1">
                  <c:v>1245.44</c:v>
                </c:pt>
                <c:pt idx="2">
                  <c:v>5356.03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C-5343-A51E-7C2C4E7DD548}"/>
            </c:ext>
          </c:extLst>
        </c:ser>
        <c:ser>
          <c:idx val="3"/>
          <c:order val="3"/>
          <c:tx>
            <c:strRef>
              <c:f>Sheet2!$R$39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Sheet2!$R$40:$R$42</c:f>
              <c:numCache>
                <c:formatCode>General</c:formatCode>
                <c:ptCount val="3"/>
                <c:pt idx="0">
                  <c:v>8.6199999999999992</c:v>
                </c:pt>
                <c:pt idx="1">
                  <c:v>1245.44</c:v>
                </c:pt>
                <c:pt idx="2">
                  <c:v>5356.03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C-5343-A51E-7C2C4E7DD548}"/>
            </c:ext>
          </c:extLst>
        </c:ser>
        <c:ser>
          <c:idx val="4"/>
          <c:order val="4"/>
          <c:tx>
            <c:strRef>
              <c:f>Sheet2!$S$39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Sheet2!$S$40:$S$42</c:f>
              <c:numCache>
                <c:formatCode>General</c:formatCode>
                <c:ptCount val="3"/>
                <c:pt idx="0">
                  <c:v>11.77</c:v>
                </c:pt>
                <c:pt idx="1">
                  <c:v>1649.62</c:v>
                </c:pt>
                <c:pt idx="2">
                  <c:v>6893.38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0C-5343-A51E-7C2C4E7DD548}"/>
            </c:ext>
          </c:extLst>
        </c:ser>
        <c:ser>
          <c:idx val="5"/>
          <c:order val="5"/>
          <c:tx>
            <c:strRef>
              <c:f>Sheet2!$T$39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Sheet2!$N$40:$N$42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Sheet2!$T$40:$T$42</c:f>
              <c:numCache>
                <c:formatCode>General</c:formatCode>
                <c:ptCount val="3"/>
                <c:pt idx="0">
                  <c:v>11.67</c:v>
                </c:pt>
                <c:pt idx="1">
                  <c:v>1345.17</c:v>
                </c:pt>
                <c:pt idx="2">
                  <c:v>4786.7299999999996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0C-5343-A51E-7C2C4E7DD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852464"/>
        <c:axId val="8131583"/>
      </c:lineChart>
      <c:catAx>
        <c:axId val="207685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583"/>
        <c:crosses val="autoZero"/>
        <c:auto val="1"/>
        <c:lblAlgn val="ctr"/>
        <c:lblOffset val="100"/>
        <c:noMultiLvlLbl val="0"/>
      </c:catAx>
      <c:valAx>
        <c:axId val="81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8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- Time of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Sheet2!$O$44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Sheet2!$O$45:$O$47</c:f>
              <c:numCache>
                <c:formatCode>0.00E+00</c:formatCode>
                <c:ptCount val="3"/>
                <c:pt idx="0">
                  <c:v>4.4478550000000008E-5</c:v>
                </c:pt>
                <c:pt idx="1">
                  <c:v>3.665273153000001E-2</c:v>
                </c:pt>
                <c:pt idx="2">
                  <c:v>0.6159018879999999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6-DC43-8E34-1006169E08F9}"/>
            </c:ext>
          </c:extLst>
        </c:ser>
        <c:ser>
          <c:idx val="1"/>
          <c:order val="1"/>
          <c:tx>
            <c:strRef>
              <c:f>Sheet2!$P$44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Sheet2!$P$45:$P$47</c:f>
              <c:numCache>
                <c:formatCode>0.00E+00</c:formatCode>
                <c:ptCount val="3"/>
                <c:pt idx="0">
                  <c:v>4.2097030000000002E-5</c:v>
                </c:pt>
                <c:pt idx="1">
                  <c:v>3.1799944880000014E-2</c:v>
                </c:pt>
                <c:pt idx="2">
                  <c:v>0.55484221599999994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6-DC43-8E34-1006169E08F9}"/>
            </c:ext>
          </c:extLst>
        </c:ser>
        <c:ser>
          <c:idx val="2"/>
          <c:order val="2"/>
          <c:tx>
            <c:strRef>
              <c:f>Sheet2!$Q$44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Sheet2!$Q$45:$Q$47</c:f>
              <c:numCache>
                <c:formatCode>0.00E+00</c:formatCode>
                <c:ptCount val="3"/>
                <c:pt idx="0">
                  <c:v>8.458499999999997E-6</c:v>
                </c:pt>
                <c:pt idx="1">
                  <c:v>5.9305367899999996E-2</c:v>
                </c:pt>
                <c:pt idx="2">
                  <c:v>1.0569022349999995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6-DC43-8E34-1006169E08F9}"/>
            </c:ext>
          </c:extLst>
        </c:ser>
        <c:ser>
          <c:idx val="3"/>
          <c:order val="3"/>
          <c:tx>
            <c:strRef>
              <c:f>Sheet2!$R$44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Sheet2!$R$45:$R$47</c:f>
              <c:numCache>
                <c:formatCode>0.00E+00</c:formatCode>
                <c:ptCount val="3"/>
                <c:pt idx="0">
                  <c:v>1.1364930000000001E-5</c:v>
                </c:pt>
                <c:pt idx="1">
                  <c:v>5.6878613999999994E-2</c:v>
                </c:pt>
                <c:pt idx="2">
                  <c:v>0.98720489799999978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46-DC43-8E34-1006169E08F9}"/>
            </c:ext>
          </c:extLst>
        </c:ser>
        <c:ser>
          <c:idx val="4"/>
          <c:order val="4"/>
          <c:tx>
            <c:strRef>
              <c:f>Sheet2!$S$44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Sheet2!$S$45:$S$47</c:f>
              <c:numCache>
                <c:formatCode>0.00E+00</c:formatCode>
                <c:ptCount val="3"/>
                <c:pt idx="0">
                  <c:v>1.5314430000000002E-5</c:v>
                </c:pt>
                <c:pt idx="1">
                  <c:v>5.9000747839999992E-2</c:v>
                </c:pt>
                <c:pt idx="2">
                  <c:v>0.98483303599999983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46-DC43-8E34-1006169E08F9}"/>
            </c:ext>
          </c:extLst>
        </c:ser>
        <c:ser>
          <c:idx val="5"/>
          <c:order val="5"/>
          <c:tx>
            <c:strRef>
              <c:f>Sheet2!$T$44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Sheet2!$N$45:$N$47</c:f>
              <c:numCache>
                <c:formatCode>0.00E+00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Sheet2!$T$45:$T$47</c:f>
              <c:numCache>
                <c:formatCode>0.00E+00</c:formatCode>
                <c:ptCount val="3"/>
                <c:pt idx="0">
                  <c:v>1.5756089999999996E-5</c:v>
                </c:pt>
                <c:pt idx="1">
                  <c:v>0.12373290162999995</c:v>
                </c:pt>
                <c:pt idx="2">
                  <c:v>1.8611546289999998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6-DC43-8E34-1006169E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9241344"/>
        <c:axId val="1662734944"/>
      </c:lineChart>
      <c:catAx>
        <c:axId val="1949241344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34944"/>
        <c:crosses val="autoZero"/>
        <c:auto val="1"/>
        <c:lblAlgn val="ctr"/>
        <c:lblOffset val="100"/>
        <c:noMultiLvlLbl val="0"/>
      </c:catAx>
      <c:valAx>
        <c:axId val="16627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2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 - Number of Visited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Sheet2!$B$39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Sheet2!$B$40:$B$42</c:f>
              <c:numCache>
                <c:formatCode>General</c:formatCode>
                <c:ptCount val="3"/>
                <c:pt idx="0">
                  <c:v>8.23</c:v>
                </c:pt>
                <c:pt idx="1">
                  <c:v>1186.53</c:v>
                </c:pt>
                <c:pt idx="2">
                  <c:v>5241.28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0-8844-B32C-D983A527C17E}"/>
            </c:ext>
          </c:extLst>
        </c:ser>
        <c:ser>
          <c:idx val="1"/>
          <c:order val="1"/>
          <c:tx>
            <c:strRef>
              <c:f>Sheet2!$C$39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Sheet2!$C$40:$C$42</c:f>
              <c:numCache>
                <c:formatCode>General</c:formatCode>
                <c:ptCount val="3"/>
                <c:pt idx="0">
                  <c:v>8.23</c:v>
                </c:pt>
                <c:pt idx="1">
                  <c:v>1186.53</c:v>
                </c:pt>
                <c:pt idx="2">
                  <c:v>5241.28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0-8844-B32C-D983A527C17E}"/>
            </c:ext>
          </c:extLst>
        </c:ser>
        <c:ser>
          <c:idx val="2"/>
          <c:order val="2"/>
          <c:tx>
            <c:strRef>
              <c:f>Sheet2!$D$39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Sheet2!$D$40:$D$42</c:f>
              <c:numCache>
                <c:formatCode>General</c:formatCode>
                <c:ptCount val="3"/>
                <c:pt idx="0">
                  <c:v>8.66</c:v>
                </c:pt>
                <c:pt idx="1">
                  <c:v>1247.3499999999999</c:v>
                </c:pt>
                <c:pt idx="2">
                  <c:v>5354.8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0-8844-B32C-D983A527C17E}"/>
            </c:ext>
          </c:extLst>
        </c:ser>
        <c:ser>
          <c:idx val="3"/>
          <c:order val="3"/>
          <c:tx>
            <c:strRef>
              <c:f>Sheet2!$E$39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Sheet2!$E$40:$E$42</c:f>
              <c:numCache>
                <c:formatCode>General</c:formatCode>
                <c:ptCount val="3"/>
                <c:pt idx="0">
                  <c:v>8.66</c:v>
                </c:pt>
                <c:pt idx="1">
                  <c:v>1247.3499999999999</c:v>
                </c:pt>
                <c:pt idx="2">
                  <c:v>5354.8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30-8844-B32C-D983A527C17E}"/>
            </c:ext>
          </c:extLst>
        </c:ser>
        <c:ser>
          <c:idx val="4"/>
          <c:order val="4"/>
          <c:tx>
            <c:strRef>
              <c:f>Sheet2!$F$39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Sheet2!$F$40:$F$42</c:f>
              <c:numCache>
                <c:formatCode>General</c:formatCode>
                <c:ptCount val="3"/>
                <c:pt idx="0">
                  <c:v>11.62</c:v>
                </c:pt>
                <c:pt idx="1">
                  <c:v>1651.14</c:v>
                </c:pt>
                <c:pt idx="2">
                  <c:v>6805.54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30-8844-B32C-D983A527C17E}"/>
            </c:ext>
          </c:extLst>
        </c:ser>
        <c:ser>
          <c:idx val="5"/>
          <c:order val="5"/>
          <c:tx>
            <c:strRef>
              <c:f>Sheet2!$G$39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Sheet2!$A$40:$A$42</c:f>
              <c:numCache>
                <c:formatCode>General</c:formatCode>
                <c:ptCount val="3"/>
                <c:pt idx="0">
                  <c:v>16</c:v>
                </c:pt>
                <c:pt idx="1">
                  <c:v>2500</c:v>
                </c:pt>
                <c:pt idx="2" formatCode="#,##0">
                  <c:v>10000</c:v>
                </c:pt>
              </c:numCache>
            </c:numRef>
          </c:cat>
          <c:val>
            <c:numRef>
              <c:f>Sheet2!$G$40:$G$42</c:f>
              <c:numCache>
                <c:formatCode>General</c:formatCode>
                <c:ptCount val="3"/>
                <c:pt idx="0">
                  <c:v>11.67</c:v>
                </c:pt>
                <c:pt idx="1">
                  <c:v>1345.17</c:v>
                </c:pt>
                <c:pt idx="2">
                  <c:v>4714.7700000000004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30-8844-B32C-D983A527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120320"/>
        <c:axId val="1672896944"/>
      </c:lineChart>
      <c:catAx>
        <c:axId val="16731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896944"/>
        <c:crosses val="autoZero"/>
        <c:auto val="1"/>
        <c:lblAlgn val="ctr"/>
        <c:lblOffset val="100"/>
        <c:noMultiLvlLbl val="0"/>
      </c:catAx>
      <c:valAx>
        <c:axId val="16728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- Cost of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Sheet2!$O$49</c:f>
              <c:strCache>
                <c:ptCount val="1"/>
                <c:pt idx="0">
                  <c:v>DFSI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Sheet2!$O$50:$O$52</c:f>
              <c:numCache>
                <c:formatCode>0.00</c:formatCode>
                <c:ptCount val="3"/>
                <c:pt idx="0">
                  <c:v>16.559999999999999</c:v>
                </c:pt>
                <c:pt idx="1">
                  <c:v>559.54243180000003</c:v>
                </c:pt>
                <c:pt idx="2">
                  <c:v>2352.7370699999992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3-5E4D-9832-D90E04BF8495}"/>
            </c:ext>
          </c:extLst>
        </c:ser>
        <c:ser>
          <c:idx val="1"/>
          <c:order val="1"/>
          <c:tx>
            <c:strRef>
              <c:f>Sheet2!$P$49</c:f>
              <c:strCache>
                <c:ptCount val="1"/>
                <c:pt idx="0">
                  <c:v>DFSR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Sheet2!$P$50:$P$52</c:f>
              <c:numCache>
                <c:formatCode>0.00</c:formatCode>
                <c:ptCount val="3"/>
                <c:pt idx="0">
                  <c:v>16.559999999999999</c:v>
                </c:pt>
                <c:pt idx="1">
                  <c:v>559.54243180000003</c:v>
                </c:pt>
                <c:pt idx="2">
                  <c:v>2352.7370699999992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3-5E4D-9832-D90E04BF8495}"/>
            </c:ext>
          </c:extLst>
        </c:ser>
        <c:ser>
          <c:idx val="2"/>
          <c:order val="2"/>
          <c:tx>
            <c:strRef>
              <c:f>Sheet2!$Q$49</c:f>
              <c:strCache>
                <c:ptCount val="1"/>
                <c:pt idx="0">
                  <c:v>BFSI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Sheet2!$Q$50:$Q$52</c:f>
              <c:numCache>
                <c:formatCode>0.00</c:formatCode>
                <c:ptCount val="3"/>
                <c:pt idx="0">
                  <c:v>10.199999999999999</c:v>
                </c:pt>
                <c:pt idx="1">
                  <c:v>27.687314999999984</c:v>
                </c:pt>
                <c:pt idx="2">
                  <c:v>60.323244400000043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3-5E4D-9832-D90E04BF8495}"/>
            </c:ext>
          </c:extLst>
        </c:ser>
        <c:ser>
          <c:idx val="3"/>
          <c:order val="3"/>
          <c:tx>
            <c:strRef>
              <c:f>Sheet2!$R$49</c:f>
              <c:strCache>
                <c:ptCount val="1"/>
                <c:pt idx="0">
                  <c:v>BFSR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Sheet2!$R$50:$R$52</c:f>
              <c:numCache>
                <c:formatCode>0.00</c:formatCode>
                <c:ptCount val="3"/>
                <c:pt idx="0">
                  <c:v>10.199999999999999</c:v>
                </c:pt>
                <c:pt idx="1">
                  <c:v>27.687314999999984</c:v>
                </c:pt>
                <c:pt idx="2">
                  <c:v>60.323244400000043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3-5E4D-9832-D90E04BF8495}"/>
            </c:ext>
          </c:extLst>
        </c:ser>
        <c:ser>
          <c:idx val="4"/>
          <c:order val="4"/>
          <c:tx>
            <c:strRef>
              <c:f>Sheet2!$S$49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Sheet2!$S$50:$S$52</c:f>
              <c:numCache>
                <c:formatCode>0.00</c:formatCode>
                <c:ptCount val="3"/>
                <c:pt idx="0">
                  <c:v>3.97</c:v>
                </c:pt>
                <c:pt idx="1">
                  <c:v>49.342950000000009</c:v>
                </c:pt>
                <c:pt idx="2">
                  <c:v>151.96664000000001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43-5E4D-9832-D90E04BF8495}"/>
            </c:ext>
          </c:extLst>
        </c:ser>
        <c:ser>
          <c:idx val="5"/>
          <c:order val="5"/>
          <c:tx>
            <c:strRef>
              <c:f>Sheet2!$T$49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Sheet2!$N$50:$N$52</c:f>
              <c:numCache>
                <c:formatCode>0.00</c:formatCode>
                <c:ptCount val="3"/>
                <c:pt idx="0">
                  <c:v>16</c:v>
                </c:pt>
                <c:pt idx="1">
                  <c:v>2500</c:v>
                </c:pt>
                <c:pt idx="2">
                  <c:v>10000</c:v>
                </c:pt>
              </c:numCache>
            </c:numRef>
          </c:cat>
          <c:val>
            <c:numRef>
              <c:f>Sheet2!$T$50:$T$52</c:f>
              <c:numCache>
                <c:formatCode>0.00</c:formatCode>
                <c:ptCount val="3"/>
                <c:pt idx="0">
                  <c:v>6.35</c:v>
                </c:pt>
                <c:pt idx="1">
                  <c:v>53.003529999999998</c:v>
                </c:pt>
                <c:pt idx="2">
                  <c:v>103.53348999999999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43-5E4D-9832-D90E04BF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8047"/>
        <c:axId val="820591"/>
      </c:lineChart>
      <c:catAx>
        <c:axId val="653804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91"/>
        <c:crosses val="autoZero"/>
        <c:auto val="1"/>
        <c:lblAlgn val="ctr"/>
        <c:lblOffset val="100"/>
        <c:noMultiLvlLbl val="0"/>
      </c:catAx>
      <c:valAx>
        <c:axId val="8205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374650</xdr:colOff>
      <xdr:row>53</xdr:row>
      <xdr:rowOff>12700</xdr:rowOff>
    </xdr:from>
    <xdr:to>
      <xdr:col>5</xdr:col>
      <xdr:colOff>819150</xdr:colOff>
      <xdr:row>66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4EE03C-8169-2244-8EB8-823880AB5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53</xdr:row>
      <xdr:rowOff>0</xdr:rowOff>
    </xdr:from>
    <xdr:to>
      <xdr:col>11</xdr:col>
      <xdr:colOff>438150</xdr:colOff>
      <xdr:row>66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D67DD0-F757-7C4B-A5A8-CC5B61AC7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819150</xdr:colOff>
      <xdr:row>66</xdr:row>
      <xdr:rowOff>152400</xdr:rowOff>
    </xdr:from>
    <xdr:to>
      <xdr:col>11</xdr:col>
      <xdr:colOff>438150</xdr:colOff>
      <xdr:row>80</xdr:row>
      <xdr:rowOff>50800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FFD298-DF66-934F-84CE-BCED85102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450850</xdr:colOff>
      <xdr:row>53</xdr:row>
      <xdr:rowOff>0</xdr:rowOff>
    </xdr:from>
    <xdr:to>
      <xdr:col>17</xdr:col>
      <xdr:colOff>69850</xdr:colOff>
      <xdr:row>66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17A353C-E540-554D-9DB5-7E7E4E981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450850</xdr:colOff>
      <xdr:row>66</xdr:row>
      <xdr:rowOff>88900</xdr:rowOff>
    </xdr:from>
    <xdr:to>
      <xdr:col>17</xdr:col>
      <xdr:colOff>69850</xdr:colOff>
      <xdr:row>79</xdr:row>
      <xdr:rowOff>190500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FD8091-5380-6D43-A221-7EC2D2591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57150</xdr:colOff>
      <xdr:row>53</xdr:row>
      <xdr:rowOff>12700</xdr:rowOff>
    </xdr:from>
    <xdr:to>
      <xdr:col>22</xdr:col>
      <xdr:colOff>501650</xdr:colOff>
      <xdr:row>66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981221-3E6A-D144-8406-7A99725C7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349250</xdr:colOff>
      <xdr:row>66</xdr:row>
      <xdr:rowOff>127000</xdr:rowOff>
    </xdr:from>
    <xdr:to>
      <xdr:col>5</xdr:col>
      <xdr:colOff>793750</xdr:colOff>
      <xdr:row>80</xdr:row>
      <xdr:rowOff>25400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B4D9710-934A-C44A-AAAF-3467924A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44450</xdr:colOff>
      <xdr:row>66</xdr:row>
      <xdr:rowOff>76200</xdr:rowOff>
    </xdr:from>
    <xdr:to>
      <xdr:col>22</xdr:col>
      <xdr:colOff>488950</xdr:colOff>
      <xdr:row>79</xdr:row>
      <xdr:rowOff>177800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C984F1F-EA92-D845-A001-07C632FE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Data" connectionId="2" xr16:uid="{8A16B23F-667A-424A-9386-C72596D07E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jacencyData" connectionId="1" xr16:uid="{2231CD7C-6375-7541-8A56-981D9B1B0A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3E9-DFD2-F241-B8CD-05A1BF5DC6E0}">
  <dimension ref="A2:BH336"/>
  <sheetViews>
    <sheetView topLeftCell="A20" workbookViewId="0">
      <selection activeCell="BI31" sqref="BI31"/>
    </sheetView>
  </sheetViews>
  <sheetFormatPr baseColWidth="10" defaultRowHeight="16" x14ac:dyDescent="0.2"/>
  <cols>
    <col min="1" max="1" width="12.83203125" customWidth="1"/>
    <col min="2" max="2" width="16.5" bestFit="1" customWidth="1"/>
    <col min="3" max="3" width="11.6640625" bestFit="1" customWidth="1"/>
    <col min="4" max="4" width="15.33203125" bestFit="1" customWidth="1"/>
    <col min="5" max="5" width="12.1640625" bestFit="1" customWidth="1"/>
    <col min="6" max="6" width="12.6640625" bestFit="1" customWidth="1"/>
    <col min="7" max="7" width="12.1640625" bestFit="1" customWidth="1"/>
    <col min="8" max="8" width="9.5" customWidth="1"/>
    <col min="9" max="10" width="12.1640625" bestFit="1" customWidth="1"/>
    <col min="11" max="11" width="16.5" bestFit="1" customWidth="1"/>
    <col min="12" max="12" width="12.1640625" bestFit="1" customWidth="1"/>
  </cols>
  <sheetData>
    <row r="2" spans="1:17" x14ac:dyDescent="0.2">
      <c r="B2" t="s">
        <v>25</v>
      </c>
      <c r="D2" t="s">
        <v>13</v>
      </c>
      <c r="K2" t="s">
        <v>29</v>
      </c>
      <c r="M2" t="s">
        <v>13</v>
      </c>
    </row>
    <row r="3" spans="1:17" x14ac:dyDescent="0.2">
      <c r="B3" t="s">
        <v>26</v>
      </c>
      <c r="C3" t="s">
        <v>15</v>
      </c>
      <c r="D3" t="s">
        <v>14</v>
      </c>
      <c r="E3" t="s">
        <v>16</v>
      </c>
      <c r="F3" t="s">
        <v>17</v>
      </c>
      <c r="G3" t="s">
        <v>18</v>
      </c>
      <c r="H3" t="s">
        <v>5</v>
      </c>
      <c r="K3" t="s">
        <v>26</v>
      </c>
      <c r="L3" t="s">
        <v>15</v>
      </c>
      <c r="M3" t="s">
        <v>14</v>
      </c>
      <c r="N3" t="s">
        <v>16</v>
      </c>
      <c r="O3" t="s">
        <v>17</v>
      </c>
      <c r="P3" t="s">
        <v>18</v>
      </c>
      <c r="Q3" t="s">
        <v>5</v>
      </c>
    </row>
    <row r="4" spans="1:17" x14ac:dyDescent="0.2">
      <c r="A4" t="s">
        <v>22</v>
      </c>
      <c r="B4" t="s">
        <v>19</v>
      </c>
      <c r="C4">
        <v>4.76</v>
      </c>
      <c r="D4">
        <v>8.23</v>
      </c>
      <c r="E4">
        <v>3.0992900000000006E-5</v>
      </c>
      <c r="F4">
        <v>16.52</v>
      </c>
      <c r="J4" t="s">
        <v>22</v>
      </c>
      <c r="K4" t="s">
        <v>19</v>
      </c>
    </row>
    <row r="5" spans="1:17" x14ac:dyDescent="0.2">
      <c r="A5" t="s">
        <v>23</v>
      </c>
      <c r="B5" t="s">
        <v>20</v>
      </c>
      <c r="C5">
        <v>4.76</v>
      </c>
      <c r="D5">
        <v>8.23</v>
      </c>
      <c r="E5">
        <v>3.0992900000000006E-5</v>
      </c>
      <c r="F5">
        <v>16.52</v>
      </c>
      <c r="J5" t="s">
        <v>23</v>
      </c>
      <c r="K5" t="s">
        <v>20</v>
      </c>
    </row>
    <row r="6" spans="1:17" x14ac:dyDescent="0.2">
      <c r="A6" t="s">
        <v>24</v>
      </c>
      <c r="B6" t="s">
        <v>21</v>
      </c>
      <c r="C6">
        <v>4.76</v>
      </c>
      <c r="D6">
        <v>8.23</v>
      </c>
      <c r="E6">
        <v>3.0992900000000006E-5</v>
      </c>
      <c r="F6">
        <v>16.52</v>
      </c>
      <c r="J6" t="s">
        <v>24</v>
      </c>
      <c r="K6" t="s">
        <v>21</v>
      </c>
    </row>
    <row r="7" spans="1:17" x14ac:dyDescent="0.2">
      <c r="B7" t="s">
        <v>11</v>
      </c>
      <c r="C7">
        <v>4.76</v>
      </c>
      <c r="D7">
        <v>8.23</v>
      </c>
      <c r="E7">
        <v>3.0992900000000006E-5</v>
      </c>
      <c r="F7">
        <v>16.52</v>
      </c>
      <c r="K7" t="s">
        <v>11</v>
      </c>
    </row>
    <row r="10" spans="1:17" x14ac:dyDescent="0.2">
      <c r="B10" t="s">
        <v>25</v>
      </c>
      <c r="D10" t="s">
        <v>13</v>
      </c>
      <c r="K10" t="s">
        <v>29</v>
      </c>
      <c r="M10" t="s">
        <v>13</v>
      </c>
    </row>
    <row r="11" spans="1:17" x14ac:dyDescent="0.2">
      <c r="B11" t="s">
        <v>27</v>
      </c>
      <c r="C11" t="s">
        <v>15</v>
      </c>
      <c r="D11" t="s">
        <v>14</v>
      </c>
      <c r="E11" t="s">
        <v>16</v>
      </c>
      <c r="F11" t="s">
        <v>17</v>
      </c>
      <c r="G11" t="s">
        <v>18</v>
      </c>
      <c r="H11" t="s">
        <v>5</v>
      </c>
      <c r="K11" t="s">
        <v>27</v>
      </c>
      <c r="L11" t="s">
        <v>15</v>
      </c>
      <c r="M11" t="s">
        <v>14</v>
      </c>
      <c r="N11" t="s">
        <v>16</v>
      </c>
      <c r="O11" t="s">
        <v>17</v>
      </c>
      <c r="P11" t="s">
        <v>18</v>
      </c>
      <c r="Q11" t="s">
        <v>5</v>
      </c>
    </row>
    <row r="12" spans="1:17" x14ac:dyDescent="0.2">
      <c r="A12" t="s">
        <v>22</v>
      </c>
      <c r="B12" t="s">
        <v>19</v>
      </c>
      <c r="J12" t="s">
        <v>22</v>
      </c>
      <c r="K12" t="s">
        <v>19</v>
      </c>
    </row>
    <row r="13" spans="1:17" x14ac:dyDescent="0.2">
      <c r="A13" t="s">
        <v>23</v>
      </c>
      <c r="B13" t="s">
        <v>20</v>
      </c>
      <c r="J13" t="s">
        <v>23</v>
      </c>
      <c r="K13" t="s">
        <v>20</v>
      </c>
    </row>
    <row r="14" spans="1:17" x14ac:dyDescent="0.2">
      <c r="A14" t="s">
        <v>24</v>
      </c>
      <c r="B14" t="s">
        <v>21</v>
      </c>
      <c r="J14" t="s">
        <v>24</v>
      </c>
      <c r="K14" t="s">
        <v>21</v>
      </c>
    </row>
    <row r="15" spans="1:17" x14ac:dyDescent="0.2">
      <c r="B15" t="s">
        <v>11</v>
      </c>
      <c r="K15" t="s">
        <v>11</v>
      </c>
    </row>
    <row r="18" spans="1:60" x14ac:dyDescent="0.2">
      <c r="B18" t="s">
        <v>25</v>
      </c>
      <c r="D18" t="s">
        <v>13</v>
      </c>
      <c r="K18" t="s">
        <v>29</v>
      </c>
      <c r="M18" t="s">
        <v>13</v>
      </c>
    </row>
    <row r="19" spans="1:60" x14ac:dyDescent="0.2">
      <c r="B19" t="s">
        <v>28</v>
      </c>
      <c r="C19" t="s">
        <v>15</v>
      </c>
      <c r="D19" t="s">
        <v>14</v>
      </c>
      <c r="E19" t="s">
        <v>16</v>
      </c>
      <c r="F19" t="s">
        <v>17</v>
      </c>
      <c r="G19" t="s">
        <v>18</v>
      </c>
      <c r="H19" t="s">
        <v>5</v>
      </c>
      <c r="K19" t="s">
        <v>28</v>
      </c>
      <c r="L19" t="s">
        <v>15</v>
      </c>
      <c r="M19" t="s">
        <v>14</v>
      </c>
      <c r="N19" t="s">
        <v>16</v>
      </c>
      <c r="O19" t="s">
        <v>17</v>
      </c>
      <c r="P19" t="s">
        <v>18</v>
      </c>
      <c r="Q19" t="s">
        <v>5</v>
      </c>
    </row>
    <row r="20" spans="1:60" x14ac:dyDescent="0.2">
      <c r="A20" t="s">
        <v>22</v>
      </c>
      <c r="B20" t="s">
        <v>19</v>
      </c>
      <c r="J20" t="s">
        <v>22</v>
      </c>
      <c r="K20" t="s">
        <v>19</v>
      </c>
    </row>
    <row r="21" spans="1:60" x14ac:dyDescent="0.2">
      <c r="A21" t="s">
        <v>23</v>
      </c>
      <c r="B21" t="s">
        <v>20</v>
      </c>
      <c r="J21" t="s">
        <v>23</v>
      </c>
      <c r="K21" t="s">
        <v>20</v>
      </c>
    </row>
    <row r="22" spans="1:60" x14ac:dyDescent="0.2">
      <c r="A22" t="s">
        <v>24</v>
      </c>
      <c r="B22" t="s">
        <v>21</v>
      </c>
      <c r="J22" t="s">
        <v>24</v>
      </c>
      <c r="K22" t="s">
        <v>21</v>
      </c>
    </row>
    <row r="23" spans="1:60" x14ac:dyDescent="0.2">
      <c r="B23" t="s">
        <v>11</v>
      </c>
      <c r="K23" t="s">
        <v>11</v>
      </c>
    </row>
    <row r="29" spans="1:60" x14ac:dyDescent="0.2">
      <c r="B29" t="s">
        <v>0</v>
      </c>
      <c r="D29" t="s">
        <v>6</v>
      </c>
      <c r="G29" t="s">
        <v>0</v>
      </c>
      <c r="I29" t="s">
        <v>7</v>
      </c>
      <c r="L29" t="s">
        <v>1</v>
      </c>
      <c r="N29" t="s">
        <v>6</v>
      </c>
      <c r="Q29" t="s">
        <v>1</v>
      </c>
      <c r="S29" t="s">
        <v>7</v>
      </c>
      <c r="V29" t="s">
        <v>2</v>
      </c>
      <c r="X29" t="s">
        <v>6</v>
      </c>
      <c r="AA29" t="s">
        <v>2</v>
      </c>
      <c r="AC29" t="s">
        <v>7</v>
      </c>
      <c r="AF29" t="s">
        <v>3</v>
      </c>
      <c r="AH29" t="s">
        <v>6</v>
      </c>
      <c r="AK29" t="s">
        <v>3</v>
      </c>
      <c r="AM29" t="s">
        <v>7</v>
      </c>
      <c r="AP29" t="s">
        <v>4</v>
      </c>
      <c r="AR29" t="s">
        <v>6</v>
      </c>
      <c r="AU29" t="s">
        <v>4</v>
      </c>
      <c r="AW29" t="s">
        <v>7</v>
      </c>
      <c r="AZ29" t="s">
        <v>5</v>
      </c>
      <c r="BB29" t="s">
        <v>6</v>
      </c>
      <c r="BE29" t="s">
        <v>5</v>
      </c>
      <c r="BG29" t="s">
        <v>7</v>
      </c>
    </row>
    <row r="30" spans="1:60" x14ac:dyDescent="0.2">
      <c r="A30" t="s">
        <v>12</v>
      </c>
      <c r="B30" t="s">
        <v>8</v>
      </c>
      <c r="C30" t="s">
        <v>9</v>
      </c>
      <c r="D30" t="s">
        <v>10</v>
      </c>
      <c r="E30" t="s">
        <v>11</v>
      </c>
    </row>
    <row r="31" spans="1:60" x14ac:dyDescent="0.2">
      <c r="A31">
        <v>16</v>
      </c>
      <c r="B31" cm="1">
        <f t="array" ref="B31">SUMPRODUCT((MOD(ROW(B37:B336),3)=1)*(B37:B336))/100</f>
        <v>4.76</v>
      </c>
      <c r="C31" cm="1">
        <f t="array" ref="C31">SUMPRODUCT((MOD(ROW(C37:C336),3)=1)*(C37:C336))/100</f>
        <v>8.23</v>
      </c>
      <c r="D31" cm="1">
        <f t="array" ref="D31">SUMPRODUCT((MOD(ROW(D37:D336),3)=1)*(D37:D336))/100</f>
        <v>3.0992900000000006E-5</v>
      </c>
      <c r="E31" cm="1">
        <f t="array" ref="E31">SUMPRODUCT((MOD(ROW(E37:E336),3)=1)*(E37:E336))/100</f>
        <v>16.52</v>
      </c>
      <c r="G31" cm="1">
        <f t="array" ref="G31">SUMPRODUCT((MOD(ROW(G37:G336),3)=1)*(G37:G336))/100</f>
        <v>5.0199999999999996</v>
      </c>
      <c r="H31" cm="1">
        <f t="array" ref="H31">SUMPRODUCT((MOD(ROW(H37:H336),3)=1)*(H37:H336))/100</f>
        <v>8.31</v>
      </c>
      <c r="I31" cm="1">
        <f t="array" ref="I31">SUMPRODUCT((MOD(ROW(I37:I336),3)=1)*(I37:I336))/100</f>
        <v>4.4478550000000008E-5</v>
      </c>
      <c r="J31" cm="1">
        <f t="array" ref="J31">SUMPRODUCT((MOD(ROW(J37:J336),3)=1)*(J37:J336))/100</f>
        <v>16.559999999999999</v>
      </c>
      <c r="L31" cm="1">
        <f t="array" ref="L31">SUMPRODUCT((MOD(ROW(L37:L336),3)=1)*(L37:L336))/100</f>
        <v>4.76</v>
      </c>
      <c r="M31" cm="1">
        <f t="array" ref="M31">SUMPRODUCT((MOD(ROW(M37:M336),3)=1)*(M37:M336))/100</f>
        <v>8.23</v>
      </c>
      <c r="N31" cm="1">
        <f t="array" ref="N31">SUMPRODUCT((MOD(ROW(N37:N336),3)=1)*(N37:N336))/100</f>
        <v>3.0806669999999989E-5</v>
      </c>
      <c r="O31" cm="1">
        <f t="array" ref="O31">SUMPRODUCT((MOD(ROW(O37:O336),3)=1)*(O37:O336))/100</f>
        <v>16.52</v>
      </c>
      <c r="Q31" cm="1">
        <f t="array" ref="Q31">SUMPRODUCT((MOD(ROW(Q37:Q336),3)=1)*(Q37:Q336))/100</f>
        <v>5.0199999999999996</v>
      </c>
      <c r="R31" cm="1">
        <f t="array" ref="R31">SUMPRODUCT((MOD(ROW(R37:R336),3)=1)*(R37:R336))/100</f>
        <v>8.31</v>
      </c>
      <c r="S31" cm="1">
        <f t="array" ref="S31">SUMPRODUCT((MOD(ROW(S37:S336),3)=1)*(S37:S336))/100</f>
        <v>4.2097030000000002E-5</v>
      </c>
      <c r="T31" cm="1">
        <f t="array" ref="T31">SUMPRODUCT((MOD(ROW(T37:T336),3)=1)*(T37:T336))/100</f>
        <v>16.559999999999999</v>
      </c>
      <c r="V31" cm="1">
        <f t="array" ref="V31">SUMPRODUCT((MOD(ROW(V37:V336),3)=1)*(V37:V336))/100</f>
        <v>3.56</v>
      </c>
      <c r="W31" cm="1">
        <f t="array" ref="W31">SUMPRODUCT((MOD(ROW(W37:W336),3)=1)*(W37:W336))/100</f>
        <v>8.66</v>
      </c>
      <c r="X31" cm="1">
        <f t="array" ref="X31">SUMPRODUCT((MOD(ROW(X37:X336),3)=1)*(X37:X336))/100</f>
        <v>1.5782479999999989E-5</v>
      </c>
      <c r="Y31" cm="1">
        <f t="array" ref="Y31">SUMPRODUCT((MOD(ROW(Y37:Y336),3)=1)*(Y37:Y336))/100</f>
        <v>10.199999999999999</v>
      </c>
      <c r="AA31" cm="1">
        <f t="array" ref="AA31">SUMPRODUCT((MOD(ROW(AA37:AA336),3)=1)*(AA37:AA336))/100</f>
        <v>3.56</v>
      </c>
      <c r="AB31" cm="1">
        <f t="array" ref="AB31">SUMPRODUCT((MOD(ROW(AB37:AB336),3)=1)*(AB37:AB336))/100</f>
        <v>8.6199999999999992</v>
      </c>
      <c r="AC31" cm="1">
        <f t="array" ref="AC31">SUMPRODUCT((MOD(ROW(AC37:AC336),3)=1)*(AC37:AC336))/100</f>
        <v>8.458499999999997E-6</v>
      </c>
      <c r="AD31" cm="1">
        <f t="array" ref="AD31">SUMPRODUCT((MOD(ROW(AD37:AD336),3)=1)*(AD37:AD336))/100</f>
        <v>10.199999999999999</v>
      </c>
      <c r="AF31" cm="1">
        <f t="array" ref="AF31">SUMPRODUCT((MOD(ROW(AF37:AF336),3)=1)*(AF37:AF336))/100</f>
        <v>3.56</v>
      </c>
      <c r="AG31" cm="1">
        <f t="array" ref="AG31">SUMPRODUCT((MOD(ROW(AG37:AG336),3)=1)*(AG37:AG336))/100</f>
        <v>8.66</v>
      </c>
      <c r="AH31" cm="1">
        <f t="array" ref="AH31">SUMPRODUCT((MOD(ROW(AH37:AH336),3)=1)*(AH37:AH336))/100</f>
        <v>1.2133659999999998E-5</v>
      </c>
      <c r="AI31" cm="1">
        <f t="array" ref="AI31">SUMPRODUCT((MOD(ROW(AI37:AI336),3)=1)*(AI37:AI336))/100</f>
        <v>10.199999999999999</v>
      </c>
      <c r="AK31" cm="1">
        <f t="array" ref="AK31">SUMPRODUCT((MOD(ROW(AK37:AK336),3)=1)*(AK37:AK336))/100</f>
        <v>3.56</v>
      </c>
      <c r="AL31" cm="1">
        <f t="array" ref="AL31">SUMPRODUCT((MOD(ROW(AL37:AL336),3)=1)*(AL37:AL336))/100</f>
        <v>8.6199999999999992</v>
      </c>
      <c r="AM31" cm="1">
        <f t="array" ref="AM31">SUMPRODUCT((MOD(ROW(AM37:AM336),3)=1)*(AM37:AM336))/100</f>
        <v>1.1364930000000001E-5</v>
      </c>
      <c r="AN31" cm="1">
        <f t="array" ref="AN31">SUMPRODUCT((MOD(ROW(AN37:AN336),3)=1)*(AN37:AN336))/100</f>
        <v>10.199999999999999</v>
      </c>
      <c r="AP31" cm="1">
        <f t="array" ref="AP31">SUMPRODUCT((MOD(ROW(AP37:AP336),3)=1)*(AP37:AP336))/100</f>
        <v>3.58</v>
      </c>
      <c r="AQ31" cm="1">
        <f t="array" ref="AQ31">SUMPRODUCT((MOD(ROW(AQ37:AQ336),3)=1)*(AQ37:AQ336))/100</f>
        <v>11.62</v>
      </c>
      <c r="AR31" cm="1">
        <f t="array" ref="AR31">SUMPRODUCT((MOD(ROW(AR37:AR336),3)=1)*(AR37:AR336))/100</f>
        <v>2.0158139999999995E-5</v>
      </c>
      <c r="AS31" cm="1">
        <f t="array" ref="AS31">SUMPRODUCT((MOD(ROW(AS37:AS336),3)=1)*(AS37:AS336))/100</f>
        <v>3.87</v>
      </c>
      <c r="AU31" cm="1">
        <f t="array" ref="AU31">SUMPRODUCT((MOD(ROW(AU37:AU336),3)=1)*(AU37:AU336))/100</f>
        <v>3.64</v>
      </c>
      <c r="AV31" cm="1">
        <f t="array" ref="AV31">SUMPRODUCT((MOD(ROW(AV37:AV336),3)=1)*(AV37:AV336))/100</f>
        <v>11.77</v>
      </c>
      <c r="AW31" cm="1">
        <f t="array" ref="AW31">SUMPRODUCT((MOD(ROW(AW37:AW336),3)=1)*(AW37:AW336))/100</f>
        <v>1.5314430000000002E-5</v>
      </c>
      <c r="AX31" cm="1">
        <f t="array" ref="AX31">SUMPRODUCT((MOD(ROW(AX37:AX336),3)=1)*(AX37:AX336))/100</f>
        <v>3.97</v>
      </c>
      <c r="AZ31" cm="1">
        <f t="array" ref="AZ31">SUMPRODUCT((MOD(ROW(AZ37:AZ336),3)=1)*(AZ37:AZ336))/100</f>
        <v>5</v>
      </c>
      <c r="BA31" cm="1">
        <f t="array" ref="BA31">SUMPRODUCT((MOD(ROW(BA37:BA336),3)=1)*(BA37:BA336))/100</f>
        <v>11.67</v>
      </c>
      <c r="BB31" cm="1">
        <f t="array" ref="BB31">SUMPRODUCT((MOD(ROW(BB37:BB336),3)=1)*(BB37:BB336))/100</f>
        <v>2.0909360000000004E-5</v>
      </c>
      <c r="BC31" cm="1">
        <f t="array" ref="BC31">SUMPRODUCT((MOD(ROW(BC37:BC336),3)=1)*(BC37:BC336))/100</f>
        <v>6.35</v>
      </c>
      <c r="BE31" cm="1">
        <f t="array" ref="BE31">SUMPRODUCT((MOD(ROW(BE37:BE336),3)=1)*(BE37:BE336))/100</f>
        <v>5</v>
      </c>
      <c r="BF31" cm="1">
        <f t="array" ref="BF31">SUMPRODUCT((MOD(ROW(BF37:BF336),3)=1)*(BF37:BF336))/100</f>
        <v>11.67</v>
      </c>
      <c r="BG31" cm="1">
        <f t="array" ref="BG31">SUMPRODUCT((MOD(ROW(BG37:BG336),3)=1)*(BG37:BG336))/100</f>
        <v>1.5756089999999996E-5</v>
      </c>
      <c r="BH31" cm="1">
        <f t="array" ref="BH31">SUMPRODUCT((MOD(ROW(BH37:BH336),3)=1)*(BH37:BH336))/100</f>
        <v>6.35</v>
      </c>
    </row>
    <row r="32" spans="1:60" x14ac:dyDescent="0.2">
      <c r="A32">
        <v>2500</v>
      </c>
      <c r="B32" cm="1">
        <f t="array" ref="B32">SUMPRODUCT((MOD(ROW(B37:B336),3)=2)*(B37:B336))/100</f>
        <v>429.04</v>
      </c>
      <c r="C32" cm="1">
        <f t="array" ref="C32">SUMPRODUCT((MOD(ROW(C37:C336),3)=2)*(C37:C336))/100</f>
        <v>1186.53</v>
      </c>
      <c r="D32" cm="1">
        <f t="array" ref="D32">SUMPRODUCT((MOD(ROW(D37:D336),3)=2)*(D37:D336))/100</f>
        <v>2.9221962189999992E-2</v>
      </c>
      <c r="E32" cm="1">
        <f t="array" ref="E32">SUMPRODUCT((MOD(ROW(E37:E336),3)=2)*(E37:E336))/100</f>
        <v>359.69258309999998</v>
      </c>
      <c r="G32" cm="1">
        <f t="array" ref="G32">SUMPRODUCT((MOD(ROW(G37:G336),3)=2)*(G37:G336))/100</f>
        <v>672.48</v>
      </c>
      <c r="H32" cm="1">
        <f t="array" ref="H32">SUMPRODUCT((MOD(ROW(H37:H336),3)=2)*(H37:H336))/100</f>
        <v>1331.03</v>
      </c>
      <c r="I32" cm="1">
        <f t="array" ref="I32">SUMPRODUCT((MOD(ROW(I37:I336),3)=2)*(I37:I336))/100</f>
        <v>3.665273153000001E-2</v>
      </c>
      <c r="J32" cm="1">
        <f t="array" ref="J32">SUMPRODUCT((MOD(ROW(J37:J336),3)=2)*(J37:J336))/100</f>
        <v>559.54243180000003</v>
      </c>
      <c r="L32" cm="1">
        <f t="array" ref="L32">SUMPRODUCT((MOD(ROW(L37:L336),3)=2)*(L37:L336))/100</f>
        <v>429.04</v>
      </c>
      <c r="M32" cm="1">
        <f t="array" ref="M32">SUMPRODUCT((MOD(ROW(M37:M336),3)=2)*(M37:M336))/100</f>
        <v>1186.53</v>
      </c>
      <c r="N32" cm="1">
        <f t="array" ref="N32">SUMPRODUCT((MOD(ROW(N37:N336),3)=2)*(N37:N336))/100</f>
        <v>2.8689205950000008E-2</v>
      </c>
      <c r="O32" cm="1">
        <f t="array" ref="O32">SUMPRODUCT((MOD(ROW(O37:O336),3)=2)*(O37:O336))/100</f>
        <v>359.69258309999998</v>
      </c>
      <c r="Q32" cm="1">
        <f t="array" ref="Q32">SUMPRODUCT((MOD(ROW(Q37:Q336),3)=2)*(Q37:Q336))/100</f>
        <v>672.48</v>
      </c>
      <c r="R32" cm="1">
        <f t="array" ref="R32">SUMPRODUCT((MOD(ROW(R37:R336),3)=2)*(R37:R336))/100</f>
        <v>1331.03</v>
      </c>
      <c r="S32" cm="1">
        <f t="array" ref="S32">SUMPRODUCT((MOD(ROW(S37:S336),3)=2)*(S37:S336))/100</f>
        <v>3.1799944880000014E-2</v>
      </c>
      <c r="T32" cm="1">
        <f t="array" ref="T32">SUMPRODUCT((MOD(ROW(T37:T336),3)=2)*(T37:T336))/100</f>
        <v>559.54243180000003</v>
      </c>
      <c r="V32" cm="1">
        <f t="array" ref="V32">SUMPRODUCT((MOD(ROW(V37:V336),3)=2)*(V37:V336))/100</f>
        <v>33.9</v>
      </c>
      <c r="W32" cm="1">
        <f t="array" ref="W32">SUMPRODUCT((MOD(ROW(W37:W336),3)=2)*(W37:W336))/100</f>
        <v>1247.3499999999999</v>
      </c>
      <c r="X32" cm="1">
        <f t="array" ref="X32">SUMPRODUCT((MOD(ROW(X37:X336),3)=2)*(X37:X336))/100</f>
        <v>4.4950811249999993E-2</v>
      </c>
      <c r="Y32" cm="1">
        <f t="array" ref="Y32">SUMPRODUCT((MOD(ROW(Y37:Y336),3)=2)*(Y37:Y336))/100</f>
        <v>27.592256599999988</v>
      </c>
      <c r="AA32" cm="1">
        <f t="array" ref="AA32">SUMPRODUCT((MOD(ROW(AA37:AA336),3)=2)*(AA37:AA336))/100</f>
        <v>33.9</v>
      </c>
      <c r="AB32" cm="1">
        <f t="array" ref="AB32">SUMPRODUCT((MOD(ROW(AB37:AB336),3)=2)*(AB37:AB336))/100</f>
        <v>1245.44</v>
      </c>
      <c r="AC32" cm="1">
        <f t="array" ref="AC32">SUMPRODUCT((MOD(ROW(AC37:AC336),3)=2)*(AC37:AC336))/100</f>
        <v>5.9305367899999996E-2</v>
      </c>
      <c r="AD32" cm="1">
        <f t="array" ref="AD32">SUMPRODUCT((MOD(ROW(AD37:AD336),3)=2)*(AD37:AD336))/100</f>
        <v>27.687314999999984</v>
      </c>
      <c r="AF32" cm="1">
        <f t="array" ref="AF32">SUMPRODUCT((MOD(ROW(AF37:AF336),3)=2)*(AF37:AF336))/100</f>
        <v>33.9</v>
      </c>
      <c r="AG32" cm="1">
        <f t="array" ref="AG32">SUMPRODUCT((MOD(ROW(AG37:AG336),3)=2)*(AG37:AG336))/100</f>
        <v>1247.3499999999999</v>
      </c>
      <c r="AH32" cm="1">
        <f t="array" ref="AH32">SUMPRODUCT((MOD(ROW(AH37:AH336),3)=2)*(AH37:AH336))/100</f>
        <v>4.3239705689999998E-2</v>
      </c>
      <c r="AI32" cm="1">
        <f t="array" ref="AI32">SUMPRODUCT((MOD(ROW(AI37:AI336),3)=2)*(AI37:AI336))/100</f>
        <v>27.592256599999988</v>
      </c>
      <c r="AK32" cm="1">
        <f t="array" ref="AK32">SUMPRODUCT((MOD(ROW(AK37:AK336),3)=2)*(AK37:AK336))/100</f>
        <v>33.9</v>
      </c>
      <c r="AL32" cm="1">
        <f t="array" ref="AL32">SUMPRODUCT((MOD(ROW(AL37:AL336),3)=2)*(AL37:AL336))/100</f>
        <v>1245.44</v>
      </c>
      <c r="AM32" cm="1">
        <f t="array" ref="AM32">SUMPRODUCT((MOD(ROW(AM37:AM336),3)=2)*(AM37:AM336))/100</f>
        <v>5.6878613999999994E-2</v>
      </c>
      <c r="AN32" cm="1">
        <f t="array" ref="AN32">SUMPRODUCT((MOD(ROW(AN37:AN336),3)=2)*(AN37:AN336))/100</f>
        <v>27.687314999999984</v>
      </c>
      <c r="AP32" cm="1">
        <f t="array" ref="AP32">SUMPRODUCT((MOD(ROW(AP37:AP336),3)=2)*(AP37:AP336))/100</f>
        <v>69.84</v>
      </c>
      <c r="AQ32" cm="1">
        <f t="array" ref="AQ32">SUMPRODUCT((MOD(ROW(AQ37:AQ336),3)=2)*(AQ37:AQ336))/100</f>
        <v>1651.14</v>
      </c>
      <c r="AR32" cm="1">
        <f t="array" ref="AR32">SUMPRODUCT((MOD(ROW(AR37:AR336),3)=2)*(AR37:AR336))/100</f>
        <v>7.0905090279999999E-2</v>
      </c>
      <c r="AS32" cm="1">
        <f t="array" ref="AS32">SUMPRODUCT((MOD(ROW(AS37:AS336),3)=2)*(AS37:AS336))/100</f>
        <v>49.345030000000015</v>
      </c>
      <c r="AU32" cm="1">
        <f t="array" ref="AU32">SUMPRODUCT((MOD(ROW(AU37:AU336),3)=2)*(AU37:AU336))/100</f>
        <v>69.84</v>
      </c>
      <c r="AV32" cm="1">
        <f t="array" ref="AV32">SUMPRODUCT((MOD(ROW(AV37:AV336),3)=2)*(AV37:AV336))/100</f>
        <v>1649.62</v>
      </c>
      <c r="AW32" cm="1">
        <f t="array" ref="AW32">SUMPRODUCT((MOD(ROW(AW37:AW336),3)=2)*(AW37:AW336))/100</f>
        <v>5.9000747839999992E-2</v>
      </c>
      <c r="AX32" cm="1">
        <f t="array" ref="AX32">SUMPRODUCT((MOD(ROW(AX37:AX336),3)=2)*(AX37:AX336))/100</f>
        <v>49.342950000000009</v>
      </c>
      <c r="AZ32" cm="1">
        <f t="array" ref="AZ32">SUMPRODUCT((MOD(ROW(AZ37:AZ336),3)=2)*(AZ37:AZ336))/100</f>
        <v>103.52</v>
      </c>
      <c r="BA32" cm="1">
        <f t="array" ref="BA32">SUMPRODUCT((MOD(ROW(BA37:BA336),3)=2)*(BA37:BA336))/100</f>
        <v>1345.17</v>
      </c>
      <c r="BB32" cm="1">
        <f t="array" ref="BB32">SUMPRODUCT((MOD(ROW(BB37:BB336),3)=2)*(BB37:BB336))/100</f>
        <v>9.3064479089999985E-2</v>
      </c>
      <c r="BC32" cm="1">
        <f t="array" ref="BC32">SUMPRODUCT((MOD(ROW(BC37:BC336),3)=2)*(BC37:BC336))/100</f>
        <v>53.003529999999998</v>
      </c>
      <c r="BE32" cm="1">
        <f t="array" ref="BE32">SUMPRODUCT((MOD(ROW(BE37:BE336),3)=2)*(BE37:BE336))/100</f>
        <v>103.52</v>
      </c>
      <c r="BF32" cm="1">
        <f t="array" ref="BF32">SUMPRODUCT((MOD(ROW(BF37:BF336),3)=2)*(BF37:BF336))/100</f>
        <v>1345.17</v>
      </c>
      <c r="BG32" cm="1">
        <f t="array" ref="BG32">SUMPRODUCT((MOD(ROW(BG37:BG336),3)=2)*(BG37:BG336))/100</f>
        <v>0.12373290162999995</v>
      </c>
      <c r="BH32" cm="1">
        <f t="array" ref="BH32">SUMPRODUCT((MOD(ROW(BH37:BH336),3)=2)*(BH37:BH336))/100</f>
        <v>53.003529999999998</v>
      </c>
    </row>
    <row r="33" spans="1:60" x14ac:dyDescent="0.2">
      <c r="A33" s="2">
        <v>10000</v>
      </c>
      <c r="B33" cm="1">
        <f t="array" ref="B33">SUMPRODUCT((MOD(ROW(B37:B336),3)=0)*(B37:B336))/100</f>
        <v>1768.2</v>
      </c>
      <c r="C33" cm="1">
        <f t="array" ref="C33">SUMPRODUCT((MOD(ROW(C37:C336),3)=0)*(C37:C336))/100</f>
        <v>5241.28</v>
      </c>
      <c r="D33" cm="1">
        <f t="array" ref="D33">SUMPRODUCT((MOD(ROW(D37:D336),3)=0)*(D37:D336))/100</f>
        <v>0.52736855189999987</v>
      </c>
      <c r="E33" cm="1">
        <f t="array" ref="E33">SUMPRODUCT((MOD(ROW(E37:E336),3)=0)*(E37:E336))/100</f>
        <v>1479.0823290000005</v>
      </c>
      <c r="G33" cm="1">
        <f t="array" ref="G33">SUMPRODUCT((MOD(ROW(G37:G336),3)=0)*(G37:G336))/100</f>
        <v>2792.84</v>
      </c>
      <c r="H33" cm="1">
        <f t="array" ref="H33">SUMPRODUCT((MOD(ROW(H37:H336),3)=0)*(H37:H336))/100</f>
        <v>5553.84</v>
      </c>
      <c r="I33" cm="1">
        <f t="array" ref="I33">SUMPRODUCT((MOD(ROW(I37:I336),3)=0)*(I37:I336))/100</f>
        <v>0.6159018879999999</v>
      </c>
      <c r="J33" cm="1">
        <f t="array" ref="J33">SUMPRODUCT((MOD(ROW(J37:J336),3)=0)*(J37:J336))/100</f>
        <v>2352.7370699999992</v>
      </c>
      <c r="L33" cm="1">
        <f t="array" ref="L33">SUMPRODUCT((MOD(ROW(L37:L336),3)=0)*(L37:L336))/100</f>
        <v>1768.2</v>
      </c>
      <c r="M33" cm="1">
        <f t="array" ref="M33">SUMPRODUCT((MOD(ROW(M37:M336),3)=0)*(M37:M336))/100</f>
        <v>5241.28</v>
      </c>
      <c r="N33" cm="1">
        <f t="array" ref="N33">SUMPRODUCT((MOD(ROW(N37:N336),3)=0)*(N37:N336))/100</f>
        <v>0.52683592170000015</v>
      </c>
      <c r="O33" cm="1">
        <f t="array" ref="O33">SUMPRODUCT((MOD(ROW(O37:O336),3)=0)*(O37:O336))/100</f>
        <v>1479.0823290000005</v>
      </c>
      <c r="Q33" cm="1">
        <f t="array" ref="Q33">SUMPRODUCT((MOD(ROW(Q37:Q336),3)=0)*(Q37:Q336))/100</f>
        <v>2792.84</v>
      </c>
      <c r="R33" cm="1">
        <f t="array" ref="R33">SUMPRODUCT((MOD(ROW(R37:R336),3)=0)*(R37:R336))/100</f>
        <v>5553.84</v>
      </c>
      <c r="S33" cm="1">
        <f t="array" ref="S33">SUMPRODUCT((MOD(ROW(S37:S336),3)=0)*(S37:S336))/100</f>
        <v>0.55484221599999994</v>
      </c>
      <c r="T33" cm="1">
        <f t="array" ref="T33">SUMPRODUCT((MOD(ROW(T37:T336),3)=0)*(T37:T336))/100</f>
        <v>2352.7370699999992</v>
      </c>
      <c r="V33" cm="1">
        <f t="array" ref="V33">SUMPRODUCT((MOD(ROW(V37:V336),3)=0)*(V37:V336))/100</f>
        <v>72.72</v>
      </c>
      <c r="W33" cm="1">
        <f t="array" ref="W33">SUMPRODUCT((MOD(ROW(W37:W336),3)=0)*(W37:W336))/100</f>
        <v>5354.8</v>
      </c>
      <c r="X33" cm="1">
        <f t="array" ref="X33">SUMPRODUCT((MOD(ROW(X37:X336),3)=0)*(X37:X336))/100</f>
        <v>0.79946677669999988</v>
      </c>
      <c r="Y33" cm="1">
        <f t="array" ref="Y33">SUMPRODUCT((MOD(ROW(Y37:Y336),3)=0)*(Y37:Y336))/100</f>
        <v>60.015410200000005</v>
      </c>
      <c r="AA33" cm="1">
        <f t="array" ref="AA33">SUMPRODUCT((MOD(ROW(AA37:AA336),3)=0)*(AA37:AA336))/100</f>
        <v>72.72</v>
      </c>
      <c r="AB33" cm="1">
        <f t="array" ref="AB33">SUMPRODUCT((MOD(ROW(AB37:AB336),3)=0)*(AB37:AB336))/100</f>
        <v>5356.03</v>
      </c>
      <c r="AC33" cm="1">
        <f t="array" ref="AC33">SUMPRODUCT((MOD(ROW(AC37:AC336),3)=0)*(AC37:AC336))/100</f>
        <v>1.0569022349999995</v>
      </c>
      <c r="AD33" cm="1">
        <f t="array" ref="AD33">SUMPRODUCT((MOD(ROW(AD37:AD336),3)=0)*(AD37:AD336))/100</f>
        <v>60.323244400000043</v>
      </c>
      <c r="AF33" cm="1">
        <f t="array" ref="AF33">SUMPRODUCT((MOD(ROW(AF37:AF336),3)=0)*(AF37:AF336))/100</f>
        <v>72.72</v>
      </c>
      <c r="AG33" cm="1">
        <f t="array" ref="AG33">SUMPRODUCT((MOD(ROW(AG37:AG336),3)=0)*(AG37:AG336))/100</f>
        <v>5354.8</v>
      </c>
      <c r="AH33" cm="1">
        <f t="array" ref="AH33">SUMPRODUCT((MOD(ROW(AH37:AH336),3)=0)*(AH37:AH336))/100</f>
        <v>0.77324349280000004</v>
      </c>
      <c r="AI33" cm="1">
        <f t="array" ref="AI33">SUMPRODUCT((MOD(ROW(AI37:AI336),3)=0)*(AI37:AI336))/100</f>
        <v>60.015410200000005</v>
      </c>
      <c r="AK33" cm="1">
        <f t="array" ref="AK33">SUMPRODUCT((MOD(ROW(AK37:AK336),3)=0)*(AK37:AK336))/100</f>
        <v>72.72</v>
      </c>
      <c r="AL33" cm="1">
        <f t="array" ref="AL33">SUMPRODUCT((MOD(ROW(AL37:AL336),3)=0)*(AL37:AL336))/100</f>
        <v>5356.03</v>
      </c>
      <c r="AM33" cm="1">
        <f t="array" ref="AM33">SUMPRODUCT((MOD(ROW(AM37:AM336),3)=0)*(AM37:AM336))/100</f>
        <v>0.98720489799999978</v>
      </c>
      <c r="AN33" cm="1">
        <f t="array" ref="AN33">SUMPRODUCT((MOD(ROW(AN37:AN336),3)=0)*(AN37:AN336))/100</f>
        <v>60.323244400000043</v>
      </c>
      <c r="AP33" cm="1">
        <f t="array" ref="AP33">SUMPRODUCT((MOD(ROW(AP37:AP336),3)=0)*(AP37:AP336))/100</f>
        <v>206.76</v>
      </c>
      <c r="AQ33" cm="1">
        <f t="array" ref="AQ33">SUMPRODUCT((MOD(ROW(AQ37:AQ336),3)=0)*(AQ37:AQ336))/100</f>
        <v>6805.54</v>
      </c>
      <c r="AR33" cm="1">
        <f t="array" ref="AR33">SUMPRODUCT((MOD(ROW(AR37:AR336),3)=0)*(AR37:AR336))/100</f>
        <v>1.129554454</v>
      </c>
      <c r="AS33" cm="1">
        <f t="array" ref="AS33">SUMPRODUCT((MOD(ROW(AS37:AS336),3)=0)*(AS37:AS336))/100</f>
        <v>151.60716000000002</v>
      </c>
      <c r="AU33" cm="1">
        <f t="array" ref="AU33">SUMPRODUCT((MOD(ROW(AU37:AU336),3)=0)*(AU37:AU336))/100</f>
        <v>207.3</v>
      </c>
      <c r="AV33" cm="1">
        <f t="array" ref="AV33">SUMPRODUCT((MOD(ROW(AV37:AV336),3)=0)*(AV37:AV336))/100</f>
        <v>6893.38</v>
      </c>
      <c r="AW33" cm="1">
        <f t="array" ref="AW33">SUMPRODUCT((MOD(ROW(AW37:AW336),3)=0)*(AW37:AW336))/100</f>
        <v>0.98483303599999983</v>
      </c>
      <c r="AX33" cm="1">
        <f t="array" ref="AX33">SUMPRODUCT((MOD(ROW(AX37:AX336),3)=0)*(AX37:AX336))/100</f>
        <v>151.96664000000001</v>
      </c>
      <c r="AZ33" cm="1">
        <f t="array" ref="AZ33">SUMPRODUCT((MOD(ROW(AZ37:AZ336),3)=0)*(AZ37:AZ336))/100</f>
        <v>200.06</v>
      </c>
      <c r="BA33" cm="1">
        <f t="array" ref="BA33">SUMPRODUCT((MOD(ROW(BA37:BA336),3)=0)*(BA37:BA336))/100</f>
        <v>4714.7700000000004</v>
      </c>
      <c r="BB33" cm="1">
        <f t="array" ref="BB33">SUMPRODUCT((MOD(ROW(BB37:BB336),3)=0)*(BB37:BB336))/100</f>
        <v>1.3025341777000004</v>
      </c>
      <c r="BC33" cm="1">
        <f t="array" ref="BC33">SUMPRODUCT((MOD(ROW(BC37:BC336),3)=0)*(BC37:BC336))/100</f>
        <v>102.89651999999998</v>
      </c>
      <c r="BE33" cm="1">
        <f t="array" ref="BE33">SUMPRODUCT((MOD(ROW(BE37:BE336),3)=0)*(BE37:BE336))/100</f>
        <v>201.48</v>
      </c>
      <c r="BF33" cm="1">
        <f t="array" ref="BF33">SUMPRODUCT((MOD(ROW(BF37:BF336),3)=0)*(BF37:BF336))/100</f>
        <v>4786.7299999999996</v>
      </c>
      <c r="BG33" cm="1">
        <f t="array" ref="BG33">SUMPRODUCT((MOD(ROW(BG37:BG336),3)=0)*(BG37:BG336))/100</f>
        <v>1.8611546289999998</v>
      </c>
      <c r="BH33" cm="1">
        <f t="array" ref="BH33">SUMPRODUCT((MOD(ROW(BH37:BH336),3)=0)*(BH37:BH336))/100</f>
        <v>103.53348999999999</v>
      </c>
    </row>
    <row r="37" spans="1:60" x14ac:dyDescent="0.2">
      <c r="B37">
        <v>8</v>
      </c>
      <c r="C37">
        <v>14</v>
      </c>
      <c r="D37" s="1">
        <v>3.2843999999999999E-5</v>
      </c>
      <c r="E37">
        <v>34</v>
      </c>
      <c r="G37">
        <v>10</v>
      </c>
      <c r="H37">
        <v>15</v>
      </c>
      <c r="I37" s="1">
        <v>1.2853999999999999E-5</v>
      </c>
      <c r="J37">
        <v>38</v>
      </c>
      <c r="L37">
        <v>8</v>
      </c>
      <c r="M37">
        <v>14</v>
      </c>
      <c r="N37" s="1">
        <v>2.7783000000000001E-5</v>
      </c>
      <c r="O37">
        <v>34</v>
      </c>
      <c r="Q37">
        <v>10</v>
      </c>
      <c r="R37">
        <v>15</v>
      </c>
      <c r="S37" s="1">
        <v>1.0628000000000001E-5</v>
      </c>
      <c r="T37">
        <v>38</v>
      </c>
      <c r="V37">
        <v>4</v>
      </c>
      <c r="W37">
        <v>10</v>
      </c>
      <c r="X37" s="1">
        <v>2.6305999999999999E-5</v>
      </c>
      <c r="Y37">
        <v>10</v>
      </c>
      <c r="AA37">
        <v>4</v>
      </c>
      <c r="AB37">
        <v>9</v>
      </c>
      <c r="AC37" s="1">
        <v>7.0520000000000004E-6</v>
      </c>
      <c r="AD37">
        <v>10</v>
      </c>
      <c r="AF37">
        <v>4</v>
      </c>
      <c r="AG37">
        <v>10</v>
      </c>
      <c r="AH37" s="1">
        <v>2.0322999999999998E-5</v>
      </c>
      <c r="AI37">
        <v>10</v>
      </c>
      <c r="AK37">
        <v>4</v>
      </c>
      <c r="AL37">
        <v>9</v>
      </c>
      <c r="AM37" s="1">
        <v>2.4142999999999999E-5</v>
      </c>
      <c r="AN37">
        <v>10</v>
      </c>
      <c r="AP37">
        <v>4</v>
      </c>
      <c r="AQ37">
        <v>15</v>
      </c>
      <c r="AR37" s="1">
        <v>4.1587E-5</v>
      </c>
      <c r="AS37">
        <v>4</v>
      </c>
      <c r="AU37">
        <v>4</v>
      </c>
      <c r="AV37">
        <v>11</v>
      </c>
      <c r="AW37" s="1">
        <v>1.5116000000000001E-5</v>
      </c>
      <c r="AX37">
        <v>4</v>
      </c>
      <c r="AZ37">
        <v>10</v>
      </c>
      <c r="BA37">
        <v>16</v>
      </c>
      <c r="BB37" s="1">
        <v>4.3260999999999998E-5</v>
      </c>
      <c r="BC37">
        <v>14</v>
      </c>
      <c r="BE37">
        <v>10</v>
      </c>
      <c r="BF37">
        <v>16</v>
      </c>
      <c r="BG37" s="1">
        <v>2.5137E-5</v>
      </c>
      <c r="BH37">
        <v>14</v>
      </c>
    </row>
    <row r="38" spans="1:60" x14ac:dyDescent="0.2">
      <c r="B38">
        <v>390</v>
      </c>
      <c r="C38">
        <v>2054</v>
      </c>
      <c r="D38">
        <v>7.6031000000000001E-2</v>
      </c>
      <c r="E38">
        <v>321.11099999999999</v>
      </c>
      <c r="G38">
        <v>358</v>
      </c>
      <c r="H38">
        <v>1988</v>
      </c>
      <c r="I38">
        <v>0.144487</v>
      </c>
      <c r="J38">
        <v>285.46100000000001</v>
      </c>
      <c r="L38">
        <v>390</v>
      </c>
      <c r="M38">
        <v>2054</v>
      </c>
      <c r="N38">
        <v>6.1993800000000002E-2</v>
      </c>
      <c r="O38">
        <v>321.11099999999999</v>
      </c>
      <c r="Q38">
        <v>358</v>
      </c>
      <c r="R38">
        <v>1988</v>
      </c>
      <c r="S38">
        <v>7.1763800000000003E-2</v>
      </c>
      <c r="T38">
        <v>285.46100000000001</v>
      </c>
      <c r="V38">
        <v>38</v>
      </c>
      <c r="W38">
        <v>1282</v>
      </c>
      <c r="X38">
        <v>2.8962600000000002E-2</v>
      </c>
      <c r="Y38">
        <v>30.186800000000002</v>
      </c>
      <c r="AA38">
        <v>38</v>
      </c>
      <c r="AB38">
        <v>1282</v>
      </c>
      <c r="AC38">
        <v>5.8474999999999999E-2</v>
      </c>
      <c r="AD38">
        <v>30.186800000000002</v>
      </c>
      <c r="AF38">
        <v>38</v>
      </c>
      <c r="AG38">
        <v>1282</v>
      </c>
      <c r="AH38">
        <v>2.4975199999999999E-2</v>
      </c>
      <c r="AI38">
        <v>30.186800000000002</v>
      </c>
      <c r="AK38">
        <v>38</v>
      </c>
      <c r="AL38">
        <v>1282</v>
      </c>
      <c r="AM38">
        <v>6.1181100000000002E-2</v>
      </c>
      <c r="AN38">
        <v>30.186800000000002</v>
      </c>
      <c r="AP38">
        <v>50</v>
      </c>
      <c r="AQ38">
        <v>420</v>
      </c>
      <c r="AR38">
        <v>6.8917300000000004E-3</v>
      </c>
      <c r="AS38">
        <v>35.404000000000003</v>
      </c>
      <c r="AU38">
        <v>50</v>
      </c>
      <c r="AV38">
        <v>420</v>
      </c>
      <c r="AW38">
        <v>1.09196E-2</v>
      </c>
      <c r="AX38">
        <v>35.404000000000003</v>
      </c>
      <c r="AZ38">
        <v>158</v>
      </c>
      <c r="BA38">
        <v>1492</v>
      </c>
      <c r="BB38">
        <v>0.17061799999999999</v>
      </c>
      <c r="BC38">
        <v>77.099999999999994</v>
      </c>
      <c r="BE38">
        <v>158</v>
      </c>
      <c r="BF38">
        <v>1492</v>
      </c>
      <c r="BG38">
        <v>0.15692600000000001</v>
      </c>
      <c r="BH38">
        <v>77.099999999999994</v>
      </c>
    </row>
    <row r="39" spans="1:60" x14ac:dyDescent="0.2">
      <c r="B39">
        <v>2124</v>
      </c>
      <c r="C39">
        <v>4306</v>
      </c>
      <c r="D39">
        <v>0.32239099999999998</v>
      </c>
      <c r="E39">
        <v>1788.25</v>
      </c>
      <c r="G39">
        <v>4528</v>
      </c>
      <c r="H39">
        <v>8795</v>
      </c>
      <c r="I39">
        <v>1.4307799999999999</v>
      </c>
      <c r="J39">
        <v>3781.69</v>
      </c>
      <c r="L39">
        <v>2124</v>
      </c>
      <c r="M39">
        <v>4306</v>
      </c>
      <c r="N39">
        <v>0.3261</v>
      </c>
      <c r="O39">
        <v>1788.25</v>
      </c>
      <c r="Q39">
        <v>4528</v>
      </c>
      <c r="R39">
        <v>8795</v>
      </c>
      <c r="S39">
        <v>1.2300800000000001</v>
      </c>
      <c r="T39">
        <v>3781.69</v>
      </c>
      <c r="V39">
        <v>120</v>
      </c>
      <c r="W39">
        <v>9208</v>
      </c>
      <c r="X39">
        <v>1.47129</v>
      </c>
      <c r="Y39">
        <v>101.65</v>
      </c>
      <c r="AA39">
        <v>120</v>
      </c>
      <c r="AB39">
        <v>9193</v>
      </c>
      <c r="AC39">
        <v>2.0420199999999999</v>
      </c>
      <c r="AD39">
        <v>103.523</v>
      </c>
      <c r="AF39">
        <v>120</v>
      </c>
      <c r="AG39">
        <v>9208</v>
      </c>
      <c r="AH39">
        <v>1.43571</v>
      </c>
      <c r="AI39">
        <v>101.65</v>
      </c>
      <c r="AK39">
        <v>120</v>
      </c>
      <c r="AL39">
        <v>9193</v>
      </c>
      <c r="AM39">
        <v>1.61812</v>
      </c>
      <c r="AN39">
        <v>103.523</v>
      </c>
      <c r="AP39">
        <v>196</v>
      </c>
      <c r="AQ39">
        <v>3462</v>
      </c>
      <c r="AR39">
        <v>0.46147199999999999</v>
      </c>
      <c r="AS39">
        <v>146.785</v>
      </c>
      <c r="AU39">
        <v>196</v>
      </c>
      <c r="AV39">
        <v>3455</v>
      </c>
      <c r="AW39">
        <v>0.39807700000000001</v>
      </c>
      <c r="AX39">
        <v>146.785</v>
      </c>
      <c r="AZ39">
        <v>226</v>
      </c>
      <c r="BA39">
        <v>1323</v>
      </c>
      <c r="BB39">
        <v>8.6764099999999997E-2</v>
      </c>
      <c r="BC39">
        <v>113.904</v>
      </c>
      <c r="BE39">
        <v>226</v>
      </c>
      <c r="BF39">
        <v>1323</v>
      </c>
      <c r="BG39">
        <v>0.39981299999999997</v>
      </c>
      <c r="BH39">
        <v>113.904</v>
      </c>
    </row>
    <row r="40" spans="1:60" x14ac:dyDescent="0.2">
      <c r="B40">
        <v>4</v>
      </c>
      <c r="C40">
        <v>6</v>
      </c>
      <c r="D40" s="1">
        <v>3.3176999999999998E-5</v>
      </c>
      <c r="E40">
        <v>10</v>
      </c>
      <c r="G40">
        <v>4</v>
      </c>
      <c r="H40">
        <v>6</v>
      </c>
      <c r="I40" s="1">
        <v>7.3373000000000004E-5</v>
      </c>
      <c r="J40">
        <v>10</v>
      </c>
      <c r="L40">
        <v>4</v>
      </c>
      <c r="M40">
        <v>6</v>
      </c>
      <c r="N40" s="1">
        <v>3.0182E-5</v>
      </c>
      <c r="O40">
        <v>10</v>
      </c>
      <c r="Q40">
        <v>4</v>
      </c>
      <c r="R40">
        <v>6</v>
      </c>
      <c r="S40" s="1">
        <v>7.2039999999999995E-5</v>
      </c>
      <c r="T40">
        <v>10</v>
      </c>
      <c r="V40">
        <v>4</v>
      </c>
      <c r="W40">
        <v>11</v>
      </c>
      <c r="X40" s="1">
        <v>1.5396E-5</v>
      </c>
      <c r="Y40">
        <v>10</v>
      </c>
      <c r="AA40">
        <v>4</v>
      </c>
      <c r="AB40">
        <v>12</v>
      </c>
      <c r="AC40" s="1">
        <v>1.0318E-5</v>
      </c>
      <c r="AD40">
        <v>10</v>
      </c>
      <c r="AF40">
        <v>4</v>
      </c>
      <c r="AG40">
        <v>11</v>
      </c>
      <c r="AH40" s="1">
        <v>1.3788000000000001E-5</v>
      </c>
      <c r="AI40">
        <v>10</v>
      </c>
      <c r="AK40">
        <v>4</v>
      </c>
      <c r="AL40">
        <v>12</v>
      </c>
      <c r="AM40" s="1">
        <v>1.3353000000000001E-5</v>
      </c>
      <c r="AN40">
        <v>10</v>
      </c>
      <c r="AP40">
        <v>4</v>
      </c>
      <c r="AQ40">
        <v>14</v>
      </c>
      <c r="AR40" s="1">
        <v>2.0939999999999999E-5</v>
      </c>
      <c r="AS40">
        <v>4</v>
      </c>
      <c r="AU40">
        <v>4</v>
      </c>
      <c r="AV40">
        <v>14</v>
      </c>
      <c r="AW40" s="1">
        <v>1.5849999999999999E-5</v>
      </c>
      <c r="AX40">
        <v>4</v>
      </c>
      <c r="AZ40">
        <v>10</v>
      </c>
      <c r="BA40">
        <v>15</v>
      </c>
      <c r="BB40" s="1">
        <v>2.3825999999999999E-5</v>
      </c>
      <c r="BC40">
        <v>14</v>
      </c>
      <c r="BE40">
        <v>10</v>
      </c>
      <c r="BF40">
        <v>15</v>
      </c>
      <c r="BG40" s="1">
        <v>2.0726000000000001E-5</v>
      </c>
      <c r="BH40">
        <v>14</v>
      </c>
    </row>
    <row r="41" spans="1:60" x14ac:dyDescent="0.2">
      <c r="B41">
        <v>415</v>
      </c>
      <c r="C41">
        <v>2091</v>
      </c>
      <c r="D41">
        <v>6.4444399999999999E-2</v>
      </c>
      <c r="E41">
        <v>343.09500000000003</v>
      </c>
      <c r="G41">
        <v>1205</v>
      </c>
      <c r="H41">
        <v>2352</v>
      </c>
      <c r="I41">
        <v>6.6631200000000002E-2</v>
      </c>
      <c r="J41">
        <v>995.33399999999995</v>
      </c>
      <c r="L41">
        <v>415</v>
      </c>
      <c r="M41">
        <v>2091</v>
      </c>
      <c r="N41">
        <v>6.3008099999999997E-2</v>
      </c>
      <c r="O41">
        <v>343.09500000000003</v>
      </c>
      <c r="Q41">
        <v>1205</v>
      </c>
      <c r="R41">
        <v>2352</v>
      </c>
      <c r="S41">
        <v>5.2364099999999997E-2</v>
      </c>
      <c r="T41">
        <v>995.33399999999995</v>
      </c>
      <c r="V41">
        <v>19</v>
      </c>
      <c r="W41">
        <v>541</v>
      </c>
      <c r="X41">
        <v>9.0513599999999996E-3</v>
      </c>
      <c r="Y41">
        <v>17.540500000000002</v>
      </c>
      <c r="AA41">
        <v>19</v>
      </c>
      <c r="AB41">
        <v>541</v>
      </c>
      <c r="AC41">
        <v>2.3986400000000001E-2</v>
      </c>
      <c r="AD41">
        <v>17.418700000000001</v>
      </c>
      <c r="AF41">
        <v>19</v>
      </c>
      <c r="AG41">
        <v>541</v>
      </c>
      <c r="AH41">
        <v>7.3565000000000002E-3</v>
      </c>
      <c r="AI41">
        <v>17.540500000000002</v>
      </c>
      <c r="AK41">
        <v>19</v>
      </c>
      <c r="AL41">
        <v>541</v>
      </c>
      <c r="AM41">
        <v>2.0510899999999999E-2</v>
      </c>
      <c r="AN41">
        <v>17.418700000000001</v>
      </c>
      <c r="AP41">
        <v>55</v>
      </c>
      <c r="AQ41">
        <v>1588</v>
      </c>
      <c r="AR41">
        <v>4.2764900000000002E-2</v>
      </c>
      <c r="AS41">
        <v>39.752000000000002</v>
      </c>
      <c r="AU41">
        <v>55</v>
      </c>
      <c r="AV41">
        <v>1588</v>
      </c>
      <c r="AW41">
        <v>4.3729999999999998E-2</v>
      </c>
      <c r="AX41">
        <v>39.752000000000002</v>
      </c>
      <c r="AZ41">
        <v>121</v>
      </c>
      <c r="BA41">
        <v>2030</v>
      </c>
      <c r="BB41">
        <v>0.170901</v>
      </c>
      <c r="BC41">
        <v>60.603000000000002</v>
      </c>
      <c r="BE41">
        <v>121</v>
      </c>
      <c r="BF41">
        <v>2030</v>
      </c>
      <c r="BG41">
        <v>0.19623399999999999</v>
      </c>
      <c r="BH41">
        <v>60.603000000000002</v>
      </c>
    </row>
    <row r="42" spans="1:60" x14ac:dyDescent="0.2">
      <c r="B42">
        <v>1177</v>
      </c>
      <c r="C42">
        <v>2429</v>
      </c>
      <c r="D42">
        <v>0.17763300000000001</v>
      </c>
      <c r="E42">
        <v>993.49900000000002</v>
      </c>
      <c r="G42">
        <v>623</v>
      </c>
      <c r="H42">
        <v>1282</v>
      </c>
      <c r="I42">
        <v>0.134489</v>
      </c>
      <c r="J42">
        <v>527.81200000000001</v>
      </c>
      <c r="L42">
        <v>1177</v>
      </c>
      <c r="M42">
        <v>2429</v>
      </c>
      <c r="N42">
        <v>0.17982000000000001</v>
      </c>
      <c r="O42">
        <v>993.49900000000002</v>
      </c>
      <c r="Q42">
        <v>623</v>
      </c>
      <c r="R42">
        <v>1282</v>
      </c>
      <c r="S42">
        <v>0.117094</v>
      </c>
      <c r="T42">
        <v>527.81200000000001</v>
      </c>
      <c r="V42">
        <v>63</v>
      </c>
      <c r="W42">
        <v>6921</v>
      </c>
      <c r="X42">
        <v>0.94156399999999996</v>
      </c>
      <c r="Y42">
        <v>52.499400000000001</v>
      </c>
      <c r="AA42">
        <v>63</v>
      </c>
      <c r="AB42">
        <v>6929</v>
      </c>
      <c r="AC42">
        <v>1.33355</v>
      </c>
      <c r="AD42">
        <v>52.499400000000001</v>
      </c>
      <c r="AF42">
        <v>63</v>
      </c>
      <c r="AG42">
        <v>6921</v>
      </c>
      <c r="AH42">
        <v>0.92301699999999998</v>
      </c>
      <c r="AI42">
        <v>52.499400000000001</v>
      </c>
      <c r="AK42">
        <v>63</v>
      </c>
      <c r="AL42">
        <v>6929</v>
      </c>
      <c r="AM42">
        <v>1.16029</v>
      </c>
      <c r="AN42">
        <v>52.499400000000001</v>
      </c>
      <c r="AP42">
        <v>479</v>
      </c>
      <c r="AQ42">
        <v>7083</v>
      </c>
      <c r="AR42">
        <v>0.87254299999999996</v>
      </c>
      <c r="AS42">
        <v>351.24200000000002</v>
      </c>
      <c r="AU42">
        <v>479</v>
      </c>
      <c r="AV42">
        <v>7083</v>
      </c>
      <c r="AW42">
        <v>0.88670300000000002</v>
      </c>
      <c r="AX42">
        <v>351.24200000000002</v>
      </c>
      <c r="AZ42">
        <v>111</v>
      </c>
      <c r="BA42">
        <v>3835</v>
      </c>
      <c r="BB42">
        <v>1.32176</v>
      </c>
      <c r="BC42">
        <v>62.872</v>
      </c>
      <c r="BE42">
        <v>111</v>
      </c>
      <c r="BF42">
        <v>3835</v>
      </c>
      <c r="BG42">
        <v>1.4601299999999999</v>
      </c>
      <c r="BH42">
        <v>62.872</v>
      </c>
    </row>
    <row r="43" spans="1:60" x14ac:dyDescent="0.2">
      <c r="B43">
        <v>6</v>
      </c>
      <c r="C43">
        <v>9</v>
      </c>
      <c r="D43" s="1">
        <v>2.4419000000000001E-5</v>
      </c>
      <c r="E43">
        <v>22</v>
      </c>
      <c r="G43">
        <v>8</v>
      </c>
      <c r="H43">
        <v>12</v>
      </c>
      <c r="I43" s="1">
        <v>1.5860000000000001E-5</v>
      </c>
      <c r="J43">
        <v>26</v>
      </c>
      <c r="L43">
        <v>6</v>
      </c>
      <c r="M43">
        <v>9</v>
      </c>
      <c r="N43" s="1">
        <v>2.2827999999999999E-5</v>
      </c>
      <c r="O43">
        <v>22</v>
      </c>
      <c r="Q43">
        <v>8</v>
      </c>
      <c r="R43">
        <v>12</v>
      </c>
      <c r="S43" s="1">
        <v>1.4583000000000001E-5</v>
      </c>
      <c r="T43">
        <v>26</v>
      </c>
      <c r="V43">
        <v>6</v>
      </c>
      <c r="W43">
        <v>15</v>
      </c>
      <c r="X43" s="1">
        <v>2.1965999999999999E-5</v>
      </c>
      <c r="Y43">
        <v>22</v>
      </c>
      <c r="AA43">
        <v>6</v>
      </c>
      <c r="AB43">
        <v>14</v>
      </c>
      <c r="AC43" s="1">
        <v>1.3115000000000001E-5</v>
      </c>
      <c r="AD43">
        <v>22</v>
      </c>
      <c r="AF43">
        <v>6</v>
      </c>
      <c r="AG43">
        <v>15</v>
      </c>
      <c r="AH43" s="1">
        <v>1.6501E-5</v>
      </c>
      <c r="AI43">
        <v>22</v>
      </c>
      <c r="AK43">
        <v>6</v>
      </c>
      <c r="AL43">
        <v>14</v>
      </c>
      <c r="AM43" s="1">
        <v>1.4099E-5</v>
      </c>
      <c r="AN43">
        <v>22</v>
      </c>
      <c r="AP43">
        <v>6</v>
      </c>
      <c r="AQ43">
        <v>14</v>
      </c>
      <c r="AR43" s="1">
        <v>2.9283000000000001E-5</v>
      </c>
      <c r="AS43">
        <v>8</v>
      </c>
      <c r="AU43">
        <v>6</v>
      </c>
      <c r="AV43">
        <v>15</v>
      </c>
      <c r="AW43" s="1">
        <v>2.1355000000000001E-5</v>
      </c>
      <c r="AX43">
        <v>8</v>
      </c>
      <c r="AZ43">
        <v>6</v>
      </c>
      <c r="BA43">
        <v>9</v>
      </c>
      <c r="BB43" s="1">
        <v>1.5930000000000002E-5</v>
      </c>
      <c r="BC43">
        <v>8</v>
      </c>
      <c r="BE43">
        <v>6</v>
      </c>
      <c r="BF43">
        <v>9</v>
      </c>
      <c r="BG43" s="1">
        <v>1.0818999999999999E-5</v>
      </c>
      <c r="BH43">
        <v>8</v>
      </c>
    </row>
    <row r="44" spans="1:60" x14ac:dyDescent="0.2">
      <c r="B44">
        <v>930</v>
      </c>
      <c r="C44">
        <v>2399</v>
      </c>
      <c r="D44">
        <v>5.9730699999999998E-2</v>
      </c>
      <c r="E44">
        <v>778.03700000000003</v>
      </c>
      <c r="G44">
        <v>1262</v>
      </c>
      <c r="H44">
        <v>2494</v>
      </c>
      <c r="I44">
        <v>7.2397900000000001E-2</v>
      </c>
      <c r="J44">
        <v>1048.3</v>
      </c>
      <c r="L44">
        <v>930</v>
      </c>
      <c r="M44">
        <v>2399</v>
      </c>
      <c r="N44">
        <v>5.5845100000000002E-2</v>
      </c>
      <c r="O44">
        <v>778.03700000000003</v>
      </c>
      <c r="Q44">
        <v>1262</v>
      </c>
      <c r="R44">
        <v>2494</v>
      </c>
      <c r="S44">
        <v>5.8621399999999997E-2</v>
      </c>
      <c r="T44">
        <v>1048.3</v>
      </c>
      <c r="V44">
        <v>44</v>
      </c>
      <c r="W44">
        <v>1813</v>
      </c>
      <c r="X44">
        <v>5.2241000000000003E-2</v>
      </c>
      <c r="Y44">
        <v>37.259500000000003</v>
      </c>
      <c r="AA44">
        <v>44</v>
      </c>
      <c r="AB44">
        <v>1806</v>
      </c>
      <c r="AC44">
        <v>8.3366899999999994E-2</v>
      </c>
      <c r="AD44">
        <v>37.551699999999997</v>
      </c>
      <c r="AF44">
        <v>44</v>
      </c>
      <c r="AG44">
        <v>1813</v>
      </c>
      <c r="AH44">
        <v>5.0122399999999998E-2</v>
      </c>
      <c r="AI44">
        <v>37.259500000000003</v>
      </c>
      <c r="AK44">
        <v>44</v>
      </c>
      <c r="AL44">
        <v>1806</v>
      </c>
      <c r="AM44">
        <v>7.4149999999999994E-2</v>
      </c>
      <c r="AN44">
        <v>37.551699999999997</v>
      </c>
      <c r="AP44">
        <v>80</v>
      </c>
      <c r="AQ44">
        <v>735</v>
      </c>
      <c r="AR44">
        <v>1.17415E-2</v>
      </c>
      <c r="AS44">
        <v>58.128999999999998</v>
      </c>
      <c r="AU44">
        <v>80</v>
      </c>
      <c r="AV44">
        <v>739</v>
      </c>
      <c r="AW44">
        <v>1.94632E-2</v>
      </c>
      <c r="AX44">
        <v>58.128999999999998</v>
      </c>
      <c r="AZ44">
        <v>130</v>
      </c>
      <c r="BA44">
        <v>809</v>
      </c>
      <c r="BB44">
        <v>7.2085999999999997E-2</v>
      </c>
      <c r="BC44">
        <v>65.046000000000006</v>
      </c>
      <c r="BE44">
        <v>130</v>
      </c>
      <c r="BF44">
        <v>809</v>
      </c>
      <c r="BG44">
        <v>6.3110200000000005E-2</v>
      </c>
      <c r="BH44">
        <v>65.046000000000006</v>
      </c>
    </row>
    <row r="45" spans="1:60" x14ac:dyDescent="0.2">
      <c r="B45">
        <v>43</v>
      </c>
      <c r="C45">
        <v>108</v>
      </c>
      <c r="D45">
        <v>1.4855999999999999E-3</v>
      </c>
      <c r="E45">
        <v>30.334900000000001</v>
      </c>
      <c r="G45">
        <v>4189</v>
      </c>
      <c r="H45">
        <v>8292</v>
      </c>
      <c r="I45">
        <v>0.98946900000000004</v>
      </c>
      <c r="J45">
        <v>3526.98</v>
      </c>
      <c r="L45">
        <v>43</v>
      </c>
      <c r="M45">
        <v>108</v>
      </c>
      <c r="N45">
        <v>1.36549E-3</v>
      </c>
      <c r="O45">
        <v>30.334900000000001</v>
      </c>
      <c r="Q45">
        <v>4189</v>
      </c>
      <c r="R45">
        <v>8292</v>
      </c>
      <c r="S45">
        <v>0.81226900000000002</v>
      </c>
      <c r="T45">
        <v>3526.98</v>
      </c>
      <c r="V45">
        <v>9</v>
      </c>
      <c r="W45">
        <v>141</v>
      </c>
      <c r="X45">
        <v>7.7193699999999997E-3</v>
      </c>
      <c r="Y45">
        <v>4.54481</v>
      </c>
      <c r="AA45">
        <v>9</v>
      </c>
      <c r="AB45">
        <v>118</v>
      </c>
      <c r="AC45">
        <v>1.6610900000000001E-2</v>
      </c>
      <c r="AD45">
        <v>4.3175400000000002</v>
      </c>
      <c r="AF45">
        <v>9</v>
      </c>
      <c r="AG45">
        <v>141</v>
      </c>
      <c r="AH45">
        <v>7.5319799999999998E-3</v>
      </c>
      <c r="AI45">
        <v>4.54481</v>
      </c>
      <c r="AK45">
        <v>9</v>
      </c>
      <c r="AL45">
        <v>118</v>
      </c>
      <c r="AM45">
        <v>1.4487399999999999E-2</v>
      </c>
      <c r="AN45">
        <v>4.3175400000000002</v>
      </c>
      <c r="AP45">
        <v>11</v>
      </c>
      <c r="AQ45">
        <v>9933</v>
      </c>
      <c r="AR45">
        <v>1.7538400000000001</v>
      </c>
      <c r="AS45">
        <v>5.9909999999999997</v>
      </c>
      <c r="AU45">
        <v>11</v>
      </c>
      <c r="AV45">
        <v>9933</v>
      </c>
      <c r="AW45">
        <v>1.4929300000000001</v>
      </c>
      <c r="AX45">
        <v>5.9909999999999997</v>
      </c>
      <c r="AZ45">
        <v>435</v>
      </c>
      <c r="BA45">
        <v>9938</v>
      </c>
      <c r="BB45">
        <v>2.9757799999999999</v>
      </c>
      <c r="BC45">
        <v>215.99299999999999</v>
      </c>
      <c r="BE45">
        <v>435</v>
      </c>
      <c r="BF45">
        <v>9938</v>
      </c>
      <c r="BG45">
        <v>4.1044099999999997</v>
      </c>
      <c r="BH45">
        <v>215.99299999999999</v>
      </c>
    </row>
    <row r="46" spans="1:60" x14ac:dyDescent="0.2">
      <c r="B46">
        <v>2</v>
      </c>
      <c r="C46">
        <v>3</v>
      </c>
      <c r="D46" s="1">
        <v>9.8509999999999994E-6</v>
      </c>
      <c r="E46">
        <v>6</v>
      </c>
      <c r="G46">
        <v>2</v>
      </c>
      <c r="H46">
        <v>2</v>
      </c>
      <c r="I46" s="1">
        <v>7.7767000000000003E-5</v>
      </c>
      <c r="J46">
        <v>6</v>
      </c>
      <c r="L46">
        <v>2</v>
      </c>
      <c r="M46">
        <v>3</v>
      </c>
      <c r="N46" s="1">
        <v>1.5304000000000001E-5</v>
      </c>
      <c r="O46">
        <v>6</v>
      </c>
      <c r="Q46">
        <v>2</v>
      </c>
      <c r="R46">
        <v>2</v>
      </c>
      <c r="S46" s="1">
        <v>8.8766999999999999E-5</v>
      </c>
      <c r="T46">
        <v>6</v>
      </c>
      <c r="V46">
        <v>2</v>
      </c>
      <c r="W46">
        <v>3</v>
      </c>
      <c r="X46" s="1">
        <v>1.0722E-5</v>
      </c>
      <c r="Y46">
        <v>6</v>
      </c>
      <c r="AA46">
        <v>2</v>
      </c>
      <c r="AB46">
        <v>2</v>
      </c>
      <c r="AC46" s="1">
        <v>3.1429999999999998E-6</v>
      </c>
      <c r="AD46">
        <v>6</v>
      </c>
      <c r="AF46">
        <v>2</v>
      </c>
      <c r="AG46">
        <v>3</v>
      </c>
      <c r="AH46" s="1">
        <v>6.9360000000000002E-6</v>
      </c>
      <c r="AI46">
        <v>6</v>
      </c>
      <c r="AK46">
        <v>2</v>
      </c>
      <c r="AL46">
        <v>2</v>
      </c>
      <c r="AM46" s="1">
        <v>6.7959999999999998E-6</v>
      </c>
      <c r="AN46">
        <v>6</v>
      </c>
      <c r="AP46">
        <v>2</v>
      </c>
      <c r="AQ46">
        <v>4</v>
      </c>
      <c r="AR46" s="1">
        <v>1.2690999999999999E-5</v>
      </c>
      <c r="AS46">
        <v>2</v>
      </c>
      <c r="AU46">
        <v>2</v>
      </c>
      <c r="AV46">
        <v>4</v>
      </c>
      <c r="AW46" s="1">
        <v>5.896E-6</v>
      </c>
      <c r="AX46">
        <v>2</v>
      </c>
      <c r="AZ46">
        <v>2</v>
      </c>
      <c r="BA46">
        <v>4</v>
      </c>
      <c r="BB46" s="1">
        <v>1.3593E-5</v>
      </c>
      <c r="BC46">
        <v>2</v>
      </c>
      <c r="BE46">
        <v>2</v>
      </c>
      <c r="BF46">
        <v>4</v>
      </c>
      <c r="BG46" s="1">
        <v>8.7020000000000007E-6</v>
      </c>
      <c r="BH46">
        <v>2</v>
      </c>
    </row>
    <row r="47" spans="1:60" x14ac:dyDescent="0.2">
      <c r="B47">
        <v>432</v>
      </c>
      <c r="C47">
        <v>898</v>
      </c>
      <c r="D47">
        <v>1.7555999999999999E-2</v>
      </c>
      <c r="E47">
        <v>355.714</v>
      </c>
      <c r="G47">
        <v>932</v>
      </c>
      <c r="H47">
        <v>1855</v>
      </c>
      <c r="I47">
        <v>5.0083799999999998E-2</v>
      </c>
      <c r="J47">
        <v>805.69399999999996</v>
      </c>
      <c r="L47">
        <v>432</v>
      </c>
      <c r="M47">
        <v>898</v>
      </c>
      <c r="N47">
        <v>1.7170899999999999E-2</v>
      </c>
      <c r="O47">
        <v>355.714</v>
      </c>
      <c r="Q47">
        <v>932</v>
      </c>
      <c r="R47">
        <v>1855</v>
      </c>
      <c r="S47">
        <v>4.3735099999999999E-2</v>
      </c>
      <c r="T47">
        <v>805.69399999999996</v>
      </c>
      <c r="V47">
        <v>40</v>
      </c>
      <c r="W47">
        <v>1380</v>
      </c>
      <c r="X47">
        <v>6.1553400000000001E-2</v>
      </c>
      <c r="Y47">
        <v>33.2941</v>
      </c>
      <c r="AA47">
        <v>40</v>
      </c>
      <c r="AB47">
        <v>1357</v>
      </c>
      <c r="AC47">
        <v>6.4357899999999996E-2</v>
      </c>
      <c r="AD47">
        <v>36.124899999999997</v>
      </c>
      <c r="AF47">
        <v>40</v>
      </c>
      <c r="AG47">
        <v>1380</v>
      </c>
      <c r="AH47">
        <v>5.8818700000000002E-2</v>
      </c>
      <c r="AI47">
        <v>33.2941</v>
      </c>
      <c r="AK47">
        <v>40</v>
      </c>
      <c r="AL47">
        <v>1357</v>
      </c>
      <c r="AM47">
        <v>5.6262399999999997E-2</v>
      </c>
      <c r="AN47">
        <v>36.124899999999997</v>
      </c>
      <c r="AP47">
        <v>120</v>
      </c>
      <c r="AQ47">
        <v>1869</v>
      </c>
      <c r="AR47">
        <v>6.5694199999999994E-2</v>
      </c>
      <c r="AS47">
        <v>84.256</v>
      </c>
      <c r="AU47">
        <v>120</v>
      </c>
      <c r="AV47">
        <v>1869</v>
      </c>
      <c r="AW47">
        <v>5.6696299999999998E-2</v>
      </c>
      <c r="AX47">
        <v>84.256</v>
      </c>
      <c r="AZ47">
        <v>68</v>
      </c>
      <c r="BA47">
        <v>1495</v>
      </c>
      <c r="BB47">
        <v>8.2829200000000006E-2</v>
      </c>
      <c r="BC47">
        <v>34.795999999999999</v>
      </c>
      <c r="BE47">
        <v>68</v>
      </c>
      <c r="BF47">
        <v>1495</v>
      </c>
      <c r="BG47">
        <v>0.13775399999999999</v>
      </c>
      <c r="BH47">
        <v>34.795999999999999</v>
      </c>
    </row>
    <row r="48" spans="1:60" x14ac:dyDescent="0.2">
      <c r="B48">
        <v>2431</v>
      </c>
      <c r="C48">
        <v>4914</v>
      </c>
      <c r="D48">
        <v>0.37293199999999999</v>
      </c>
      <c r="E48">
        <v>2034.86</v>
      </c>
      <c r="G48">
        <v>1489</v>
      </c>
      <c r="H48">
        <v>2930</v>
      </c>
      <c r="I48">
        <v>0.31085400000000002</v>
      </c>
      <c r="J48">
        <v>1235.28</v>
      </c>
      <c r="L48">
        <v>2431</v>
      </c>
      <c r="M48">
        <v>4914</v>
      </c>
      <c r="N48">
        <v>0.41151700000000002</v>
      </c>
      <c r="O48">
        <v>2034.86</v>
      </c>
      <c r="Q48">
        <v>1489</v>
      </c>
      <c r="R48">
        <v>2930</v>
      </c>
      <c r="S48">
        <v>0.27784399999999998</v>
      </c>
      <c r="T48">
        <v>1235.28</v>
      </c>
      <c r="V48">
        <v>55</v>
      </c>
      <c r="W48">
        <v>3081</v>
      </c>
      <c r="X48">
        <v>0.62972899999999998</v>
      </c>
      <c r="Y48">
        <v>43.4255</v>
      </c>
      <c r="AA48">
        <v>55</v>
      </c>
      <c r="AB48">
        <v>3117</v>
      </c>
      <c r="AC48">
        <v>0.60647700000000004</v>
      </c>
      <c r="AD48">
        <v>49.857900000000001</v>
      </c>
      <c r="AF48">
        <v>55</v>
      </c>
      <c r="AG48">
        <v>3081</v>
      </c>
      <c r="AH48">
        <v>0.60550499999999996</v>
      </c>
      <c r="AI48">
        <v>43.4255</v>
      </c>
      <c r="AK48">
        <v>55</v>
      </c>
      <c r="AL48">
        <v>3117</v>
      </c>
      <c r="AM48">
        <v>0.53451499999999996</v>
      </c>
      <c r="AN48">
        <v>49.857900000000001</v>
      </c>
      <c r="AP48">
        <v>79</v>
      </c>
      <c r="AQ48">
        <v>4428</v>
      </c>
      <c r="AR48">
        <v>0.49298799999999998</v>
      </c>
      <c r="AS48">
        <v>56.427999999999997</v>
      </c>
      <c r="AU48">
        <v>151</v>
      </c>
      <c r="AV48">
        <v>7085</v>
      </c>
      <c r="AW48">
        <v>0.82801199999999997</v>
      </c>
      <c r="AX48">
        <v>107.877</v>
      </c>
      <c r="AZ48">
        <v>139</v>
      </c>
      <c r="BA48">
        <v>6665</v>
      </c>
      <c r="BB48">
        <v>1.5739000000000001</v>
      </c>
      <c r="BC48">
        <v>71.986999999999995</v>
      </c>
      <c r="BE48">
        <v>139</v>
      </c>
      <c r="BF48">
        <v>6665</v>
      </c>
      <c r="BG48">
        <v>2.64418</v>
      </c>
      <c r="BH48">
        <v>71.986999999999995</v>
      </c>
    </row>
    <row r="49" spans="2:60" x14ac:dyDescent="0.2">
      <c r="B49">
        <v>7</v>
      </c>
      <c r="C49">
        <v>11</v>
      </c>
      <c r="D49" s="1">
        <v>4.282E-5</v>
      </c>
      <c r="E49">
        <v>24</v>
      </c>
      <c r="G49">
        <v>9</v>
      </c>
      <c r="H49">
        <v>14</v>
      </c>
      <c r="I49" s="1">
        <v>2.614E-5</v>
      </c>
      <c r="J49">
        <v>28</v>
      </c>
      <c r="L49">
        <v>7</v>
      </c>
      <c r="M49">
        <v>11</v>
      </c>
      <c r="N49" s="1">
        <v>4.9469999999999999E-5</v>
      </c>
      <c r="O49">
        <v>24</v>
      </c>
      <c r="Q49">
        <v>9</v>
      </c>
      <c r="R49">
        <v>14</v>
      </c>
      <c r="S49" s="1">
        <v>3.0766000000000003E-5</v>
      </c>
      <c r="T49">
        <v>28</v>
      </c>
      <c r="V49">
        <v>3</v>
      </c>
      <c r="W49">
        <v>6</v>
      </c>
      <c r="X49" s="1">
        <v>1.0559E-5</v>
      </c>
      <c r="Y49">
        <v>8</v>
      </c>
      <c r="AA49">
        <v>3</v>
      </c>
      <c r="AB49">
        <v>6</v>
      </c>
      <c r="AC49" s="1">
        <v>4.5390000000000001E-6</v>
      </c>
      <c r="AD49">
        <v>8</v>
      </c>
      <c r="AF49">
        <v>3</v>
      </c>
      <c r="AG49">
        <v>6</v>
      </c>
      <c r="AH49" s="1">
        <v>8.7069999999999998E-6</v>
      </c>
      <c r="AI49">
        <v>8</v>
      </c>
      <c r="AK49">
        <v>3</v>
      </c>
      <c r="AL49">
        <v>6</v>
      </c>
      <c r="AM49" s="1">
        <v>8.3459999999999994E-6</v>
      </c>
      <c r="AN49">
        <v>8</v>
      </c>
      <c r="AP49">
        <v>3</v>
      </c>
      <c r="AQ49">
        <v>16</v>
      </c>
      <c r="AR49" s="1">
        <v>2.1421E-5</v>
      </c>
      <c r="AS49">
        <v>3</v>
      </c>
      <c r="AU49">
        <v>3</v>
      </c>
      <c r="AV49">
        <v>16</v>
      </c>
      <c r="AW49" s="1">
        <v>1.7921E-5</v>
      </c>
      <c r="AX49">
        <v>3</v>
      </c>
      <c r="AZ49">
        <v>3</v>
      </c>
      <c r="BA49">
        <v>16</v>
      </c>
      <c r="BB49" s="1">
        <v>2.7644000000000002E-5</v>
      </c>
      <c r="BC49">
        <v>3</v>
      </c>
      <c r="BE49">
        <v>3</v>
      </c>
      <c r="BF49">
        <v>16</v>
      </c>
      <c r="BG49" s="1">
        <v>2.2504999999999999E-5</v>
      </c>
      <c r="BH49">
        <v>3</v>
      </c>
    </row>
    <row r="50" spans="2:60" x14ac:dyDescent="0.2">
      <c r="B50">
        <v>518</v>
      </c>
      <c r="C50">
        <v>1090</v>
      </c>
      <c r="D50">
        <v>2.3254E-2</v>
      </c>
      <c r="E50">
        <v>449.47199999999998</v>
      </c>
      <c r="G50">
        <v>1154</v>
      </c>
      <c r="H50">
        <v>2254</v>
      </c>
      <c r="I50">
        <v>6.2594300000000005E-2</v>
      </c>
      <c r="J50">
        <v>941.92899999999997</v>
      </c>
      <c r="L50">
        <v>518</v>
      </c>
      <c r="M50">
        <v>1090</v>
      </c>
      <c r="N50">
        <v>2.1528599999999998E-2</v>
      </c>
      <c r="O50">
        <v>449.47199999999998</v>
      </c>
      <c r="Q50">
        <v>1154</v>
      </c>
      <c r="R50">
        <v>2254</v>
      </c>
      <c r="S50">
        <v>5.29344E-2</v>
      </c>
      <c r="T50">
        <v>941.92899999999997</v>
      </c>
      <c r="V50">
        <v>28</v>
      </c>
      <c r="W50">
        <v>622</v>
      </c>
      <c r="X50">
        <v>1.30542E-2</v>
      </c>
      <c r="Y50">
        <v>24.501200000000001</v>
      </c>
      <c r="AA50">
        <v>28</v>
      </c>
      <c r="AB50">
        <v>615</v>
      </c>
      <c r="AC50">
        <v>2.7978800000000002E-2</v>
      </c>
      <c r="AD50">
        <v>24.979099999999999</v>
      </c>
      <c r="AF50">
        <v>28</v>
      </c>
      <c r="AG50">
        <v>622</v>
      </c>
      <c r="AH50">
        <v>1.2678699999999999E-2</v>
      </c>
      <c r="AI50">
        <v>24.501200000000001</v>
      </c>
      <c r="AK50">
        <v>28</v>
      </c>
      <c r="AL50">
        <v>615</v>
      </c>
      <c r="AM50">
        <v>2.5575199999999999E-2</v>
      </c>
      <c r="AN50">
        <v>24.979099999999999</v>
      </c>
      <c r="AP50">
        <v>42</v>
      </c>
      <c r="AQ50">
        <v>2438</v>
      </c>
      <c r="AR50">
        <v>0.103668</v>
      </c>
      <c r="AS50">
        <v>28.402000000000001</v>
      </c>
      <c r="AU50">
        <v>42</v>
      </c>
      <c r="AV50">
        <v>2438</v>
      </c>
      <c r="AW50">
        <v>8.6098800000000003E-2</v>
      </c>
      <c r="AX50">
        <v>28.402000000000001</v>
      </c>
      <c r="AZ50">
        <v>90</v>
      </c>
      <c r="BA50">
        <v>1963</v>
      </c>
      <c r="BB50">
        <v>0.161721</v>
      </c>
      <c r="BC50">
        <v>45.76</v>
      </c>
      <c r="BE50">
        <v>90</v>
      </c>
      <c r="BF50">
        <v>1963</v>
      </c>
      <c r="BG50">
        <v>0.18956500000000001</v>
      </c>
      <c r="BH50">
        <v>45.76</v>
      </c>
    </row>
    <row r="51" spans="2:60" x14ac:dyDescent="0.2">
      <c r="B51">
        <v>883</v>
      </c>
      <c r="C51">
        <v>1847</v>
      </c>
      <c r="D51">
        <v>0.130244</v>
      </c>
      <c r="E51">
        <v>711.13699999999994</v>
      </c>
      <c r="G51">
        <v>2057</v>
      </c>
      <c r="H51">
        <v>4148</v>
      </c>
      <c r="I51">
        <v>0.42455100000000001</v>
      </c>
      <c r="J51">
        <v>1716.27</v>
      </c>
      <c r="L51">
        <v>883</v>
      </c>
      <c r="M51">
        <v>1847</v>
      </c>
      <c r="N51">
        <v>0.12545799999999999</v>
      </c>
      <c r="O51">
        <v>711.13699999999994</v>
      </c>
      <c r="Q51">
        <v>2057</v>
      </c>
      <c r="R51">
        <v>4148</v>
      </c>
      <c r="S51">
        <v>0.37883699999999998</v>
      </c>
      <c r="T51">
        <v>1716.27</v>
      </c>
      <c r="V51">
        <v>55</v>
      </c>
      <c r="W51">
        <v>3372</v>
      </c>
      <c r="X51">
        <v>0.27848600000000001</v>
      </c>
      <c r="Y51">
        <v>45.090400000000002</v>
      </c>
      <c r="AA51">
        <v>55</v>
      </c>
      <c r="AB51">
        <v>3372</v>
      </c>
      <c r="AC51">
        <v>0.68030800000000002</v>
      </c>
      <c r="AD51">
        <v>45.090400000000002</v>
      </c>
      <c r="AF51">
        <v>55</v>
      </c>
      <c r="AG51">
        <v>3372</v>
      </c>
      <c r="AH51">
        <v>0.27138400000000001</v>
      </c>
      <c r="AI51">
        <v>45.090400000000002</v>
      </c>
      <c r="AK51">
        <v>55</v>
      </c>
      <c r="AL51">
        <v>3372</v>
      </c>
      <c r="AM51">
        <v>0.55569299999999999</v>
      </c>
      <c r="AN51">
        <v>45.090400000000002</v>
      </c>
      <c r="AP51">
        <v>79</v>
      </c>
      <c r="AQ51">
        <v>1057</v>
      </c>
      <c r="AR51">
        <v>0.10187499999999999</v>
      </c>
      <c r="AS51">
        <v>57.917000000000002</v>
      </c>
      <c r="AU51">
        <v>79</v>
      </c>
      <c r="AV51">
        <v>1057</v>
      </c>
      <c r="AW51">
        <v>0.108874</v>
      </c>
      <c r="AX51">
        <v>57.917000000000002</v>
      </c>
      <c r="AZ51">
        <v>153</v>
      </c>
      <c r="BA51">
        <v>7272</v>
      </c>
      <c r="BB51">
        <v>2.5236100000000001</v>
      </c>
      <c r="BC51">
        <v>80.787000000000006</v>
      </c>
      <c r="BE51">
        <v>153</v>
      </c>
      <c r="BF51">
        <v>7272</v>
      </c>
      <c r="BG51">
        <v>2.94143</v>
      </c>
      <c r="BH51">
        <v>80.787000000000006</v>
      </c>
    </row>
    <row r="52" spans="2:60" x14ac:dyDescent="0.2">
      <c r="B52">
        <v>8</v>
      </c>
      <c r="C52">
        <v>13</v>
      </c>
      <c r="D52" s="1">
        <v>2.6359999999999998E-5</v>
      </c>
      <c r="E52">
        <v>30</v>
      </c>
      <c r="G52">
        <v>8</v>
      </c>
      <c r="H52">
        <v>13</v>
      </c>
      <c r="I52" s="1">
        <v>2.9913E-5</v>
      </c>
      <c r="J52">
        <v>30</v>
      </c>
      <c r="L52">
        <v>8</v>
      </c>
      <c r="M52">
        <v>13</v>
      </c>
      <c r="N52" s="1">
        <v>2.4916999999999999E-5</v>
      </c>
      <c r="O52">
        <v>30</v>
      </c>
      <c r="Q52">
        <v>8</v>
      </c>
      <c r="R52">
        <v>13</v>
      </c>
      <c r="S52" s="1">
        <v>2.9991000000000001E-5</v>
      </c>
      <c r="T52">
        <v>30</v>
      </c>
      <c r="V52">
        <v>4</v>
      </c>
      <c r="W52">
        <v>15</v>
      </c>
      <c r="X52" s="1">
        <v>1.7523000000000001E-5</v>
      </c>
      <c r="Y52">
        <v>14</v>
      </c>
      <c r="AA52">
        <v>4</v>
      </c>
      <c r="AB52">
        <v>13</v>
      </c>
      <c r="AC52" s="1">
        <v>8.1429999999999998E-6</v>
      </c>
      <c r="AD52">
        <v>14</v>
      </c>
      <c r="AF52">
        <v>4</v>
      </c>
      <c r="AG52">
        <v>15</v>
      </c>
      <c r="AH52" s="1">
        <v>1.3811E-5</v>
      </c>
      <c r="AI52">
        <v>14</v>
      </c>
      <c r="AK52">
        <v>4</v>
      </c>
      <c r="AL52">
        <v>13</v>
      </c>
      <c r="AM52" s="1">
        <v>1.3390999999999999E-5</v>
      </c>
      <c r="AN52">
        <v>14</v>
      </c>
      <c r="AP52">
        <v>4</v>
      </c>
      <c r="AQ52">
        <v>14</v>
      </c>
      <c r="AR52" s="1">
        <v>4.7175999999999997E-5</v>
      </c>
      <c r="AS52">
        <v>5</v>
      </c>
      <c r="AU52">
        <v>4</v>
      </c>
      <c r="AV52">
        <v>14</v>
      </c>
      <c r="AW52" s="1">
        <v>2.8883000000000001E-5</v>
      </c>
      <c r="AX52">
        <v>5</v>
      </c>
      <c r="AZ52">
        <v>4</v>
      </c>
      <c r="BA52">
        <v>10</v>
      </c>
      <c r="BB52" s="1">
        <v>1.4735E-5</v>
      </c>
      <c r="BC52">
        <v>5</v>
      </c>
      <c r="BE52">
        <v>4</v>
      </c>
      <c r="BF52">
        <v>10</v>
      </c>
      <c r="BG52" s="1">
        <v>1.1209999999999999E-5</v>
      </c>
      <c r="BH52">
        <v>5</v>
      </c>
    </row>
    <row r="53" spans="2:60" x14ac:dyDescent="0.2">
      <c r="B53">
        <v>89</v>
      </c>
      <c r="C53">
        <v>223</v>
      </c>
      <c r="D53">
        <v>3.1889399999999999E-3</v>
      </c>
      <c r="E53">
        <v>69.373199999999997</v>
      </c>
      <c r="G53">
        <v>323</v>
      </c>
      <c r="H53">
        <v>660</v>
      </c>
      <c r="I53">
        <v>1.8224500000000001E-2</v>
      </c>
      <c r="J53">
        <v>274.00900000000001</v>
      </c>
      <c r="L53">
        <v>89</v>
      </c>
      <c r="M53">
        <v>223</v>
      </c>
      <c r="N53">
        <v>3.3268899999999999E-3</v>
      </c>
      <c r="O53">
        <v>69.373199999999997</v>
      </c>
      <c r="Q53">
        <v>323</v>
      </c>
      <c r="R53">
        <v>660</v>
      </c>
      <c r="S53">
        <v>1.4885900000000001E-2</v>
      </c>
      <c r="T53">
        <v>274.00900000000001</v>
      </c>
      <c r="V53">
        <v>21</v>
      </c>
      <c r="W53">
        <v>766</v>
      </c>
      <c r="X53">
        <v>2.21535E-2</v>
      </c>
      <c r="Y53">
        <v>16.851099999999999</v>
      </c>
      <c r="AA53">
        <v>21</v>
      </c>
      <c r="AB53">
        <v>772</v>
      </c>
      <c r="AC53">
        <v>3.4606400000000002E-2</v>
      </c>
      <c r="AD53">
        <v>16.851099999999999</v>
      </c>
      <c r="AF53">
        <v>21</v>
      </c>
      <c r="AG53">
        <v>766</v>
      </c>
      <c r="AH53">
        <v>2.09336E-2</v>
      </c>
      <c r="AI53">
        <v>16.851099999999999</v>
      </c>
      <c r="AK53">
        <v>21</v>
      </c>
      <c r="AL53">
        <v>772</v>
      </c>
      <c r="AM53">
        <v>2.9916399999999999E-2</v>
      </c>
      <c r="AN53">
        <v>16.851099999999999</v>
      </c>
      <c r="AP53">
        <v>39</v>
      </c>
      <c r="AQ53">
        <v>582</v>
      </c>
      <c r="AR53">
        <v>1.13049E-2</v>
      </c>
      <c r="AS53">
        <v>28.875</v>
      </c>
      <c r="AU53">
        <v>39</v>
      </c>
      <c r="AV53">
        <v>582</v>
      </c>
      <c r="AW53">
        <v>1.6166300000000002E-2</v>
      </c>
      <c r="AX53">
        <v>28.875</v>
      </c>
      <c r="AZ53">
        <v>49</v>
      </c>
      <c r="BA53">
        <v>1846</v>
      </c>
      <c r="BB53">
        <v>0.13974900000000001</v>
      </c>
      <c r="BC53">
        <v>24.454999999999998</v>
      </c>
      <c r="BE53">
        <v>49</v>
      </c>
      <c r="BF53">
        <v>1846</v>
      </c>
      <c r="BG53">
        <v>0.17516899999999999</v>
      </c>
      <c r="BH53">
        <v>24.454999999999998</v>
      </c>
    </row>
    <row r="54" spans="2:60" x14ac:dyDescent="0.2">
      <c r="B54">
        <v>1128</v>
      </c>
      <c r="C54">
        <v>2333</v>
      </c>
      <c r="D54">
        <v>0.16491900000000001</v>
      </c>
      <c r="E54">
        <v>938.84400000000005</v>
      </c>
      <c r="G54">
        <v>1110</v>
      </c>
      <c r="H54">
        <v>2257</v>
      </c>
      <c r="I54">
        <v>0.239347</v>
      </c>
      <c r="J54">
        <v>923.04499999999996</v>
      </c>
      <c r="L54">
        <v>1128</v>
      </c>
      <c r="M54">
        <v>2333</v>
      </c>
      <c r="N54">
        <v>0.162688</v>
      </c>
      <c r="O54">
        <v>938.84400000000005</v>
      </c>
      <c r="Q54">
        <v>1110</v>
      </c>
      <c r="R54">
        <v>2257</v>
      </c>
      <c r="S54">
        <v>0.201992</v>
      </c>
      <c r="T54">
        <v>923.04499999999996</v>
      </c>
      <c r="V54">
        <v>62</v>
      </c>
      <c r="W54">
        <v>4489</v>
      </c>
      <c r="X54">
        <v>0.56453900000000001</v>
      </c>
      <c r="Y54">
        <v>54.384500000000003</v>
      </c>
      <c r="AA54">
        <v>62</v>
      </c>
      <c r="AB54">
        <v>4490</v>
      </c>
      <c r="AC54">
        <v>0.84592400000000001</v>
      </c>
      <c r="AD54">
        <v>54.384500000000003</v>
      </c>
      <c r="AF54">
        <v>62</v>
      </c>
      <c r="AG54">
        <v>4489</v>
      </c>
      <c r="AH54">
        <v>0.54292799999999997</v>
      </c>
      <c r="AI54">
        <v>54.384500000000003</v>
      </c>
      <c r="AK54">
        <v>62</v>
      </c>
      <c r="AL54">
        <v>4490</v>
      </c>
      <c r="AM54">
        <v>0.749973</v>
      </c>
      <c r="AN54">
        <v>54.384500000000003</v>
      </c>
      <c r="AP54">
        <v>130</v>
      </c>
      <c r="AQ54">
        <v>2067</v>
      </c>
      <c r="AR54">
        <v>0.256602</v>
      </c>
      <c r="AS54">
        <v>94.064999999999998</v>
      </c>
      <c r="AU54">
        <v>130</v>
      </c>
      <c r="AV54">
        <v>2064</v>
      </c>
      <c r="AW54">
        <v>0.23189299999999999</v>
      </c>
      <c r="AX54">
        <v>94.064999999999998</v>
      </c>
      <c r="AZ54">
        <v>316</v>
      </c>
      <c r="BA54">
        <v>6396</v>
      </c>
      <c r="BB54">
        <v>2.0484</v>
      </c>
      <c r="BC54">
        <v>159.93600000000001</v>
      </c>
      <c r="BE54">
        <v>316</v>
      </c>
      <c r="BF54">
        <v>6396</v>
      </c>
      <c r="BG54">
        <v>2.5533100000000002</v>
      </c>
      <c r="BH54">
        <v>159.93600000000001</v>
      </c>
    </row>
    <row r="55" spans="2:60" x14ac:dyDescent="0.2">
      <c r="B55">
        <v>6</v>
      </c>
      <c r="C55">
        <v>9</v>
      </c>
      <c r="D55" s="1">
        <v>2.4153000000000001E-5</v>
      </c>
      <c r="E55">
        <v>22</v>
      </c>
      <c r="G55">
        <v>6</v>
      </c>
      <c r="H55">
        <v>9</v>
      </c>
      <c r="I55" s="1">
        <v>1.8150000000000001E-5</v>
      </c>
      <c r="J55">
        <v>22</v>
      </c>
      <c r="L55">
        <v>6</v>
      </c>
      <c r="M55">
        <v>9</v>
      </c>
      <c r="N55" s="1">
        <v>2.1457000000000001E-5</v>
      </c>
      <c r="O55">
        <v>22</v>
      </c>
      <c r="Q55">
        <v>6</v>
      </c>
      <c r="R55">
        <v>9</v>
      </c>
      <c r="S55" s="1">
        <v>1.5903E-5</v>
      </c>
      <c r="T55">
        <v>22</v>
      </c>
      <c r="V55">
        <v>6</v>
      </c>
      <c r="W55">
        <v>15</v>
      </c>
      <c r="X55" s="1">
        <v>1.8828E-5</v>
      </c>
      <c r="Y55">
        <v>22</v>
      </c>
      <c r="AA55">
        <v>6</v>
      </c>
      <c r="AB55">
        <v>15</v>
      </c>
      <c r="AC55" s="1">
        <v>1.2328E-5</v>
      </c>
      <c r="AD55">
        <v>22</v>
      </c>
      <c r="AF55">
        <v>6</v>
      </c>
      <c r="AG55">
        <v>15</v>
      </c>
      <c r="AH55" s="1">
        <v>1.4928E-5</v>
      </c>
      <c r="AI55">
        <v>22</v>
      </c>
      <c r="AK55">
        <v>6</v>
      </c>
      <c r="AL55">
        <v>15</v>
      </c>
      <c r="AM55" s="1">
        <v>1.4491999999999999E-5</v>
      </c>
      <c r="AN55">
        <v>22</v>
      </c>
      <c r="AP55">
        <v>6</v>
      </c>
      <c r="AQ55">
        <v>16</v>
      </c>
      <c r="AR55" s="1">
        <v>2.6656999999999999E-5</v>
      </c>
      <c r="AS55">
        <v>8</v>
      </c>
      <c r="AU55">
        <v>6</v>
      </c>
      <c r="AV55">
        <v>13</v>
      </c>
      <c r="AW55" s="1">
        <v>1.5238999999999999E-5</v>
      </c>
      <c r="AX55">
        <v>8</v>
      </c>
      <c r="AZ55">
        <v>6</v>
      </c>
      <c r="BA55">
        <v>9</v>
      </c>
      <c r="BB55" s="1">
        <v>1.8202E-5</v>
      </c>
      <c r="BC55">
        <v>8</v>
      </c>
      <c r="BE55">
        <v>6</v>
      </c>
      <c r="BF55">
        <v>9</v>
      </c>
      <c r="BG55" s="1">
        <v>1.2441E-5</v>
      </c>
      <c r="BH55">
        <v>8</v>
      </c>
    </row>
    <row r="56" spans="2:60" x14ac:dyDescent="0.2">
      <c r="B56">
        <v>266</v>
      </c>
      <c r="C56">
        <v>1453</v>
      </c>
      <c r="D56">
        <v>4.5409499999999998E-2</v>
      </c>
      <c r="E56">
        <v>214.214</v>
      </c>
      <c r="G56">
        <v>626</v>
      </c>
      <c r="H56">
        <v>1213</v>
      </c>
      <c r="I56">
        <v>3.1521199999999999E-2</v>
      </c>
      <c r="J56">
        <v>516.45100000000002</v>
      </c>
      <c r="L56">
        <v>266</v>
      </c>
      <c r="M56">
        <v>1453</v>
      </c>
      <c r="N56">
        <v>4.28961E-2</v>
      </c>
      <c r="O56">
        <v>214.214</v>
      </c>
      <c r="Q56">
        <v>626</v>
      </c>
      <c r="R56">
        <v>1213</v>
      </c>
      <c r="S56">
        <v>2.7508999999999999E-2</v>
      </c>
      <c r="T56">
        <v>516.45100000000002</v>
      </c>
      <c r="V56">
        <v>14</v>
      </c>
      <c r="W56">
        <v>324</v>
      </c>
      <c r="X56">
        <v>1.4128999999999999E-2</v>
      </c>
      <c r="Y56">
        <v>12.052099999999999</v>
      </c>
      <c r="AA56">
        <v>14</v>
      </c>
      <c r="AB56">
        <v>329</v>
      </c>
      <c r="AC56">
        <v>1.34646E-2</v>
      </c>
      <c r="AD56">
        <v>11.9735</v>
      </c>
      <c r="AF56">
        <v>14</v>
      </c>
      <c r="AG56">
        <v>324</v>
      </c>
      <c r="AH56">
        <v>1.26851E-2</v>
      </c>
      <c r="AI56">
        <v>12.052099999999999</v>
      </c>
      <c r="AK56">
        <v>14</v>
      </c>
      <c r="AL56">
        <v>329</v>
      </c>
      <c r="AM56">
        <v>1.1955800000000001E-2</v>
      </c>
      <c r="AN56">
        <v>11.9735</v>
      </c>
      <c r="AP56">
        <v>34</v>
      </c>
      <c r="AQ56">
        <v>2499</v>
      </c>
      <c r="AR56">
        <v>0.14902899999999999</v>
      </c>
      <c r="AS56">
        <v>23.547000000000001</v>
      </c>
      <c r="AU56">
        <v>34</v>
      </c>
      <c r="AV56">
        <v>2499</v>
      </c>
      <c r="AW56">
        <v>0.11658399999999999</v>
      </c>
      <c r="AX56">
        <v>23.547000000000001</v>
      </c>
      <c r="AZ56">
        <v>60</v>
      </c>
      <c r="BA56">
        <v>2319</v>
      </c>
      <c r="BB56">
        <v>0.16642100000000001</v>
      </c>
      <c r="BC56">
        <v>32.125</v>
      </c>
      <c r="BE56">
        <v>60</v>
      </c>
      <c r="BF56">
        <v>2319</v>
      </c>
      <c r="BG56">
        <v>0.23221900000000001</v>
      </c>
      <c r="BH56">
        <v>32.125</v>
      </c>
    </row>
    <row r="57" spans="2:60" x14ac:dyDescent="0.2">
      <c r="B57">
        <v>217</v>
      </c>
      <c r="C57">
        <v>529</v>
      </c>
      <c r="D57">
        <v>3.6308300000000002E-2</v>
      </c>
      <c r="E57">
        <v>173.261</v>
      </c>
      <c r="G57">
        <v>4665</v>
      </c>
      <c r="H57">
        <v>9225</v>
      </c>
      <c r="I57">
        <v>1.32874</v>
      </c>
      <c r="J57">
        <v>3920.88</v>
      </c>
      <c r="L57">
        <v>217</v>
      </c>
      <c r="M57">
        <v>529</v>
      </c>
      <c r="N57">
        <v>3.0771900000000001E-2</v>
      </c>
      <c r="O57">
        <v>173.261</v>
      </c>
      <c r="Q57">
        <v>4665</v>
      </c>
      <c r="R57">
        <v>9225</v>
      </c>
      <c r="S57">
        <v>0.82740499999999995</v>
      </c>
      <c r="T57">
        <v>3920.88</v>
      </c>
      <c r="V57">
        <v>19</v>
      </c>
      <c r="W57">
        <v>675</v>
      </c>
      <c r="X57">
        <v>3.5829E-2</v>
      </c>
      <c r="Y57">
        <v>13.7056</v>
      </c>
      <c r="AA57">
        <v>19</v>
      </c>
      <c r="AB57">
        <v>624</v>
      </c>
      <c r="AC57">
        <v>0.106155</v>
      </c>
      <c r="AD57">
        <v>14.422700000000001</v>
      </c>
      <c r="AF57">
        <v>19</v>
      </c>
      <c r="AG57">
        <v>675</v>
      </c>
      <c r="AH57">
        <v>3.45052E-2</v>
      </c>
      <c r="AI57">
        <v>13.7056</v>
      </c>
      <c r="AK57">
        <v>19</v>
      </c>
      <c r="AL57">
        <v>624</v>
      </c>
      <c r="AM57">
        <v>9.3346700000000005E-2</v>
      </c>
      <c r="AN57">
        <v>14.422700000000001</v>
      </c>
      <c r="AP57">
        <v>107</v>
      </c>
      <c r="AQ57">
        <v>9846</v>
      </c>
      <c r="AR57">
        <v>1.54467</v>
      </c>
      <c r="AS57">
        <v>76.917000000000002</v>
      </c>
      <c r="AU57">
        <v>107</v>
      </c>
      <c r="AV57">
        <v>9846</v>
      </c>
      <c r="AW57">
        <v>1.4354499999999999</v>
      </c>
      <c r="AX57">
        <v>76.917000000000002</v>
      </c>
      <c r="AZ57">
        <v>245</v>
      </c>
      <c r="BA57">
        <v>9530</v>
      </c>
      <c r="BB57">
        <v>2.9121000000000001</v>
      </c>
      <c r="BC57">
        <v>121.539</v>
      </c>
      <c r="BE57">
        <v>245</v>
      </c>
      <c r="BF57">
        <v>9530</v>
      </c>
      <c r="BG57">
        <v>3.89249</v>
      </c>
      <c r="BH57">
        <v>121.539</v>
      </c>
    </row>
    <row r="58" spans="2:60" x14ac:dyDescent="0.2">
      <c r="B58">
        <v>4</v>
      </c>
      <c r="C58">
        <v>8</v>
      </c>
      <c r="D58" s="1">
        <v>1.4341999999999999E-5</v>
      </c>
      <c r="E58">
        <v>14</v>
      </c>
      <c r="G58">
        <v>4</v>
      </c>
      <c r="H58">
        <v>8</v>
      </c>
      <c r="I58">
        <v>1.17476E-4</v>
      </c>
      <c r="J58">
        <v>14</v>
      </c>
      <c r="L58">
        <v>4</v>
      </c>
      <c r="M58">
        <v>8</v>
      </c>
      <c r="N58" s="1">
        <v>1.2481E-5</v>
      </c>
      <c r="O58">
        <v>14</v>
      </c>
      <c r="Q58">
        <v>4</v>
      </c>
      <c r="R58">
        <v>8</v>
      </c>
      <c r="S58" s="1">
        <v>7.1031999999999993E-5</v>
      </c>
      <c r="T58">
        <v>14</v>
      </c>
      <c r="V58">
        <v>4</v>
      </c>
      <c r="W58">
        <v>9</v>
      </c>
      <c r="X58" s="1">
        <v>1.9147000000000002E-5</v>
      </c>
      <c r="Y58">
        <v>14</v>
      </c>
      <c r="AA58">
        <v>4</v>
      </c>
      <c r="AB58">
        <v>9</v>
      </c>
      <c r="AC58" s="1">
        <v>7.9529999999999999E-6</v>
      </c>
      <c r="AD58">
        <v>14</v>
      </c>
      <c r="AF58">
        <v>4</v>
      </c>
      <c r="AG58">
        <v>9</v>
      </c>
      <c r="AH58" s="1">
        <v>1.0061000000000001E-5</v>
      </c>
      <c r="AI58">
        <v>14</v>
      </c>
      <c r="AK58">
        <v>4</v>
      </c>
      <c r="AL58">
        <v>9</v>
      </c>
      <c r="AM58" s="1">
        <v>1.0020000000000001E-5</v>
      </c>
      <c r="AN58">
        <v>14</v>
      </c>
      <c r="AP58">
        <v>4</v>
      </c>
      <c r="AQ58">
        <v>16</v>
      </c>
      <c r="AR58" s="1">
        <v>2.7059999999999998E-5</v>
      </c>
      <c r="AS58">
        <v>5</v>
      </c>
      <c r="AU58">
        <v>4</v>
      </c>
      <c r="AV58">
        <v>16</v>
      </c>
      <c r="AW58" s="1">
        <v>1.8729E-5</v>
      </c>
      <c r="AX58">
        <v>5</v>
      </c>
      <c r="AZ58">
        <v>4</v>
      </c>
      <c r="BA58">
        <v>16</v>
      </c>
      <c r="BB58" s="1">
        <v>2.2833999999999999E-5</v>
      </c>
      <c r="BC58">
        <v>5</v>
      </c>
      <c r="BE58">
        <v>4</v>
      </c>
      <c r="BF58">
        <v>16</v>
      </c>
      <c r="BG58" s="1">
        <v>1.8558000000000001E-5</v>
      </c>
      <c r="BH58">
        <v>5</v>
      </c>
    </row>
    <row r="59" spans="2:60" x14ac:dyDescent="0.2">
      <c r="B59">
        <v>250</v>
      </c>
      <c r="C59">
        <v>540</v>
      </c>
      <c r="D59">
        <v>1.07878E-2</v>
      </c>
      <c r="E59">
        <v>202.179</v>
      </c>
      <c r="G59">
        <v>146</v>
      </c>
      <c r="H59">
        <v>316</v>
      </c>
      <c r="I59">
        <v>7.3870100000000003E-3</v>
      </c>
      <c r="J59">
        <v>128.4</v>
      </c>
      <c r="L59">
        <v>250</v>
      </c>
      <c r="M59">
        <v>540</v>
      </c>
      <c r="N59">
        <v>1.02389E-2</v>
      </c>
      <c r="O59">
        <v>202.179</v>
      </c>
      <c r="Q59">
        <v>146</v>
      </c>
      <c r="R59">
        <v>316</v>
      </c>
      <c r="S59">
        <v>7.4491699999999998E-3</v>
      </c>
      <c r="T59">
        <v>128.4</v>
      </c>
      <c r="V59">
        <v>36</v>
      </c>
      <c r="W59">
        <v>1460</v>
      </c>
      <c r="X59">
        <v>3.6740799999999997E-2</v>
      </c>
      <c r="Y59">
        <v>29.570599999999999</v>
      </c>
      <c r="AA59">
        <v>36</v>
      </c>
      <c r="AB59">
        <v>1460</v>
      </c>
      <c r="AC59">
        <v>6.9117600000000001E-2</v>
      </c>
      <c r="AD59">
        <v>29.570599999999999</v>
      </c>
      <c r="AF59">
        <v>36</v>
      </c>
      <c r="AG59">
        <v>1460</v>
      </c>
      <c r="AH59">
        <v>3.6601700000000001E-2</v>
      </c>
      <c r="AI59">
        <v>29.570599999999999</v>
      </c>
      <c r="AK59">
        <v>36</v>
      </c>
      <c r="AL59">
        <v>1460</v>
      </c>
      <c r="AM59">
        <v>5.9064600000000002E-2</v>
      </c>
      <c r="AN59">
        <v>29.570599999999999</v>
      </c>
      <c r="AP59">
        <v>58</v>
      </c>
      <c r="AQ59">
        <v>621</v>
      </c>
      <c r="AR59">
        <v>1.3687100000000001E-2</v>
      </c>
      <c r="AS59">
        <v>43.761000000000003</v>
      </c>
      <c r="AU59">
        <v>58</v>
      </c>
      <c r="AV59">
        <v>621</v>
      </c>
      <c r="AW59">
        <v>1.87773E-2</v>
      </c>
      <c r="AX59">
        <v>43.761000000000003</v>
      </c>
      <c r="AZ59">
        <v>154</v>
      </c>
      <c r="BA59">
        <v>1297</v>
      </c>
      <c r="BB59">
        <v>0.122253</v>
      </c>
      <c r="BC59">
        <v>82.153999999999996</v>
      </c>
      <c r="BE59">
        <v>154</v>
      </c>
      <c r="BF59">
        <v>1297</v>
      </c>
      <c r="BG59">
        <v>0.120046</v>
      </c>
      <c r="BH59">
        <v>82.153999999999996</v>
      </c>
    </row>
    <row r="60" spans="2:60" x14ac:dyDescent="0.2">
      <c r="B60">
        <v>3126</v>
      </c>
      <c r="C60">
        <v>6289</v>
      </c>
      <c r="D60">
        <v>0.47198800000000002</v>
      </c>
      <c r="E60">
        <v>2677.07</v>
      </c>
      <c r="G60">
        <v>2918</v>
      </c>
      <c r="H60">
        <v>5768</v>
      </c>
      <c r="I60">
        <v>0.6149</v>
      </c>
      <c r="J60">
        <v>2453.25</v>
      </c>
      <c r="L60">
        <v>3126</v>
      </c>
      <c r="M60">
        <v>6289</v>
      </c>
      <c r="N60">
        <v>0.46981600000000001</v>
      </c>
      <c r="O60">
        <v>2677.07</v>
      </c>
      <c r="Q60">
        <v>2918</v>
      </c>
      <c r="R60">
        <v>5768</v>
      </c>
      <c r="S60">
        <v>0.52176500000000003</v>
      </c>
      <c r="T60">
        <v>2453.25</v>
      </c>
      <c r="V60">
        <v>76</v>
      </c>
      <c r="W60">
        <v>7788</v>
      </c>
      <c r="X60">
        <v>1.18537</v>
      </c>
      <c r="Y60">
        <v>52.641100000000002</v>
      </c>
      <c r="AA60">
        <v>76</v>
      </c>
      <c r="AB60">
        <v>7810</v>
      </c>
      <c r="AC60">
        <v>1.5379499999999999</v>
      </c>
      <c r="AD60">
        <v>61.895400000000002</v>
      </c>
      <c r="AF60">
        <v>76</v>
      </c>
      <c r="AG60">
        <v>7788</v>
      </c>
      <c r="AH60">
        <v>1.1372199999999999</v>
      </c>
      <c r="AI60">
        <v>52.641100000000002</v>
      </c>
      <c r="AK60">
        <v>76</v>
      </c>
      <c r="AL60">
        <v>7810</v>
      </c>
      <c r="AM60">
        <v>1.3281400000000001</v>
      </c>
      <c r="AN60">
        <v>61.895400000000002</v>
      </c>
      <c r="AP60">
        <v>272</v>
      </c>
      <c r="AQ60">
        <v>8610</v>
      </c>
      <c r="AR60">
        <v>1.25743</v>
      </c>
      <c r="AS60">
        <v>201.71199999999999</v>
      </c>
      <c r="AU60">
        <v>272</v>
      </c>
      <c r="AV60">
        <v>8682</v>
      </c>
      <c r="AW60">
        <v>1.0618799999999999</v>
      </c>
      <c r="AX60">
        <v>201.71199999999999</v>
      </c>
      <c r="AZ60">
        <v>96</v>
      </c>
      <c r="BA60">
        <v>1783</v>
      </c>
      <c r="BB60">
        <v>0.42558499999999999</v>
      </c>
      <c r="BC60">
        <v>53.23</v>
      </c>
      <c r="BE60">
        <v>96</v>
      </c>
      <c r="BF60">
        <v>1783</v>
      </c>
      <c r="BG60">
        <v>0.60611999999999999</v>
      </c>
      <c r="BH60">
        <v>53.23</v>
      </c>
    </row>
    <row r="61" spans="2:60" x14ac:dyDescent="0.2">
      <c r="B61">
        <v>3</v>
      </c>
      <c r="C61">
        <v>5</v>
      </c>
      <c r="D61" s="1">
        <v>4.3192000000000003E-5</v>
      </c>
      <c r="E61">
        <v>8</v>
      </c>
      <c r="G61">
        <v>3</v>
      </c>
      <c r="H61">
        <v>5</v>
      </c>
      <c r="I61" s="1">
        <v>3.4718000000000002E-5</v>
      </c>
      <c r="J61">
        <v>8</v>
      </c>
      <c r="L61">
        <v>3</v>
      </c>
      <c r="M61">
        <v>5</v>
      </c>
      <c r="N61" s="1">
        <v>3.6341000000000003E-5</v>
      </c>
      <c r="O61">
        <v>8</v>
      </c>
      <c r="Q61">
        <v>3</v>
      </c>
      <c r="R61">
        <v>5</v>
      </c>
      <c r="S61" s="1">
        <v>2.9842999999999999E-5</v>
      </c>
      <c r="T61">
        <v>8</v>
      </c>
      <c r="V61">
        <v>3</v>
      </c>
      <c r="W61">
        <v>6</v>
      </c>
      <c r="X61" s="1">
        <v>1.1714E-5</v>
      </c>
      <c r="Y61">
        <v>8</v>
      </c>
      <c r="AA61">
        <v>3</v>
      </c>
      <c r="AB61">
        <v>6</v>
      </c>
      <c r="AC61" s="1">
        <v>5.7169999999999996E-6</v>
      </c>
      <c r="AD61">
        <v>8</v>
      </c>
      <c r="AF61">
        <v>3</v>
      </c>
      <c r="AG61">
        <v>6</v>
      </c>
      <c r="AH61" s="1">
        <v>8.1349999999999992E-6</v>
      </c>
      <c r="AI61">
        <v>8</v>
      </c>
      <c r="AK61">
        <v>3</v>
      </c>
      <c r="AL61">
        <v>6</v>
      </c>
      <c r="AM61" s="1">
        <v>9.1269999999999992E-6</v>
      </c>
      <c r="AN61">
        <v>8</v>
      </c>
      <c r="AP61">
        <v>3</v>
      </c>
      <c r="AQ61">
        <v>13</v>
      </c>
      <c r="AR61" s="1">
        <v>1.914E-5</v>
      </c>
      <c r="AS61">
        <v>3</v>
      </c>
      <c r="AU61">
        <v>3</v>
      </c>
      <c r="AV61">
        <v>14</v>
      </c>
      <c r="AW61" s="1">
        <v>1.7388E-5</v>
      </c>
      <c r="AX61">
        <v>3</v>
      </c>
      <c r="AZ61">
        <v>3</v>
      </c>
      <c r="BA61">
        <v>16</v>
      </c>
      <c r="BB61" s="1">
        <v>2.9501000000000001E-5</v>
      </c>
      <c r="BC61">
        <v>3</v>
      </c>
      <c r="BE61">
        <v>3</v>
      </c>
      <c r="BF61">
        <v>16</v>
      </c>
      <c r="BG61" s="1">
        <v>2.1188000000000001E-5</v>
      </c>
      <c r="BH61">
        <v>3</v>
      </c>
    </row>
    <row r="62" spans="2:60" x14ac:dyDescent="0.2">
      <c r="B62">
        <v>78</v>
      </c>
      <c r="C62">
        <v>203</v>
      </c>
      <c r="D62">
        <v>4.0254499999999999E-3</v>
      </c>
      <c r="E62">
        <v>62.478099999999998</v>
      </c>
      <c r="G62">
        <v>722</v>
      </c>
      <c r="H62">
        <v>1465</v>
      </c>
      <c r="I62">
        <v>4.03395E-2</v>
      </c>
      <c r="J62">
        <v>621.39800000000002</v>
      </c>
      <c r="L62">
        <v>78</v>
      </c>
      <c r="M62">
        <v>203</v>
      </c>
      <c r="N62">
        <v>3.3926099999999999E-3</v>
      </c>
      <c r="O62">
        <v>62.478099999999998</v>
      </c>
      <c r="Q62">
        <v>722</v>
      </c>
      <c r="R62">
        <v>1465</v>
      </c>
      <c r="S62">
        <v>3.2686100000000003E-2</v>
      </c>
      <c r="T62">
        <v>621.39800000000002</v>
      </c>
      <c r="V62">
        <v>26</v>
      </c>
      <c r="W62">
        <v>374</v>
      </c>
      <c r="X62">
        <v>5.3310199999999997E-3</v>
      </c>
      <c r="Y62">
        <v>17.867599999999999</v>
      </c>
      <c r="AA62">
        <v>26</v>
      </c>
      <c r="AB62">
        <v>374</v>
      </c>
      <c r="AC62">
        <v>1.6395799999999999E-2</v>
      </c>
      <c r="AD62">
        <v>17.867599999999999</v>
      </c>
      <c r="AF62">
        <v>26</v>
      </c>
      <c r="AG62">
        <v>374</v>
      </c>
      <c r="AH62">
        <v>4.2320700000000001E-3</v>
      </c>
      <c r="AI62">
        <v>17.867599999999999</v>
      </c>
      <c r="AK62">
        <v>26</v>
      </c>
      <c r="AL62">
        <v>374</v>
      </c>
      <c r="AM62">
        <v>1.43623E-2</v>
      </c>
      <c r="AN62">
        <v>17.867599999999999</v>
      </c>
      <c r="AP62">
        <v>52</v>
      </c>
      <c r="AQ62">
        <v>255</v>
      </c>
      <c r="AR62">
        <v>2.9896900000000001E-3</v>
      </c>
      <c r="AS62">
        <v>34.927</v>
      </c>
      <c r="AU62">
        <v>52</v>
      </c>
      <c r="AV62">
        <v>255</v>
      </c>
      <c r="AW62">
        <v>7.0756600000000001E-3</v>
      </c>
      <c r="AX62">
        <v>34.927</v>
      </c>
      <c r="AZ62">
        <v>170</v>
      </c>
      <c r="BA62">
        <v>2130</v>
      </c>
      <c r="BB62">
        <v>0.17444699999999999</v>
      </c>
      <c r="BC62">
        <v>85.301000000000002</v>
      </c>
      <c r="BE62">
        <v>170</v>
      </c>
      <c r="BF62">
        <v>2130</v>
      </c>
      <c r="BG62">
        <v>0.21206800000000001</v>
      </c>
      <c r="BH62">
        <v>85.301000000000002</v>
      </c>
    </row>
    <row r="63" spans="2:60" x14ac:dyDescent="0.2">
      <c r="B63">
        <v>1807</v>
      </c>
      <c r="C63">
        <v>3678</v>
      </c>
      <c r="D63">
        <v>0.27409800000000001</v>
      </c>
      <c r="E63">
        <v>1512.55</v>
      </c>
      <c r="G63">
        <v>979</v>
      </c>
      <c r="H63">
        <v>1969</v>
      </c>
      <c r="I63">
        <v>0.201818</v>
      </c>
      <c r="J63">
        <v>810.73800000000006</v>
      </c>
      <c r="L63">
        <v>1807</v>
      </c>
      <c r="M63">
        <v>3678</v>
      </c>
      <c r="N63">
        <v>0.27031100000000002</v>
      </c>
      <c r="O63">
        <v>1512.55</v>
      </c>
      <c r="Q63">
        <v>979</v>
      </c>
      <c r="R63">
        <v>1969</v>
      </c>
      <c r="S63">
        <v>0.17958399999999999</v>
      </c>
      <c r="T63">
        <v>810.73800000000006</v>
      </c>
      <c r="V63">
        <v>49</v>
      </c>
      <c r="W63">
        <v>2820</v>
      </c>
      <c r="X63">
        <v>0.53364100000000003</v>
      </c>
      <c r="Y63">
        <v>36.521299999999997</v>
      </c>
      <c r="AA63">
        <v>49</v>
      </c>
      <c r="AB63">
        <v>2857</v>
      </c>
      <c r="AC63">
        <v>0.55185200000000001</v>
      </c>
      <c r="AD63">
        <v>36.521299999999997</v>
      </c>
      <c r="AF63">
        <v>49</v>
      </c>
      <c r="AG63">
        <v>2820</v>
      </c>
      <c r="AH63">
        <v>0.51602199999999998</v>
      </c>
      <c r="AI63">
        <v>36.521299999999997</v>
      </c>
      <c r="AK63">
        <v>49</v>
      </c>
      <c r="AL63">
        <v>2857</v>
      </c>
      <c r="AM63">
        <v>0.485157</v>
      </c>
      <c r="AN63">
        <v>36.521299999999997</v>
      </c>
      <c r="AP63">
        <v>77</v>
      </c>
      <c r="AQ63">
        <v>4340</v>
      </c>
      <c r="AR63">
        <v>0.47553000000000001</v>
      </c>
      <c r="AS63">
        <v>55.561999999999998</v>
      </c>
      <c r="AU63">
        <v>77</v>
      </c>
      <c r="AV63">
        <v>4158</v>
      </c>
      <c r="AW63">
        <v>0.48895300000000003</v>
      </c>
      <c r="AX63">
        <v>55.561999999999998</v>
      </c>
      <c r="AZ63">
        <v>171</v>
      </c>
      <c r="BA63">
        <v>7451</v>
      </c>
      <c r="BB63">
        <v>1.9045700000000001</v>
      </c>
      <c r="BC63">
        <v>89.465000000000003</v>
      </c>
      <c r="BE63">
        <v>171</v>
      </c>
      <c r="BF63">
        <v>7451</v>
      </c>
      <c r="BG63">
        <v>2.98197</v>
      </c>
      <c r="BH63">
        <v>89.465000000000003</v>
      </c>
    </row>
    <row r="64" spans="2:60" x14ac:dyDescent="0.2">
      <c r="B64">
        <v>8</v>
      </c>
      <c r="C64">
        <v>14</v>
      </c>
      <c r="D64" s="1">
        <v>3.2747999999999999E-5</v>
      </c>
      <c r="E64">
        <v>34</v>
      </c>
      <c r="G64">
        <v>10</v>
      </c>
      <c r="H64">
        <v>15</v>
      </c>
      <c r="I64" s="1">
        <v>2.0577999999999998E-5</v>
      </c>
      <c r="J64">
        <v>38</v>
      </c>
      <c r="L64">
        <v>8</v>
      </c>
      <c r="M64">
        <v>14</v>
      </c>
      <c r="N64" s="1">
        <v>3.0561000000000001E-5</v>
      </c>
      <c r="O64">
        <v>34</v>
      </c>
      <c r="Q64">
        <v>10</v>
      </c>
      <c r="R64">
        <v>15</v>
      </c>
      <c r="S64" s="1">
        <v>4.2623999999999997E-5</v>
      </c>
      <c r="T64">
        <v>38</v>
      </c>
      <c r="V64">
        <v>4</v>
      </c>
      <c r="W64">
        <v>10</v>
      </c>
      <c r="X64" s="1">
        <v>1.3987E-5</v>
      </c>
      <c r="Y64">
        <v>10</v>
      </c>
      <c r="AA64">
        <v>4</v>
      </c>
      <c r="AB64">
        <v>9</v>
      </c>
      <c r="AC64" s="1">
        <v>7.0960000000000003E-6</v>
      </c>
      <c r="AD64">
        <v>10</v>
      </c>
      <c r="AF64">
        <v>4</v>
      </c>
      <c r="AG64">
        <v>10</v>
      </c>
      <c r="AH64" s="1">
        <v>1.044E-5</v>
      </c>
      <c r="AI64">
        <v>10</v>
      </c>
      <c r="AK64">
        <v>4</v>
      </c>
      <c r="AL64">
        <v>9</v>
      </c>
      <c r="AM64" s="1">
        <v>1.0413E-5</v>
      </c>
      <c r="AN64">
        <v>10</v>
      </c>
      <c r="AP64">
        <v>4</v>
      </c>
      <c r="AQ64">
        <v>14</v>
      </c>
      <c r="AR64" s="1">
        <v>2.2501E-5</v>
      </c>
      <c r="AS64">
        <v>4</v>
      </c>
      <c r="AU64">
        <v>4</v>
      </c>
      <c r="AV64">
        <v>11</v>
      </c>
      <c r="AW64" s="1">
        <v>1.5455999999999999E-5</v>
      </c>
      <c r="AX64">
        <v>4</v>
      </c>
      <c r="AZ64">
        <v>10</v>
      </c>
      <c r="BA64">
        <v>16</v>
      </c>
      <c r="BB64" s="1">
        <v>6.2200999999999996E-5</v>
      </c>
      <c r="BC64">
        <v>14</v>
      </c>
      <c r="BE64">
        <v>10</v>
      </c>
      <c r="BF64">
        <v>16</v>
      </c>
      <c r="BG64" s="1">
        <v>2.1212E-5</v>
      </c>
      <c r="BH64">
        <v>14</v>
      </c>
    </row>
    <row r="65" spans="2:60" x14ac:dyDescent="0.2">
      <c r="B65">
        <v>568</v>
      </c>
      <c r="C65">
        <v>1164</v>
      </c>
      <c r="D65">
        <v>2.1667800000000001E-2</v>
      </c>
      <c r="E65">
        <v>510.90199999999999</v>
      </c>
      <c r="G65">
        <v>118</v>
      </c>
      <c r="H65">
        <v>266</v>
      </c>
      <c r="I65">
        <v>5.7348900000000003E-3</v>
      </c>
      <c r="J65">
        <v>90.903099999999995</v>
      </c>
      <c r="L65">
        <v>568</v>
      </c>
      <c r="M65">
        <v>1164</v>
      </c>
      <c r="N65">
        <v>2.1640599999999999E-2</v>
      </c>
      <c r="O65">
        <v>510.90199999999999</v>
      </c>
      <c r="Q65">
        <v>118</v>
      </c>
      <c r="R65">
        <v>266</v>
      </c>
      <c r="S65">
        <v>5.4150099999999996E-3</v>
      </c>
      <c r="T65">
        <v>90.903099999999995</v>
      </c>
      <c r="V65">
        <v>54</v>
      </c>
      <c r="W65">
        <v>2413</v>
      </c>
      <c r="X65">
        <v>8.8868699999999995E-2</v>
      </c>
      <c r="Y65">
        <v>46.366100000000003</v>
      </c>
      <c r="AA65">
        <v>54</v>
      </c>
      <c r="AB65">
        <v>2413</v>
      </c>
      <c r="AC65">
        <v>0.11674</v>
      </c>
      <c r="AD65">
        <v>46.366100000000003</v>
      </c>
      <c r="AF65">
        <v>54</v>
      </c>
      <c r="AG65">
        <v>2413</v>
      </c>
      <c r="AH65">
        <v>8.7477899999999997E-2</v>
      </c>
      <c r="AI65">
        <v>46.366100000000003</v>
      </c>
      <c r="AK65">
        <v>54</v>
      </c>
      <c r="AL65">
        <v>2413</v>
      </c>
      <c r="AM65">
        <v>0.104139</v>
      </c>
      <c r="AN65">
        <v>46.366100000000003</v>
      </c>
      <c r="AP65">
        <v>82</v>
      </c>
      <c r="AQ65">
        <v>2500</v>
      </c>
      <c r="AR65">
        <v>0.160413</v>
      </c>
      <c r="AS65">
        <v>57.716999999999999</v>
      </c>
      <c r="AU65">
        <v>82</v>
      </c>
      <c r="AV65">
        <v>2500</v>
      </c>
      <c r="AW65">
        <v>0.13325799999999999</v>
      </c>
      <c r="AX65">
        <v>57.716999999999999</v>
      </c>
      <c r="AZ65">
        <v>66</v>
      </c>
      <c r="BA65">
        <v>208</v>
      </c>
      <c r="BB65">
        <v>9.9809100000000008E-3</v>
      </c>
      <c r="BC65">
        <v>35.496000000000002</v>
      </c>
      <c r="BE65">
        <v>66</v>
      </c>
      <c r="BF65">
        <v>208</v>
      </c>
      <c r="BG65">
        <v>7.7435999999999998E-3</v>
      </c>
      <c r="BH65">
        <v>35.496000000000002</v>
      </c>
    </row>
    <row r="66" spans="2:60" x14ac:dyDescent="0.2">
      <c r="B66">
        <v>1504</v>
      </c>
      <c r="C66">
        <v>9682</v>
      </c>
      <c r="D66">
        <v>1.2429600000000001</v>
      </c>
      <c r="E66">
        <v>1284.0999999999999</v>
      </c>
      <c r="G66">
        <v>4668</v>
      </c>
      <c r="H66">
        <v>9193</v>
      </c>
      <c r="I66">
        <v>0.98480900000000005</v>
      </c>
      <c r="J66">
        <v>3963.14</v>
      </c>
      <c r="L66">
        <v>1504</v>
      </c>
      <c r="M66">
        <v>9682</v>
      </c>
      <c r="N66">
        <v>1.26573</v>
      </c>
      <c r="O66">
        <v>1284.0999999999999</v>
      </c>
      <c r="Q66">
        <v>4668</v>
      </c>
      <c r="R66">
        <v>9193</v>
      </c>
      <c r="S66">
        <v>1.00831</v>
      </c>
      <c r="T66">
        <v>3963.14</v>
      </c>
      <c r="V66">
        <v>114</v>
      </c>
      <c r="W66">
        <v>8535</v>
      </c>
      <c r="X66">
        <v>1.4364699999999999</v>
      </c>
      <c r="Y66">
        <v>91.800200000000004</v>
      </c>
      <c r="AA66">
        <v>114</v>
      </c>
      <c r="AB66">
        <v>8550</v>
      </c>
      <c r="AC66">
        <v>1.6875500000000001</v>
      </c>
      <c r="AD66">
        <v>93.672600000000003</v>
      </c>
      <c r="AF66">
        <v>114</v>
      </c>
      <c r="AG66">
        <v>8535</v>
      </c>
      <c r="AH66">
        <v>1.3943000000000001</v>
      </c>
      <c r="AI66">
        <v>91.800200000000004</v>
      </c>
      <c r="AK66">
        <v>114</v>
      </c>
      <c r="AL66">
        <v>8550</v>
      </c>
      <c r="AM66">
        <v>1.4621200000000001</v>
      </c>
      <c r="AN66">
        <v>93.672600000000003</v>
      </c>
      <c r="AP66">
        <v>182</v>
      </c>
      <c r="AQ66">
        <v>9993</v>
      </c>
      <c r="AR66">
        <v>2.1439499999999998</v>
      </c>
      <c r="AS66">
        <v>132.17500000000001</v>
      </c>
      <c r="AU66">
        <v>182</v>
      </c>
      <c r="AV66">
        <v>9993</v>
      </c>
      <c r="AW66">
        <v>1.7481500000000001</v>
      </c>
      <c r="AX66">
        <v>132.17500000000001</v>
      </c>
      <c r="AZ66">
        <v>278</v>
      </c>
      <c r="BA66">
        <v>1677</v>
      </c>
      <c r="BB66">
        <v>0.106687</v>
      </c>
      <c r="BC66">
        <v>142.67400000000001</v>
      </c>
      <c r="BE66">
        <v>278</v>
      </c>
      <c r="BF66">
        <v>1677</v>
      </c>
      <c r="BG66">
        <v>0.53271500000000005</v>
      </c>
      <c r="BH66">
        <v>142.67400000000001</v>
      </c>
    </row>
    <row r="67" spans="2:60" x14ac:dyDescent="0.2">
      <c r="B67">
        <v>1</v>
      </c>
      <c r="C67">
        <v>1</v>
      </c>
      <c r="D67" s="1">
        <v>2.0594999999999998E-5</v>
      </c>
      <c r="E67">
        <v>0</v>
      </c>
      <c r="G67">
        <v>1</v>
      </c>
      <c r="H67">
        <v>1</v>
      </c>
      <c r="I67" s="1">
        <v>6.8770999999999996E-5</v>
      </c>
      <c r="J67">
        <v>0</v>
      </c>
      <c r="L67">
        <v>1</v>
      </c>
      <c r="M67">
        <v>1</v>
      </c>
      <c r="N67" s="1">
        <v>2.0995000000000001E-5</v>
      </c>
      <c r="O67">
        <v>0</v>
      </c>
      <c r="Q67">
        <v>1</v>
      </c>
      <c r="R67">
        <v>1</v>
      </c>
      <c r="S67" s="1">
        <v>9.3244000000000004E-5</v>
      </c>
      <c r="T67">
        <v>0</v>
      </c>
      <c r="V67">
        <v>1</v>
      </c>
      <c r="W67">
        <v>1</v>
      </c>
      <c r="X67" s="1">
        <v>1.8173E-5</v>
      </c>
      <c r="Y67">
        <v>0</v>
      </c>
      <c r="AA67">
        <v>1</v>
      </c>
      <c r="AB67">
        <v>1</v>
      </c>
      <c r="AC67" s="1">
        <v>4.6240000000000001E-6</v>
      </c>
      <c r="AD67">
        <v>0</v>
      </c>
      <c r="AF67">
        <v>1</v>
      </c>
      <c r="AG67">
        <v>1</v>
      </c>
      <c r="AH67" s="1">
        <v>5.4670000000000003E-6</v>
      </c>
      <c r="AI67">
        <v>0</v>
      </c>
      <c r="AK67">
        <v>1</v>
      </c>
      <c r="AL67">
        <v>1</v>
      </c>
      <c r="AM67" s="1">
        <v>5.3460000000000001E-6</v>
      </c>
      <c r="AN67">
        <v>0</v>
      </c>
      <c r="AP67">
        <v>1</v>
      </c>
      <c r="AQ67">
        <v>1</v>
      </c>
      <c r="AR67" s="1">
        <v>7.6399999999999997E-6</v>
      </c>
      <c r="AS67">
        <v>0</v>
      </c>
      <c r="AU67">
        <v>1</v>
      </c>
      <c r="AV67">
        <v>1</v>
      </c>
      <c r="AW67" s="1">
        <v>3.8890000000000004E-6</v>
      </c>
      <c r="AX67">
        <v>0</v>
      </c>
      <c r="AZ67">
        <v>1</v>
      </c>
      <c r="BA67">
        <v>1</v>
      </c>
      <c r="BB67" s="1">
        <v>7.9459999999999998E-6</v>
      </c>
      <c r="BC67">
        <v>0</v>
      </c>
      <c r="BE67">
        <v>1</v>
      </c>
      <c r="BF67">
        <v>1</v>
      </c>
      <c r="BG67" s="1">
        <v>4.6260000000000003E-6</v>
      </c>
      <c r="BH67">
        <v>0</v>
      </c>
    </row>
    <row r="68" spans="2:60" x14ac:dyDescent="0.2">
      <c r="B68">
        <v>624</v>
      </c>
      <c r="C68">
        <v>1280</v>
      </c>
      <c r="D68">
        <v>2.7621799999999998E-2</v>
      </c>
      <c r="E68">
        <v>532.05399999999997</v>
      </c>
      <c r="G68">
        <v>1000</v>
      </c>
      <c r="H68">
        <v>1955</v>
      </c>
      <c r="I68">
        <v>5.5686899999999998E-2</v>
      </c>
      <c r="J68">
        <v>810.93399999999997</v>
      </c>
      <c r="L68">
        <v>624</v>
      </c>
      <c r="M68">
        <v>1280</v>
      </c>
      <c r="N68">
        <v>2.64584E-2</v>
      </c>
      <c r="O68">
        <v>532.05399999999997</v>
      </c>
      <c r="Q68">
        <v>1000</v>
      </c>
      <c r="R68">
        <v>1955</v>
      </c>
      <c r="S68">
        <v>4.5317900000000001E-2</v>
      </c>
      <c r="T68">
        <v>810.93399999999997</v>
      </c>
      <c r="V68">
        <v>36</v>
      </c>
      <c r="W68">
        <v>1126</v>
      </c>
      <c r="X68">
        <v>3.7687499999999999E-2</v>
      </c>
      <c r="Y68">
        <v>27.515699999999999</v>
      </c>
      <c r="AA68">
        <v>36</v>
      </c>
      <c r="AB68">
        <v>1116</v>
      </c>
      <c r="AC68">
        <v>5.1861699999999997E-2</v>
      </c>
      <c r="AD68">
        <v>24.480399999999999</v>
      </c>
      <c r="AF68">
        <v>36</v>
      </c>
      <c r="AG68">
        <v>1126</v>
      </c>
      <c r="AH68">
        <v>3.5417400000000002E-2</v>
      </c>
      <c r="AI68">
        <v>27.515699999999999</v>
      </c>
      <c r="AK68">
        <v>36</v>
      </c>
      <c r="AL68">
        <v>1116</v>
      </c>
      <c r="AM68">
        <v>4.5266399999999998E-2</v>
      </c>
      <c r="AN68">
        <v>24.480399999999999</v>
      </c>
      <c r="AP68">
        <v>134</v>
      </c>
      <c r="AQ68">
        <v>2489</v>
      </c>
      <c r="AR68">
        <v>0.123072</v>
      </c>
      <c r="AS68">
        <v>91.376999999999995</v>
      </c>
      <c r="AU68">
        <v>134</v>
      </c>
      <c r="AV68">
        <v>2491</v>
      </c>
      <c r="AW68">
        <v>0.115992</v>
      </c>
      <c r="AX68">
        <v>91.376999999999995</v>
      </c>
      <c r="AZ68">
        <v>104</v>
      </c>
      <c r="BA68">
        <v>1566</v>
      </c>
      <c r="BB68">
        <v>0.120117</v>
      </c>
      <c r="BC68">
        <v>52.238</v>
      </c>
      <c r="BE68">
        <v>104</v>
      </c>
      <c r="BF68">
        <v>1566</v>
      </c>
      <c r="BG68">
        <v>0.146199</v>
      </c>
      <c r="BH68">
        <v>52.238</v>
      </c>
    </row>
    <row r="69" spans="2:60" x14ac:dyDescent="0.2">
      <c r="B69">
        <v>2637</v>
      </c>
      <c r="C69">
        <v>5322</v>
      </c>
      <c r="D69">
        <v>0.40346700000000002</v>
      </c>
      <c r="E69">
        <v>2214.06</v>
      </c>
      <c r="G69">
        <v>1557</v>
      </c>
      <c r="H69">
        <v>3100</v>
      </c>
      <c r="I69">
        <v>0.33841900000000003</v>
      </c>
      <c r="J69">
        <v>1300.8900000000001</v>
      </c>
      <c r="L69">
        <v>2637</v>
      </c>
      <c r="M69">
        <v>5322</v>
      </c>
      <c r="N69">
        <v>0.39685500000000001</v>
      </c>
      <c r="O69">
        <v>2214.06</v>
      </c>
      <c r="Q69">
        <v>1557</v>
      </c>
      <c r="R69">
        <v>3100</v>
      </c>
      <c r="S69">
        <v>0.28466799999999998</v>
      </c>
      <c r="T69">
        <v>1300.8900000000001</v>
      </c>
      <c r="V69">
        <v>63</v>
      </c>
      <c r="W69">
        <v>3128</v>
      </c>
      <c r="X69">
        <v>0.63315200000000005</v>
      </c>
      <c r="Y69">
        <v>54.7468</v>
      </c>
      <c r="AA69">
        <v>63</v>
      </c>
      <c r="AB69">
        <v>3160</v>
      </c>
      <c r="AC69">
        <v>0.61307299999999998</v>
      </c>
      <c r="AD69">
        <v>45.246499999999997</v>
      </c>
      <c r="AF69">
        <v>63</v>
      </c>
      <c r="AG69">
        <v>3128</v>
      </c>
      <c r="AH69">
        <v>0.61043700000000001</v>
      </c>
      <c r="AI69">
        <v>54.7468</v>
      </c>
      <c r="AK69">
        <v>63</v>
      </c>
      <c r="AL69">
        <v>3160</v>
      </c>
      <c r="AM69">
        <v>0.53815400000000002</v>
      </c>
      <c r="AN69">
        <v>45.246499999999997</v>
      </c>
      <c r="AP69">
        <v>91</v>
      </c>
      <c r="AQ69">
        <v>4489</v>
      </c>
      <c r="AR69">
        <v>0.51164600000000005</v>
      </c>
      <c r="AS69">
        <v>65.477000000000004</v>
      </c>
      <c r="AU69">
        <v>91</v>
      </c>
      <c r="AV69">
        <v>4435</v>
      </c>
      <c r="AW69">
        <v>0.51761900000000005</v>
      </c>
      <c r="AX69">
        <v>65.477000000000004</v>
      </c>
      <c r="AZ69">
        <v>155</v>
      </c>
      <c r="BA69">
        <v>6860</v>
      </c>
      <c r="BB69">
        <v>1.6555200000000001</v>
      </c>
      <c r="BC69">
        <v>83.861999999999995</v>
      </c>
      <c r="BE69">
        <v>155</v>
      </c>
      <c r="BF69">
        <v>6860</v>
      </c>
      <c r="BG69">
        <v>2.7051699999999999</v>
      </c>
      <c r="BH69">
        <v>83.861999999999995</v>
      </c>
    </row>
    <row r="70" spans="2:60" x14ac:dyDescent="0.2">
      <c r="B70">
        <v>2</v>
      </c>
      <c r="C70">
        <v>2</v>
      </c>
      <c r="D70" s="1">
        <v>3.5840000000000002E-5</v>
      </c>
      <c r="E70">
        <v>2</v>
      </c>
      <c r="G70">
        <v>2</v>
      </c>
      <c r="H70">
        <v>2</v>
      </c>
      <c r="I70" s="1">
        <v>1.8006E-5</v>
      </c>
      <c r="J70">
        <v>2</v>
      </c>
      <c r="L70">
        <v>2</v>
      </c>
      <c r="M70">
        <v>2</v>
      </c>
      <c r="N70" s="1">
        <v>3.2555000000000003E-5</v>
      </c>
      <c r="O70">
        <v>2</v>
      </c>
      <c r="Q70">
        <v>2</v>
      </c>
      <c r="R70">
        <v>2</v>
      </c>
      <c r="S70" s="1">
        <v>1.6591000000000001E-5</v>
      </c>
      <c r="T70">
        <v>2</v>
      </c>
      <c r="V70">
        <v>2</v>
      </c>
      <c r="W70">
        <v>2</v>
      </c>
      <c r="X70" s="1">
        <v>1.0695E-5</v>
      </c>
      <c r="Y70">
        <v>2</v>
      </c>
      <c r="AA70">
        <v>2</v>
      </c>
      <c r="AB70">
        <v>2</v>
      </c>
      <c r="AC70" s="1">
        <v>3.765E-6</v>
      </c>
      <c r="AD70">
        <v>2</v>
      </c>
      <c r="AF70">
        <v>2</v>
      </c>
      <c r="AG70">
        <v>2</v>
      </c>
      <c r="AH70" s="1">
        <v>7.5429999999999996E-6</v>
      </c>
      <c r="AI70">
        <v>2</v>
      </c>
      <c r="AK70">
        <v>2</v>
      </c>
      <c r="AL70">
        <v>2</v>
      </c>
      <c r="AM70" s="1">
        <v>7.1019999999999999E-6</v>
      </c>
      <c r="AN70">
        <v>2</v>
      </c>
      <c r="AP70">
        <v>2</v>
      </c>
      <c r="AQ70">
        <v>13</v>
      </c>
      <c r="AR70" s="1">
        <v>1.7853E-5</v>
      </c>
      <c r="AS70">
        <v>1</v>
      </c>
      <c r="AU70">
        <v>2</v>
      </c>
      <c r="AV70">
        <v>12</v>
      </c>
      <c r="AW70" s="1">
        <v>1.0740999999999999E-5</v>
      </c>
      <c r="AX70">
        <v>1</v>
      </c>
      <c r="AZ70">
        <v>2</v>
      </c>
      <c r="BA70">
        <v>16</v>
      </c>
      <c r="BB70" s="1">
        <v>2.8130999999999999E-5</v>
      </c>
      <c r="BC70">
        <v>1</v>
      </c>
      <c r="BE70">
        <v>2</v>
      </c>
      <c r="BF70">
        <v>16</v>
      </c>
      <c r="BG70" s="1">
        <v>2.4590999999999999E-5</v>
      </c>
      <c r="BH70">
        <v>1</v>
      </c>
    </row>
    <row r="71" spans="2:60" x14ac:dyDescent="0.2">
      <c r="B71">
        <v>70</v>
      </c>
      <c r="C71">
        <v>185</v>
      </c>
      <c r="D71">
        <v>2.8466400000000001E-3</v>
      </c>
      <c r="E71">
        <v>67.300700000000006</v>
      </c>
      <c r="G71">
        <v>42</v>
      </c>
      <c r="H71">
        <v>117</v>
      </c>
      <c r="I71">
        <v>2.0397800000000002E-3</v>
      </c>
      <c r="J71">
        <v>37.308599999999998</v>
      </c>
      <c r="L71">
        <v>70</v>
      </c>
      <c r="M71">
        <v>185</v>
      </c>
      <c r="N71">
        <v>2.31649E-3</v>
      </c>
      <c r="O71">
        <v>67.300700000000006</v>
      </c>
      <c r="Q71">
        <v>42</v>
      </c>
      <c r="R71">
        <v>117</v>
      </c>
      <c r="S71">
        <v>1.80912E-3</v>
      </c>
      <c r="T71">
        <v>37.308599999999998</v>
      </c>
      <c r="V71">
        <v>40</v>
      </c>
      <c r="W71">
        <v>2040</v>
      </c>
      <c r="X71">
        <v>6.2945399999999999E-2</v>
      </c>
      <c r="Y71">
        <v>35.9895</v>
      </c>
      <c r="AA71">
        <v>40</v>
      </c>
      <c r="AB71">
        <v>2040</v>
      </c>
      <c r="AC71">
        <v>9.6772499999999997E-2</v>
      </c>
      <c r="AD71">
        <v>35.9895</v>
      </c>
      <c r="AF71">
        <v>40</v>
      </c>
      <c r="AG71">
        <v>2040</v>
      </c>
      <c r="AH71">
        <v>6.0396900000000003E-2</v>
      </c>
      <c r="AI71">
        <v>35.9895</v>
      </c>
      <c r="AK71">
        <v>40</v>
      </c>
      <c r="AL71">
        <v>2040</v>
      </c>
      <c r="AM71">
        <v>8.4823700000000002E-2</v>
      </c>
      <c r="AN71">
        <v>35.9895</v>
      </c>
      <c r="AP71">
        <v>88</v>
      </c>
      <c r="AQ71">
        <v>2500</v>
      </c>
      <c r="AR71">
        <v>0.169044</v>
      </c>
      <c r="AS71">
        <v>61.604999999999997</v>
      </c>
      <c r="AU71">
        <v>88</v>
      </c>
      <c r="AV71">
        <v>2500</v>
      </c>
      <c r="AW71">
        <v>0.125333</v>
      </c>
      <c r="AX71">
        <v>61.604999999999997</v>
      </c>
      <c r="AZ71">
        <v>98</v>
      </c>
      <c r="BA71">
        <v>399</v>
      </c>
      <c r="BB71">
        <v>3.0532799999999999E-2</v>
      </c>
      <c r="BC71">
        <v>49.374000000000002</v>
      </c>
      <c r="BE71">
        <v>98</v>
      </c>
      <c r="BF71">
        <v>399</v>
      </c>
      <c r="BG71">
        <v>2.3812199999999999E-2</v>
      </c>
      <c r="BH71">
        <v>49.374000000000002</v>
      </c>
    </row>
    <row r="72" spans="2:60" x14ac:dyDescent="0.2">
      <c r="B72">
        <v>723</v>
      </c>
      <c r="C72">
        <v>1722</v>
      </c>
      <c r="D72">
        <v>0.144729</v>
      </c>
      <c r="E72">
        <v>641.68100000000004</v>
      </c>
      <c r="G72">
        <v>671</v>
      </c>
      <c r="H72">
        <v>1428</v>
      </c>
      <c r="I72">
        <v>0.148535</v>
      </c>
      <c r="J72">
        <v>560.78099999999995</v>
      </c>
      <c r="L72">
        <v>723</v>
      </c>
      <c r="M72">
        <v>1722</v>
      </c>
      <c r="N72">
        <v>0.141566</v>
      </c>
      <c r="O72">
        <v>641.68100000000004</v>
      </c>
      <c r="Q72">
        <v>671</v>
      </c>
      <c r="R72">
        <v>1428</v>
      </c>
      <c r="S72">
        <v>0.121765</v>
      </c>
      <c r="T72">
        <v>560.78099999999995</v>
      </c>
      <c r="V72">
        <v>105</v>
      </c>
      <c r="W72">
        <v>5804</v>
      </c>
      <c r="X72">
        <v>0.61795599999999995</v>
      </c>
      <c r="Y72">
        <v>83.516199999999998</v>
      </c>
      <c r="AA72">
        <v>105</v>
      </c>
      <c r="AB72">
        <v>5804</v>
      </c>
      <c r="AC72">
        <v>1.13165</v>
      </c>
      <c r="AD72">
        <v>83.516199999999998</v>
      </c>
      <c r="AF72">
        <v>105</v>
      </c>
      <c r="AG72">
        <v>5804</v>
      </c>
      <c r="AH72">
        <v>0.59334399999999998</v>
      </c>
      <c r="AI72">
        <v>83.516199999999998</v>
      </c>
      <c r="AK72">
        <v>105</v>
      </c>
      <c r="AL72">
        <v>5804</v>
      </c>
      <c r="AM72">
        <v>0.96914800000000001</v>
      </c>
      <c r="AN72">
        <v>83.516199999999998</v>
      </c>
      <c r="AP72">
        <v>151</v>
      </c>
      <c r="AQ72">
        <v>6573</v>
      </c>
      <c r="AR72">
        <v>0.82541900000000001</v>
      </c>
      <c r="AS72">
        <v>113.063</v>
      </c>
      <c r="AU72">
        <v>151</v>
      </c>
      <c r="AV72">
        <v>6957</v>
      </c>
      <c r="AW72">
        <v>0.84918000000000005</v>
      </c>
      <c r="AX72">
        <v>113.063</v>
      </c>
      <c r="AZ72">
        <v>291</v>
      </c>
      <c r="BA72">
        <v>3809</v>
      </c>
      <c r="BB72">
        <v>1.47221</v>
      </c>
      <c r="BC72">
        <v>147.22300000000001</v>
      </c>
      <c r="BE72">
        <v>291</v>
      </c>
      <c r="BF72">
        <v>3809</v>
      </c>
      <c r="BG72">
        <v>1.4699899999999999</v>
      </c>
      <c r="BH72">
        <v>147.22300000000001</v>
      </c>
    </row>
    <row r="73" spans="2:60" x14ac:dyDescent="0.2">
      <c r="B73">
        <v>4</v>
      </c>
      <c r="C73">
        <v>6</v>
      </c>
      <c r="D73" s="1">
        <v>1.8719000000000002E-5</v>
      </c>
      <c r="E73">
        <v>10</v>
      </c>
      <c r="G73">
        <v>4</v>
      </c>
      <c r="H73">
        <v>6</v>
      </c>
      <c r="I73" s="1">
        <v>1.1375E-5</v>
      </c>
      <c r="J73">
        <v>10</v>
      </c>
      <c r="L73">
        <v>4</v>
      </c>
      <c r="M73">
        <v>6</v>
      </c>
      <c r="N73" s="1">
        <v>1.6575999999999999E-5</v>
      </c>
      <c r="O73">
        <v>10</v>
      </c>
      <c r="Q73">
        <v>4</v>
      </c>
      <c r="R73">
        <v>6</v>
      </c>
      <c r="S73" s="1">
        <v>1.0457E-5</v>
      </c>
      <c r="T73">
        <v>10</v>
      </c>
      <c r="V73">
        <v>4</v>
      </c>
      <c r="W73">
        <v>11</v>
      </c>
      <c r="X73" s="1">
        <v>1.6742999999999999E-5</v>
      </c>
      <c r="Y73">
        <v>10</v>
      </c>
      <c r="AA73">
        <v>4</v>
      </c>
      <c r="AB73">
        <v>12</v>
      </c>
      <c r="AC73" s="1">
        <v>9.9219999999999992E-6</v>
      </c>
      <c r="AD73">
        <v>10</v>
      </c>
      <c r="AF73">
        <v>4</v>
      </c>
      <c r="AG73">
        <v>11</v>
      </c>
      <c r="AH73" s="1">
        <v>1.2196E-5</v>
      </c>
      <c r="AI73">
        <v>10</v>
      </c>
      <c r="AK73">
        <v>4</v>
      </c>
      <c r="AL73">
        <v>12</v>
      </c>
      <c r="AM73" s="1">
        <v>1.2706E-5</v>
      </c>
      <c r="AN73">
        <v>10</v>
      </c>
      <c r="AP73">
        <v>4</v>
      </c>
      <c r="AQ73">
        <v>15</v>
      </c>
      <c r="AR73" s="1">
        <v>2.4980000000000001E-5</v>
      </c>
      <c r="AS73">
        <v>4</v>
      </c>
      <c r="AU73">
        <v>4</v>
      </c>
      <c r="AV73">
        <v>14</v>
      </c>
      <c r="AW73" s="1">
        <v>1.6084000000000001E-5</v>
      </c>
      <c r="AX73">
        <v>4</v>
      </c>
      <c r="AZ73">
        <v>10</v>
      </c>
      <c r="BA73">
        <v>15</v>
      </c>
      <c r="BB73" s="1">
        <v>2.3638999999999998E-5</v>
      </c>
      <c r="BC73">
        <v>14</v>
      </c>
      <c r="BE73">
        <v>10</v>
      </c>
      <c r="BF73">
        <v>15</v>
      </c>
      <c r="BG73" s="1">
        <v>2.0644000000000001E-5</v>
      </c>
      <c r="BH73">
        <v>14</v>
      </c>
    </row>
    <row r="74" spans="2:60" x14ac:dyDescent="0.2">
      <c r="B74">
        <v>85</v>
      </c>
      <c r="C74">
        <v>1765</v>
      </c>
      <c r="D74">
        <v>6.3833299999999996E-2</v>
      </c>
      <c r="E74">
        <v>62.851999999999997</v>
      </c>
      <c r="G74">
        <v>21</v>
      </c>
      <c r="H74">
        <v>60</v>
      </c>
      <c r="I74">
        <v>9.8016300000000004E-4</v>
      </c>
      <c r="J74">
        <v>18.244</v>
      </c>
      <c r="L74">
        <v>85</v>
      </c>
      <c r="M74">
        <v>1765</v>
      </c>
      <c r="N74">
        <v>6.1659499999999999E-2</v>
      </c>
      <c r="O74">
        <v>62.851999999999997</v>
      </c>
      <c r="Q74">
        <v>21</v>
      </c>
      <c r="R74">
        <v>60</v>
      </c>
      <c r="S74">
        <v>8.97791E-4</v>
      </c>
      <c r="T74">
        <v>18.244</v>
      </c>
      <c r="V74">
        <v>21</v>
      </c>
      <c r="W74">
        <v>774</v>
      </c>
      <c r="X74">
        <v>2.9338900000000001E-2</v>
      </c>
      <c r="Y74">
        <v>16.995200000000001</v>
      </c>
      <c r="AA74">
        <v>21</v>
      </c>
      <c r="AB74">
        <v>795</v>
      </c>
      <c r="AC74">
        <v>3.5341400000000002E-2</v>
      </c>
      <c r="AD74">
        <v>16.995200000000001</v>
      </c>
      <c r="AF74">
        <v>21</v>
      </c>
      <c r="AG74">
        <v>774</v>
      </c>
      <c r="AH74">
        <v>2.8170600000000001E-2</v>
      </c>
      <c r="AI74">
        <v>16.995200000000001</v>
      </c>
      <c r="AK74">
        <v>21</v>
      </c>
      <c r="AL74">
        <v>795</v>
      </c>
      <c r="AM74">
        <v>3.0976699999999999E-2</v>
      </c>
      <c r="AN74">
        <v>16.995200000000001</v>
      </c>
      <c r="AP74">
        <v>41</v>
      </c>
      <c r="AQ74">
        <v>2352</v>
      </c>
      <c r="AR74">
        <v>8.2049399999999995E-2</v>
      </c>
      <c r="AS74">
        <v>26.192</v>
      </c>
      <c r="AU74">
        <v>41</v>
      </c>
      <c r="AV74">
        <v>2352</v>
      </c>
      <c r="AW74">
        <v>7.5539300000000004E-2</v>
      </c>
      <c r="AX74">
        <v>26.192</v>
      </c>
      <c r="AZ74">
        <v>39</v>
      </c>
      <c r="BA74">
        <v>1592</v>
      </c>
      <c r="BB74">
        <v>9.8322099999999996E-2</v>
      </c>
      <c r="BC74">
        <v>17.942</v>
      </c>
      <c r="BE74">
        <v>39</v>
      </c>
      <c r="BF74">
        <v>1592</v>
      </c>
      <c r="BG74">
        <v>0.14527599999999999</v>
      </c>
      <c r="BH74">
        <v>17.942</v>
      </c>
    </row>
    <row r="75" spans="2:60" x14ac:dyDescent="0.2">
      <c r="B75">
        <v>1463</v>
      </c>
      <c r="C75">
        <v>6310</v>
      </c>
      <c r="D75">
        <v>0.73734900000000003</v>
      </c>
      <c r="E75">
        <v>1231.04</v>
      </c>
      <c r="G75">
        <v>2895</v>
      </c>
      <c r="H75">
        <v>5643</v>
      </c>
      <c r="I75">
        <v>0.61260800000000004</v>
      </c>
      <c r="J75">
        <v>2441.31</v>
      </c>
      <c r="L75">
        <v>1463</v>
      </c>
      <c r="M75">
        <v>6310</v>
      </c>
      <c r="N75">
        <v>0.72685500000000003</v>
      </c>
      <c r="O75">
        <v>1231.04</v>
      </c>
      <c r="Q75">
        <v>2895</v>
      </c>
      <c r="R75">
        <v>5643</v>
      </c>
      <c r="S75">
        <v>0.52327599999999996</v>
      </c>
      <c r="T75">
        <v>2441.31</v>
      </c>
      <c r="V75">
        <v>73</v>
      </c>
      <c r="W75">
        <v>5455</v>
      </c>
      <c r="X75">
        <v>1.14903</v>
      </c>
      <c r="Y75">
        <v>61.698799999999999</v>
      </c>
      <c r="AA75">
        <v>73</v>
      </c>
      <c r="AB75">
        <v>5471</v>
      </c>
      <c r="AC75">
        <v>1.0649999999999999</v>
      </c>
      <c r="AD75">
        <v>69.504199999999997</v>
      </c>
      <c r="AF75">
        <v>73</v>
      </c>
      <c r="AG75">
        <v>5455</v>
      </c>
      <c r="AH75">
        <v>1.10223</v>
      </c>
      <c r="AI75">
        <v>61.698799999999999</v>
      </c>
      <c r="AK75">
        <v>73</v>
      </c>
      <c r="AL75">
        <v>5471</v>
      </c>
      <c r="AM75">
        <v>0.94144600000000001</v>
      </c>
      <c r="AN75">
        <v>69.504199999999997</v>
      </c>
      <c r="AP75">
        <v>253</v>
      </c>
      <c r="AQ75">
        <v>9997</v>
      </c>
      <c r="AR75">
        <v>2.20668</v>
      </c>
      <c r="AS75">
        <v>188.44</v>
      </c>
      <c r="AU75">
        <v>253</v>
      </c>
      <c r="AV75">
        <v>9997</v>
      </c>
      <c r="AW75">
        <v>1.8025599999999999</v>
      </c>
      <c r="AX75">
        <v>188.44</v>
      </c>
      <c r="AZ75">
        <v>253</v>
      </c>
      <c r="BA75">
        <v>5537</v>
      </c>
      <c r="BB75">
        <v>0.97143400000000002</v>
      </c>
      <c r="BC75">
        <v>131.60300000000001</v>
      </c>
      <c r="BE75">
        <v>253</v>
      </c>
      <c r="BF75">
        <v>5537</v>
      </c>
      <c r="BG75">
        <v>2.1645300000000001</v>
      </c>
      <c r="BH75">
        <v>131.60300000000001</v>
      </c>
    </row>
    <row r="76" spans="2:60" x14ac:dyDescent="0.2">
      <c r="B76">
        <v>2</v>
      </c>
      <c r="C76">
        <v>4</v>
      </c>
      <c r="D76" s="1">
        <v>2.0716E-5</v>
      </c>
      <c r="E76">
        <v>6</v>
      </c>
      <c r="G76">
        <v>2</v>
      </c>
      <c r="H76">
        <v>4</v>
      </c>
      <c r="I76" s="1">
        <v>2.8569999999999999E-5</v>
      </c>
      <c r="J76">
        <v>6</v>
      </c>
      <c r="L76">
        <v>2</v>
      </c>
      <c r="M76">
        <v>4</v>
      </c>
      <c r="N76" s="1">
        <v>2.4219999999999999E-5</v>
      </c>
      <c r="O76">
        <v>6</v>
      </c>
      <c r="Q76">
        <v>2</v>
      </c>
      <c r="R76">
        <v>4</v>
      </c>
      <c r="S76" s="1">
        <v>3.3887000000000003E-5</v>
      </c>
      <c r="T76">
        <v>6</v>
      </c>
      <c r="V76">
        <v>2</v>
      </c>
      <c r="W76">
        <v>4</v>
      </c>
      <c r="X76" s="1">
        <v>9.5370000000000003E-6</v>
      </c>
      <c r="Y76">
        <v>6</v>
      </c>
      <c r="AA76">
        <v>2</v>
      </c>
      <c r="AB76">
        <v>4</v>
      </c>
      <c r="AC76" s="1">
        <v>3.8700000000000002E-6</v>
      </c>
      <c r="AD76">
        <v>6</v>
      </c>
      <c r="AF76">
        <v>2</v>
      </c>
      <c r="AG76">
        <v>4</v>
      </c>
      <c r="AH76" s="1">
        <v>7.8320000000000006E-6</v>
      </c>
      <c r="AI76">
        <v>6</v>
      </c>
      <c r="AK76">
        <v>2</v>
      </c>
      <c r="AL76">
        <v>4</v>
      </c>
      <c r="AM76" s="1">
        <v>8.0229999999999992E-6</v>
      </c>
      <c r="AN76">
        <v>6</v>
      </c>
      <c r="AP76">
        <v>2</v>
      </c>
      <c r="AQ76">
        <v>4</v>
      </c>
      <c r="AR76" s="1">
        <v>1.2571999999999999E-5</v>
      </c>
      <c r="AS76">
        <v>2</v>
      </c>
      <c r="AU76">
        <v>2</v>
      </c>
      <c r="AV76">
        <v>4</v>
      </c>
      <c r="AW76" s="1">
        <v>7.515E-6</v>
      </c>
      <c r="AX76">
        <v>2</v>
      </c>
      <c r="AZ76">
        <v>2</v>
      </c>
      <c r="BA76">
        <v>4</v>
      </c>
      <c r="BB76" s="1">
        <v>1.1814000000000001E-5</v>
      </c>
      <c r="BC76">
        <v>2</v>
      </c>
      <c r="BE76">
        <v>2</v>
      </c>
      <c r="BF76">
        <v>4</v>
      </c>
      <c r="BG76" s="1">
        <v>6.7989999999999996E-6</v>
      </c>
      <c r="BH76">
        <v>2</v>
      </c>
    </row>
    <row r="77" spans="2:60" x14ac:dyDescent="0.2">
      <c r="B77">
        <v>747</v>
      </c>
      <c r="C77">
        <v>1515</v>
      </c>
      <c r="D77">
        <v>3.0029E-2</v>
      </c>
      <c r="E77">
        <v>606.90599999999995</v>
      </c>
      <c r="G77">
        <v>1309</v>
      </c>
      <c r="H77">
        <v>2489</v>
      </c>
      <c r="I77">
        <v>6.5136399999999997E-2</v>
      </c>
      <c r="J77">
        <v>1086.82</v>
      </c>
      <c r="L77">
        <v>747</v>
      </c>
      <c r="M77">
        <v>1515</v>
      </c>
      <c r="N77">
        <v>2.8677899999999999E-2</v>
      </c>
      <c r="O77">
        <v>606.90599999999995</v>
      </c>
      <c r="Q77">
        <v>1309</v>
      </c>
      <c r="R77">
        <v>2489</v>
      </c>
      <c r="S77">
        <v>5.8176400000000003E-2</v>
      </c>
      <c r="T77">
        <v>1086.82</v>
      </c>
      <c r="V77">
        <v>61</v>
      </c>
      <c r="W77">
        <v>2478</v>
      </c>
      <c r="X77">
        <v>9.5280699999999996E-2</v>
      </c>
      <c r="Y77">
        <v>49.7468</v>
      </c>
      <c r="AA77">
        <v>61</v>
      </c>
      <c r="AB77">
        <v>2474</v>
      </c>
      <c r="AC77">
        <v>0.118575</v>
      </c>
      <c r="AD77">
        <v>54.6633</v>
      </c>
      <c r="AF77">
        <v>61</v>
      </c>
      <c r="AG77">
        <v>2478</v>
      </c>
      <c r="AH77">
        <v>9.0620000000000006E-2</v>
      </c>
      <c r="AI77">
        <v>49.7468</v>
      </c>
      <c r="AK77">
        <v>61</v>
      </c>
      <c r="AL77">
        <v>2474</v>
      </c>
      <c r="AM77">
        <v>0.10517799999999999</v>
      </c>
      <c r="AN77">
        <v>54.6633</v>
      </c>
      <c r="AP77">
        <v>111</v>
      </c>
      <c r="AQ77">
        <v>2454</v>
      </c>
      <c r="AR77">
        <v>0.102197</v>
      </c>
      <c r="AS77">
        <v>80.447999999999993</v>
      </c>
      <c r="AU77">
        <v>111</v>
      </c>
      <c r="AV77">
        <v>2454</v>
      </c>
      <c r="AW77">
        <v>8.63733E-2</v>
      </c>
      <c r="AX77">
        <v>80.447999999999993</v>
      </c>
      <c r="AZ77">
        <v>135</v>
      </c>
      <c r="BA77">
        <v>335</v>
      </c>
      <c r="BB77">
        <v>1.7485899999999999E-2</v>
      </c>
      <c r="BC77">
        <v>70.87</v>
      </c>
      <c r="BE77">
        <v>135</v>
      </c>
      <c r="BF77">
        <v>335</v>
      </c>
      <c r="BG77">
        <v>1.44838E-2</v>
      </c>
      <c r="BH77">
        <v>70.87</v>
      </c>
    </row>
    <row r="78" spans="2:60" x14ac:dyDescent="0.2">
      <c r="B78">
        <v>1540</v>
      </c>
      <c r="C78">
        <v>9931</v>
      </c>
      <c r="D78">
        <v>1.2604599999999999</v>
      </c>
      <c r="E78">
        <v>1284.18</v>
      </c>
      <c r="G78">
        <v>2236</v>
      </c>
      <c r="H78">
        <v>4432</v>
      </c>
      <c r="I78">
        <v>0.46864299999999998</v>
      </c>
      <c r="J78">
        <v>1862.6</v>
      </c>
      <c r="L78">
        <v>1540</v>
      </c>
      <c r="M78">
        <v>9931</v>
      </c>
      <c r="N78">
        <v>1.25146</v>
      </c>
      <c r="O78">
        <v>1284.18</v>
      </c>
      <c r="Q78">
        <v>2236</v>
      </c>
      <c r="R78">
        <v>4432</v>
      </c>
      <c r="S78">
        <v>0.408161</v>
      </c>
      <c r="T78">
        <v>1862.6</v>
      </c>
      <c r="V78">
        <v>38</v>
      </c>
      <c r="W78">
        <v>2619</v>
      </c>
      <c r="X78">
        <v>0.42404599999999998</v>
      </c>
      <c r="Y78">
        <v>28.917200000000001</v>
      </c>
      <c r="AA78">
        <v>38</v>
      </c>
      <c r="AB78">
        <v>2684</v>
      </c>
      <c r="AC78">
        <v>0.50206200000000001</v>
      </c>
      <c r="AD78">
        <v>28.917200000000001</v>
      </c>
      <c r="AF78">
        <v>38</v>
      </c>
      <c r="AG78">
        <v>2619</v>
      </c>
      <c r="AH78">
        <v>0.41065800000000002</v>
      </c>
      <c r="AI78">
        <v>28.917200000000001</v>
      </c>
      <c r="AK78">
        <v>38</v>
      </c>
      <c r="AL78">
        <v>2684</v>
      </c>
      <c r="AM78">
        <v>0.43929400000000002</v>
      </c>
      <c r="AN78">
        <v>28.917200000000001</v>
      </c>
      <c r="AP78">
        <v>54</v>
      </c>
      <c r="AQ78">
        <v>4038</v>
      </c>
      <c r="AR78">
        <v>0.437087</v>
      </c>
      <c r="AS78">
        <v>39.776000000000003</v>
      </c>
      <c r="AU78">
        <v>54</v>
      </c>
      <c r="AV78">
        <v>4235</v>
      </c>
      <c r="AW78">
        <v>0.48125800000000002</v>
      </c>
      <c r="AX78">
        <v>39.776000000000003</v>
      </c>
      <c r="AZ78">
        <v>42</v>
      </c>
      <c r="BA78">
        <v>7564</v>
      </c>
      <c r="BB78">
        <v>2.0739899999999998</v>
      </c>
      <c r="BC78">
        <v>24.786999999999999</v>
      </c>
      <c r="BE78">
        <v>42</v>
      </c>
      <c r="BF78">
        <v>7564</v>
      </c>
      <c r="BG78">
        <v>2.9995799999999999</v>
      </c>
      <c r="BH78">
        <v>24.786999999999999</v>
      </c>
    </row>
    <row r="79" spans="2:60" x14ac:dyDescent="0.2">
      <c r="B79">
        <v>8</v>
      </c>
      <c r="C79">
        <v>14</v>
      </c>
      <c r="D79" s="1">
        <v>3.0895999999999997E-5</v>
      </c>
      <c r="E79">
        <v>34</v>
      </c>
      <c r="G79">
        <v>8</v>
      </c>
      <c r="H79">
        <v>14</v>
      </c>
      <c r="I79" s="1">
        <v>3.0621999999999999E-5</v>
      </c>
      <c r="J79">
        <v>34</v>
      </c>
      <c r="L79">
        <v>8</v>
      </c>
      <c r="M79">
        <v>14</v>
      </c>
      <c r="N79" s="1">
        <v>3.0391000000000001E-5</v>
      </c>
      <c r="O79">
        <v>34</v>
      </c>
      <c r="Q79">
        <v>8</v>
      </c>
      <c r="R79">
        <v>14</v>
      </c>
      <c r="S79" s="1">
        <v>2.9853E-5</v>
      </c>
      <c r="T79">
        <v>34</v>
      </c>
      <c r="V79">
        <v>4</v>
      </c>
      <c r="W79">
        <v>13</v>
      </c>
      <c r="X79" s="1">
        <v>1.5116999999999999E-5</v>
      </c>
      <c r="Y79">
        <v>10</v>
      </c>
      <c r="AA79">
        <v>4</v>
      </c>
      <c r="AB79">
        <v>12</v>
      </c>
      <c r="AC79" s="1">
        <v>8.3389999999999993E-6</v>
      </c>
      <c r="AD79">
        <v>10</v>
      </c>
      <c r="AF79">
        <v>4</v>
      </c>
      <c r="AG79">
        <v>13</v>
      </c>
      <c r="AH79" s="1">
        <v>1.4421E-5</v>
      </c>
      <c r="AI79">
        <v>10</v>
      </c>
      <c r="AK79">
        <v>4</v>
      </c>
      <c r="AL79">
        <v>12</v>
      </c>
      <c r="AM79" s="1">
        <v>1.1586999999999999E-5</v>
      </c>
      <c r="AN79">
        <v>10</v>
      </c>
      <c r="AP79">
        <v>4</v>
      </c>
      <c r="AQ79">
        <v>14</v>
      </c>
      <c r="AR79" s="1">
        <v>1.9191999999999999E-5</v>
      </c>
      <c r="AS79">
        <v>4</v>
      </c>
      <c r="AU79">
        <v>4</v>
      </c>
      <c r="AV79">
        <v>16</v>
      </c>
      <c r="AW79" s="1">
        <v>1.7045999999999999E-5</v>
      </c>
      <c r="AX79">
        <v>4</v>
      </c>
      <c r="AZ79">
        <v>8</v>
      </c>
      <c r="BA79">
        <v>16</v>
      </c>
      <c r="BB79" s="1">
        <v>2.0976E-5</v>
      </c>
      <c r="BC79">
        <v>12</v>
      </c>
      <c r="BE79">
        <v>8</v>
      </c>
      <c r="BF79">
        <v>16</v>
      </c>
      <c r="BG79" s="1">
        <v>1.5956000000000001E-5</v>
      </c>
      <c r="BH79">
        <v>12</v>
      </c>
    </row>
    <row r="80" spans="2:60" x14ac:dyDescent="0.2">
      <c r="B80">
        <v>98</v>
      </c>
      <c r="C80">
        <v>2291</v>
      </c>
      <c r="D80">
        <v>8.5833199999999998E-2</v>
      </c>
      <c r="E80">
        <v>80.768000000000001</v>
      </c>
      <c r="G80">
        <v>8</v>
      </c>
      <c r="H80">
        <v>21</v>
      </c>
      <c r="I80">
        <v>7.6868300000000004E-4</v>
      </c>
      <c r="J80">
        <v>4.2880200000000004</v>
      </c>
      <c r="L80">
        <v>98</v>
      </c>
      <c r="M80">
        <v>2291</v>
      </c>
      <c r="N80">
        <v>8.1767900000000004E-2</v>
      </c>
      <c r="O80">
        <v>80.768000000000001</v>
      </c>
      <c r="Q80">
        <v>8</v>
      </c>
      <c r="R80">
        <v>21</v>
      </c>
      <c r="S80">
        <v>2.7166899999999999E-4</v>
      </c>
      <c r="T80">
        <v>4.2880200000000004</v>
      </c>
      <c r="V80">
        <v>8</v>
      </c>
      <c r="W80">
        <v>74</v>
      </c>
      <c r="X80">
        <v>6.5036499999999997E-4</v>
      </c>
      <c r="Y80">
        <v>5.9646999999999997</v>
      </c>
      <c r="AA80">
        <v>8</v>
      </c>
      <c r="AB80">
        <v>76</v>
      </c>
      <c r="AC80">
        <v>2.79977E-3</v>
      </c>
      <c r="AD80">
        <v>5.9646999999999997</v>
      </c>
      <c r="AF80">
        <v>8</v>
      </c>
      <c r="AG80">
        <v>74</v>
      </c>
      <c r="AH80">
        <v>2.8113900000000002E-4</v>
      </c>
      <c r="AI80">
        <v>5.9646999999999997</v>
      </c>
      <c r="AK80">
        <v>8</v>
      </c>
      <c r="AL80">
        <v>76</v>
      </c>
      <c r="AM80">
        <v>2.5605300000000001E-3</v>
      </c>
      <c r="AN80">
        <v>5.9646999999999997</v>
      </c>
      <c r="AP80">
        <v>12</v>
      </c>
      <c r="AQ80">
        <v>40</v>
      </c>
      <c r="AR80">
        <v>5.08338E-4</v>
      </c>
      <c r="AS80">
        <v>8.1720000000000006</v>
      </c>
      <c r="AU80">
        <v>12</v>
      </c>
      <c r="AV80">
        <v>40</v>
      </c>
      <c r="AW80">
        <v>9.8292400000000004E-4</v>
      </c>
      <c r="AX80">
        <v>8.1720000000000006</v>
      </c>
      <c r="AZ80">
        <v>100</v>
      </c>
      <c r="BA80">
        <v>2450</v>
      </c>
      <c r="BB80">
        <v>0.18928300000000001</v>
      </c>
      <c r="BC80">
        <v>53.786999999999999</v>
      </c>
      <c r="BE80">
        <v>100</v>
      </c>
      <c r="BF80">
        <v>2450</v>
      </c>
      <c r="BG80">
        <v>0.24620500000000001</v>
      </c>
      <c r="BH80">
        <v>53.786999999999999</v>
      </c>
    </row>
    <row r="81" spans="2:60" x14ac:dyDescent="0.2">
      <c r="B81">
        <v>2362</v>
      </c>
      <c r="C81">
        <v>4777</v>
      </c>
      <c r="D81">
        <v>0.35763800000000001</v>
      </c>
      <c r="E81">
        <v>1950.87</v>
      </c>
      <c r="G81">
        <v>2982</v>
      </c>
      <c r="H81">
        <v>5804</v>
      </c>
      <c r="I81">
        <v>0.64072499999999999</v>
      </c>
      <c r="J81">
        <v>2489.35</v>
      </c>
      <c r="L81">
        <v>2362</v>
      </c>
      <c r="M81">
        <v>4777</v>
      </c>
      <c r="N81">
        <v>0.35447200000000001</v>
      </c>
      <c r="O81">
        <v>1950.87</v>
      </c>
      <c r="Q81">
        <v>2982</v>
      </c>
      <c r="R81">
        <v>5804</v>
      </c>
      <c r="S81">
        <v>0.56491199999999997</v>
      </c>
      <c r="T81">
        <v>2489.35</v>
      </c>
      <c r="V81">
        <v>100</v>
      </c>
      <c r="W81">
        <v>7931</v>
      </c>
      <c r="X81">
        <v>1.41272</v>
      </c>
      <c r="Y81">
        <v>81.676000000000002</v>
      </c>
      <c r="AA81">
        <v>100</v>
      </c>
      <c r="AB81">
        <v>7968</v>
      </c>
      <c r="AC81">
        <v>1.5531600000000001</v>
      </c>
      <c r="AD81">
        <v>75.252300000000005</v>
      </c>
      <c r="AF81">
        <v>100</v>
      </c>
      <c r="AG81">
        <v>7931</v>
      </c>
      <c r="AH81">
        <v>1.3785799999999999</v>
      </c>
      <c r="AI81">
        <v>81.676000000000002</v>
      </c>
      <c r="AK81">
        <v>100</v>
      </c>
      <c r="AL81">
        <v>7968</v>
      </c>
      <c r="AM81">
        <v>1.3925399999999999</v>
      </c>
      <c r="AN81">
        <v>75.252300000000005</v>
      </c>
      <c r="AP81">
        <v>184</v>
      </c>
      <c r="AQ81">
        <v>6414</v>
      </c>
      <c r="AR81">
        <v>0.87253099999999995</v>
      </c>
      <c r="AS81">
        <v>138.20599999999999</v>
      </c>
      <c r="AU81">
        <v>184</v>
      </c>
      <c r="AV81">
        <v>6408</v>
      </c>
      <c r="AW81">
        <v>0.761629</v>
      </c>
      <c r="AX81">
        <v>138.20599999999999</v>
      </c>
      <c r="AZ81">
        <v>102</v>
      </c>
      <c r="BA81">
        <v>3405</v>
      </c>
      <c r="BB81">
        <v>0.31287399999999999</v>
      </c>
      <c r="BC81">
        <v>51.866</v>
      </c>
      <c r="BE81">
        <v>102</v>
      </c>
      <c r="BF81">
        <v>3405</v>
      </c>
      <c r="BG81">
        <v>1.2418</v>
      </c>
      <c r="BH81">
        <v>51.866</v>
      </c>
    </row>
    <row r="82" spans="2:60" x14ac:dyDescent="0.2">
      <c r="B82">
        <v>7</v>
      </c>
      <c r="C82">
        <v>10</v>
      </c>
      <c r="D82" s="1">
        <v>5.4530999999999997E-5</v>
      </c>
      <c r="E82">
        <v>24</v>
      </c>
      <c r="G82">
        <v>7</v>
      </c>
      <c r="H82">
        <v>10</v>
      </c>
      <c r="I82" s="1">
        <v>3.8801999999999999E-5</v>
      </c>
      <c r="J82">
        <v>24</v>
      </c>
      <c r="L82">
        <v>7</v>
      </c>
      <c r="M82">
        <v>10</v>
      </c>
      <c r="N82" s="1">
        <v>3.4915E-5</v>
      </c>
      <c r="O82">
        <v>24</v>
      </c>
      <c r="Q82">
        <v>7</v>
      </c>
      <c r="R82">
        <v>10</v>
      </c>
      <c r="S82" s="1">
        <v>3.4412000000000002E-5</v>
      </c>
      <c r="T82">
        <v>24</v>
      </c>
      <c r="V82">
        <v>7</v>
      </c>
      <c r="W82">
        <v>16</v>
      </c>
      <c r="X82" s="1">
        <v>2.3328000000000001E-5</v>
      </c>
      <c r="Y82">
        <v>24</v>
      </c>
      <c r="AA82">
        <v>7</v>
      </c>
      <c r="AB82">
        <v>16</v>
      </c>
      <c r="AC82" s="1">
        <v>1.4620999999999999E-5</v>
      </c>
      <c r="AD82">
        <v>24</v>
      </c>
      <c r="AF82">
        <v>7</v>
      </c>
      <c r="AG82">
        <v>16</v>
      </c>
      <c r="AH82" s="1">
        <v>1.7405E-5</v>
      </c>
      <c r="AI82">
        <v>24</v>
      </c>
      <c r="AK82">
        <v>7</v>
      </c>
      <c r="AL82">
        <v>16</v>
      </c>
      <c r="AM82" s="1">
        <v>1.5922000000000001E-5</v>
      </c>
      <c r="AN82">
        <v>24</v>
      </c>
      <c r="AP82">
        <v>7</v>
      </c>
      <c r="AQ82">
        <v>15</v>
      </c>
      <c r="AR82" s="1">
        <v>2.4581000000000001E-5</v>
      </c>
      <c r="AS82">
        <v>9</v>
      </c>
      <c r="AU82">
        <v>7</v>
      </c>
      <c r="AV82">
        <v>16</v>
      </c>
      <c r="AW82" s="1">
        <v>2.0735000000000001E-5</v>
      </c>
      <c r="AX82">
        <v>9</v>
      </c>
      <c r="AZ82">
        <v>7</v>
      </c>
      <c r="BA82">
        <v>11</v>
      </c>
      <c r="BB82" s="1">
        <v>1.7088E-5</v>
      </c>
      <c r="BC82">
        <v>9</v>
      </c>
      <c r="BE82">
        <v>7</v>
      </c>
      <c r="BF82">
        <v>11</v>
      </c>
      <c r="BG82" s="1">
        <v>1.2751999999999999E-5</v>
      </c>
      <c r="BH82">
        <v>9</v>
      </c>
    </row>
    <row r="83" spans="2:60" x14ac:dyDescent="0.2">
      <c r="B83">
        <v>693</v>
      </c>
      <c r="C83">
        <v>1409</v>
      </c>
      <c r="D83">
        <v>2.77313E-2</v>
      </c>
      <c r="E83">
        <v>588.875</v>
      </c>
      <c r="G83">
        <v>343</v>
      </c>
      <c r="H83">
        <v>667</v>
      </c>
      <c r="I83">
        <v>1.85618E-2</v>
      </c>
      <c r="J83">
        <v>285.83300000000003</v>
      </c>
      <c r="L83">
        <v>693</v>
      </c>
      <c r="M83">
        <v>1409</v>
      </c>
      <c r="N83">
        <v>2.58052E-2</v>
      </c>
      <c r="O83">
        <v>588.875</v>
      </c>
      <c r="Q83">
        <v>343</v>
      </c>
      <c r="R83">
        <v>667</v>
      </c>
      <c r="S83">
        <v>1.5648800000000001E-2</v>
      </c>
      <c r="T83">
        <v>285.83300000000003</v>
      </c>
      <c r="V83">
        <v>31</v>
      </c>
      <c r="W83">
        <v>882</v>
      </c>
      <c r="X83">
        <v>4.5216100000000002E-2</v>
      </c>
      <c r="Y83">
        <v>25.323</v>
      </c>
      <c r="AA83">
        <v>31</v>
      </c>
      <c r="AB83">
        <v>903</v>
      </c>
      <c r="AC83">
        <v>4.2452999999999998E-2</v>
      </c>
      <c r="AD83">
        <v>30.536300000000001</v>
      </c>
      <c r="AF83">
        <v>31</v>
      </c>
      <c r="AG83">
        <v>882</v>
      </c>
      <c r="AH83">
        <v>4.2911600000000001E-2</v>
      </c>
      <c r="AI83">
        <v>25.323</v>
      </c>
      <c r="AK83">
        <v>31</v>
      </c>
      <c r="AL83">
        <v>903</v>
      </c>
      <c r="AM83">
        <v>3.79303E-2</v>
      </c>
      <c r="AN83">
        <v>30.536300000000001</v>
      </c>
      <c r="AP83">
        <v>45</v>
      </c>
      <c r="AQ83">
        <v>433</v>
      </c>
      <c r="AR83">
        <v>2.0483100000000001E-2</v>
      </c>
      <c r="AS83">
        <v>30.890999999999998</v>
      </c>
      <c r="AU83">
        <v>45</v>
      </c>
      <c r="AV83">
        <v>433</v>
      </c>
      <c r="AW83">
        <v>1.2305E-2</v>
      </c>
      <c r="AX83">
        <v>30.890999999999998</v>
      </c>
      <c r="AZ83">
        <v>139</v>
      </c>
      <c r="BA83">
        <v>1595</v>
      </c>
      <c r="BB83">
        <v>8.3928100000000005E-2</v>
      </c>
      <c r="BC83">
        <v>69.111000000000004</v>
      </c>
      <c r="BE83">
        <v>139</v>
      </c>
      <c r="BF83">
        <v>1595</v>
      </c>
      <c r="BG83">
        <v>0.146616</v>
      </c>
      <c r="BH83">
        <v>69.111000000000004</v>
      </c>
    </row>
    <row r="84" spans="2:60" x14ac:dyDescent="0.2">
      <c r="B84">
        <v>691</v>
      </c>
      <c r="C84">
        <v>1468</v>
      </c>
      <c r="D84">
        <v>9.9188700000000005E-2</v>
      </c>
      <c r="E84">
        <v>575.73800000000006</v>
      </c>
      <c r="G84">
        <v>4309</v>
      </c>
      <c r="H84">
        <v>8482</v>
      </c>
      <c r="I84">
        <v>0.90149199999999996</v>
      </c>
      <c r="J84">
        <v>3635.01</v>
      </c>
      <c r="L84">
        <v>691</v>
      </c>
      <c r="M84">
        <v>1468</v>
      </c>
      <c r="N84">
        <v>9.9570199999999998E-2</v>
      </c>
      <c r="O84">
        <v>575.73800000000006</v>
      </c>
      <c r="Q84">
        <v>4309</v>
      </c>
      <c r="R84">
        <v>8482</v>
      </c>
      <c r="S84">
        <v>0.77067200000000002</v>
      </c>
      <c r="T84">
        <v>3635.01</v>
      </c>
      <c r="V84">
        <v>67</v>
      </c>
      <c r="W84">
        <v>7118</v>
      </c>
      <c r="X84">
        <v>1.2873600000000001</v>
      </c>
      <c r="Y84">
        <v>49.470700000000001</v>
      </c>
      <c r="AA84">
        <v>67</v>
      </c>
      <c r="AB84">
        <v>7028</v>
      </c>
      <c r="AC84">
        <v>1.4834499999999999</v>
      </c>
      <c r="AD84">
        <v>44.804099999999998</v>
      </c>
      <c r="AF84">
        <v>67</v>
      </c>
      <c r="AG84">
        <v>7118</v>
      </c>
      <c r="AH84">
        <v>1.23752</v>
      </c>
      <c r="AI84">
        <v>49.470700000000001</v>
      </c>
      <c r="AK84">
        <v>67</v>
      </c>
      <c r="AL84">
        <v>7028</v>
      </c>
      <c r="AM84">
        <v>1.19478</v>
      </c>
      <c r="AN84">
        <v>44.804099999999998</v>
      </c>
      <c r="AP84">
        <v>187</v>
      </c>
      <c r="AQ84">
        <v>9871</v>
      </c>
      <c r="AR84">
        <v>1.5966199999999999</v>
      </c>
      <c r="AS84">
        <v>139.84</v>
      </c>
      <c r="AU84">
        <v>187</v>
      </c>
      <c r="AV84">
        <v>9870</v>
      </c>
      <c r="AW84">
        <v>1.4030499999999999</v>
      </c>
      <c r="AX84">
        <v>139.84</v>
      </c>
      <c r="AZ84">
        <v>97</v>
      </c>
      <c r="BA84">
        <v>2623</v>
      </c>
      <c r="BB84">
        <v>0.196021</v>
      </c>
      <c r="BC84">
        <v>43.603999999999999</v>
      </c>
      <c r="BE84">
        <v>97</v>
      </c>
      <c r="BF84">
        <v>2623</v>
      </c>
      <c r="BG84">
        <v>0.95874099999999995</v>
      </c>
      <c r="BH84">
        <v>43.603999999999999</v>
      </c>
    </row>
    <row r="85" spans="2:60" x14ac:dyDescent="0.2">
      <c r="B85">
        <v>5</v>
      </c>
      <c r="C85">
        <v>8</v>
      </c>
      <c r="D85" s="1">
        <v>2.0160999999999999E-5</v>
      </c>
      <c r="E85">
        <v>20</v>
      </c>
      <c r="G85">
        <v>9</v>
      </c>
      <c r="H85">
        <v>14</v>
      </c>
      <c r="I85" s="1">
        <v>8.1081000000000005E-5</v>
      </c>
      <c r="J85">
        <v>28</v>
      </c>
      <c r="L85">
        <v>5</v>
      </c>
      <c r="M85">
        <v>8</v>
      </c>
      <c r="N85" s="1">
        <v>1.7153999999999999E-5</v>
      </c>
      <c r="O85">
        <v>20</v>
      </c>
      <c r="Q85">
        <v>9</v>
      </c>
      <c r="R85">
        <v>14</v>
      </c>
      <c r="S85" s="1">
        <v>6.5618999999999996E-5</v>
      </c>
      <c r="T85">
        <v>28</v>
      </c>
      <c r="V85">
        <v>5</v>
      </c>
      <c r="W85">
        <v>13</v>
      </c>
      <c r="X85" s="1">
        <v>1.9919999999999999E-5</v>
      </c>
      <c r="Y85">
        <v>20</v>
      </c>
      <c r="AA85">
        <v>5</v>
      </c>
      <c r="AB85">
        <v>11</v>
      </c>
      <c r="AC85" s="1">
        <v>9.9359999999999994E-6</v>
      </c>
      <c r="AD85">
        <v>20</v>
      </c>
      <c r="AF85">
        <v>5</v>
      </c>
      <c r="AG85">
        <v>13</v>
      </c>
      <c r="AH85" s="1">
        <v>1.4275E-5</v>
      </c>
      <c r="AI85">
        <v>20</v>
      </c>
      <c r="AK85">
        <v>5</v>
      </c>
      <c r="AL85">
        <v>11</v>
      </c>
      <c r="AM85" s="1">
        <v>1.2609000000000001E-5</v>
      </c>
      <c r="AN85">
        <v>20</v>
      </c>
      <c r="AP85">
        <v>5</v>
      </c>
      <c r="AQ85">
        <v>10</v>
      </c>
      <c r="AR85" s="1">
        <v>1.8737E-5</v>
      </c>
      <c r="AS85">
        <v>7</v>
      </c>
      <c r="AU85">
        <v>5</v>
      </c>
      <c r="AV85">
        <v>10</v>
      </c>
      <c r="AW85" s="1">
        <v>1.4071E-5</v>
      </c>
      <c r="AX85">
        <v>7</v>
      </c>
      <c r="AZ85">
        <v>5</v>
      </c>
      <c r="BA85">
        <v>8</v>
      </c>
      <c r="BB85" s="1">
        <v>1.4282E-5</v>
      </c>
      <c r="BC85">
        <v>7</v>
      </c>
      <c r="BE85">
        <v>5</v>
      </c>
      <c r="BF85">
        <v>8</v>
      </c>
      <c r="BG85" s="1">
        <v>9.9019999999999994E-6</v>
      </c>
      <c r="BH85">
        <v>7</v>
      </c>
    </row>
    <row r="86" spans="2:60" x14ac:dyDescent="0.2">
      <c r="B86">
        <v>155</v>
      </c>
      <c r="C86">
        <v>354</v>
      </c>
      <c r="D86">
        <v>6.1945899999999998E-3</v>
      </c>
      <c r="E86">
        <v>112.84</v>
      </c>
      <c r="G86">
        <v>949</v>
      </c>
      <c r="H86">
        <v>1836</v>
      </c>
      <c r="I86">
        <v>5.1567300000000003E-2</v>
      </c>
      <c r="J86">
        <v>794.65</v>
      </c>
      <c r="L86">
        <v>155</v>
      </c>
      <c r="M86">
        <v>354</v>
      </c>
      <c r="N86">
        <v>5.6652899999999999E-3</v>
      </c>
      <c r="O86">
        <v>112.84</v>
      </c>
      <c r="Q86">
        <v>949</v>
      </c>
      <c r="R86">
        <v>1836</v>
      </c>
      <c r="S86">
        <v>4.2937700000000002E-2</v>
      </c>
      <c r="T86">
        <v>794.65</v>
      </c>
      <c r="V86">
        <v>33</v>
      </c>
      <c r="W86">
        <v>1270</v>
      </c>
      <c r="X86">
        <v>6.1879099999999999E-2</v>
      </c>
      <c r="Y86">
        <v>30.101199999999999</v>
      </c>
      <c r="AA86">
        <v>33</v>
      </c>
      <c r="AB86">
        <v>1234</v>
      </c>
      <c r="AC86">
        <v>5.9174299999999999E-2</v>
      </c>
      <c r="AD86">
        <v>20.438099999999999</v>
      </c>
      <c r="AF86">
        <v>33</v>
      </c>
      <c r="AG86">
        <v>1270</v>
      </c>
      <c r="AH86">
        <v>5.8590900000000001E-2</v>
      </c>
      <c r="AI86">
        <v>30.101199999999999</v>
      </c>
      <c r="AK86">
        <v>33</v>
      </c>
      <c r="AL86">
        <v>1234</v>
      </c>
      <c r="AM86">
        <v>5.1022100000000001E-2</v>
      </c>
      <c r="AN86">
        <v>20.438099999999999</v>
      </c>
      <c r="AP86">
        <v>151</v>
      </c>
      <c r="AQ86">
        <v>1893</v>
      </c>
      <c r="AR86">
        <v>7.7262300000000006E-2</v>
      </c>
      <c r="AS86">
        <v>108.376</v>
      </c>
      <c r="AU86">
        <v>151</v>
      </c>
      <c r="AV86">
        <v>1872</v>
      </c>
      <c r="AW86">
        <v>6.7200399999999993E-2</v>
      </c>
      <c r="AX86">
        <v>108.376</v>
      </c>
      <c r="AZ86">
        <v>89</v>
      </c>
      <c r="BA86">
        <v>1434</v>
      </c>
      <c r="BB86">
        <v>7.1849999999999997E-2</v>
      </c>
      <c r="BC86">
        <v>47.302</v>
      </c>
      <c r="BE86">
        <v>89</v>
      </c>
      <c r="BF86">
        <v>1434</v>
      </c>
      <c r="BG86">
        <v>0.12808600000000001</v>
      </c>
      <c r="BH86">
        <v>47.302</v>
      </c>
    </row>
    <row r="87" spans="2:60" x14ac:dyDescent="0.2">
      <c r="B87">
        <v>4816</v>
      </c>
      <c r="C87">
        <v>9636</v>
      </c>
      <c r="D87">
        <v>0.74044699999999997</v>
      </c>
      <c r="E87">
        <v>4038.44</v>
      </c>
      <c r="G87">
        <v>2540</v>
      </c>
      <c r="H87">
        <v>5112</v>
      </c>
      <c r="I87">
        <v>0.54563700000000004</v>
      </c>
      <c r="J87">
        <v>2149.91</v>
      </c>
      <c r="L87">
        <v>4816</v>
      </c>
      <c r="M87">
        <v>9636</v>
      </c>
      <c r="N87">
        <v>0.73894899999999997</v>
      </c>
      <c r="O87">
        <v>4038.44</v>
      </c>
      <c r="Q87">
        <v>2540</v>
      </c>
      <c r="R87">
        <v>5112</v>
      </c>
      <c r="S87">
        <v>0.68237499999999995</v>
      </c>
      <c r="T87">
        <v>2149.91</v>
      </c>
      <c r="V87">
        <v>130</v>
      </c>
      <c r="W87">
        <v>8518</v>
      </c>
      <c r="X87">
        <v>1.13287</v>
      </c>
      <c r="Y87">
        <v>118.869</v>
      </c>
      <c r="AA87">
        <v>130</v>
      </c>
      <c r="AB87">
        <v>8518</v>
      </c>
      <c r="AC87">
        <v>1.7116899999999999</v>
      </c>
      <c r="AD87">
        <v>118.869</v>
      </c>
      <c r="AF87">
        <v>130</v>
      </c>
      <c r="AG87">
        <v>8518</v>
      </c>
      <c r="AH87">
        <v>1.1049599999999999</v>
      </c>
      <c r="AI87">
        <v>118.869</v>
      </c>
      <c r="AK87">
        <v>130</v>
      </c>
      <c r="AL87">
        <v>8518</v>
      </c>
      <c r="AM87">
        <v>1.4533199999999999</v>
      </c>
      <c r="AN87">
        <v>118.869</v>
      </c>
      <c r="AP87">
        <v>246</v>
      </c>
      <c r="AQ87">
        <v>5684</v>
      </c>
      <c r="AR87">
        <v>0.54521200000000003</v>
      </c>
      <c r="AS87">
        <v>182.828</v>
      </c>
      <c r="AU87">
        <v>246</v>
      </c>
      <c r="AV87">
        <v>5679</v>
      </c>
      <c r="AW87">
        <v>0.72853100000000004</v>
      </c>
      <c r="AX87">
        <v>182.828</v>
      </c>
      <c r="AZ87">
        <v>238</v>
      </c>
      <c r="BA87">
        <v>1264</v>
      </c>
      <c r="BB87">
        <v>0.46355600000000002</v>
      </c>
      <c r="BC87">
        <v>117.97199999999999</v>
      </c>
      <c r="BE87">
        <v>238</v>
      </c>
      <c r="BF87">
        <v>1264</v>
      </c>
      <c r="BG87">
        <v>0.39813999999999999</v>
      </c>
      <c r="BH87">
        <v>117.97199999999999</v>
      </c>
    </row>
    <row r="88" spans="2:60" x14ac:dyDescent="0.2">
      <c r="B88">
        <v>8</v>
      </c>
      <c r="C88">
        <v>12</v>
      </c>
      <c r="D88" s="1">
        <v>9.2380000000000007E-5</v>
      </c>
      <c r="E88">
        <v>30</v>
      </c>
      <c r="G88">
        <v>6</v>
      </c>
      <c r="H88">
        <v>9</v>
      </c>
      <c r="I88" s="1">
        <v>3.3127000000000003E-5</v>
      </c>
      <c r="J88">
        <v>18</v>
      </c>
      <c r="L88">
        <v>8</v>
      </c>
      <c r="M88">
        <v>12</v>
      </c>
      <c r="N88">
        <v>1.14084E-4</v>
      </c>
      <c r="O88">
        <v>30</v>
      </c>
      <c r="Q88">
        <v>6</v>
      </c>
      <c r="R88">
        <v>9</v>
      </c>
      <c r="S88" s="1">
        <v>3.2530999999999997E-5</v>
      </c>
      <c r="T88">
        <v>18</v>
      </c>
      <c r="V88">
        <v>6</v>
      </c>
      <c r="W88">
        <v>14</v>
      </c>
      <c r="X88" s="1">
        <v>2.2019E-5</v>
      </c>
      <c r="Y88">
        <v>18</v>
      </c>
      <c r="AA88">
        <v>6</v>
      </c>
      <c r="AB88">
        <v>15</v>
      </c>
      <c r="AC88" s="1">
        <v>1.5082999999999999E-5</v>
      </c>
      <c r="AD88">
        <v>18</v>
      </c>
      <c r="AF88">
        <v>6</v>
      </c>
      <c r="AG88">
        <v>14</v>
      </c>
      <c r="AH88" s="1">
        <v>1.6379E-5</v>
      </c>
      <c r="AI88">
        <v>18</v>
      </c>
      <c r="AK88">
        <v>6</v>
      </c>
      <c r="AL88">
        <v>15</v>
      </c>
      <c r="AM88" s="1">
        <v>1.4729000000000001E-5</v>
      </c>
      <c r="AN88">
        <v>18</v>
      </c>
      <c r="AP88">
        <v>6</v>
      </c>
      <c r="AQ88">
        <v>15</v>
      </c>
      <c r="AR88" s="1">
        <v>2.4825E-5</v>
      </c>
      <c r="AS88">
        <v>7</v>
      </c>
      <c r="AU88">
        <v>6</v>
      </c>
      <c r="AV88">
        <v>15</v>
      </c>
      <c r="AW88" s="1">
        <v>1.7584E-5</v>
      </c>
      <c r="AX88">
        <v>7</v>
      </c>
      <c r="AZ88">
        <v>8</v>
      </c>
      <c r="BA88">
        <v>12</v>
      </c>
      <c r="BB88" s="1">
        <v>1.8838000000000002E-5</v>
      </c>
      <c r="BC88">
        <v>11</v>
      </c>
      <c r="BE88">
        <v>8</v>
      </c>
      <c r="BF88">
        <v>12</v>
      </c>
      <c r="BG88" s="1">
        <v>1.5809000000000001E-5</v>
      </c>
      <c r="BH88">
        <v>11</v>
      </c>
    </row>
    <row r="89" spans="2:60" x14ac:dyDescent="0.2">
      <c r="B89">
        <v>779</v>
      </c>
      <c r="C89">
        <v>2076</v>
      </c>
      <c r="D89">
        <v>5.1870800000000002E-2</v>
      </c>
      <c r="E89">
        <v>646.25099999999998</v>
      </c>
      <c r="G89">
        <v>491</v>
      </c>
      <c r="H89">
        <v>964</v>
      </c>
      <c r="I89">
        <v>2.62568E-2</v>
      </c>
      <c r="J89">
        <v>412.43099999999998</v>
      </c>
      <c r="L89">
        <v>779</v>
      </c>
      <c r="M89">
        <v>2076</v>
      </c>
      <c r="N89">
        <v>4.7733499999999998E-2</v>
      </c>
      <c r="O89">
        <v>646.25099999999998</v>
      </c>
      <c r="Q89">
        <v>491</v>
      </c>
      <c r="R89">
        <v>964</v>
      </c>
      <c r="S89">
        <v>2.1618200000000001E-2</v>
      </c>
      <c r="T89">
        <v>412.43099999999998</v>
      </c>
      <c r="V89">
        <v>45</v>
      </c>
      <c r="W89">
        <v>2150</v>
      </c>
      <c r="X89">
        <v>7.8375E-2</v>
      </c>
      <c r="Y89">
        <v>37.468200000000003</v>
      </c>
      <c r="AA89">
        <v>45</v>
      </c>
      <c r="AB89">
        <v>2158</v>
      </c>
      <c r="AC89">
        <v>0.102106</v>
      </c>
      <c r="AD89">
        <v>37.468200000000003</v>
      </c>
      <c r="AF89">
        <v>45</v>
      </c>
      <c r="AG89">
        <v>2150</v>
      </c>
      <c r="AH89">
        <v>7.5991100000000006E-2</v>
      </c>
      <c r="AI89">
        <v>37.468200000000003</v>
      </c>
      <c r="AK89">
        <v>45</v>
      </c>
      <c r="AL89">
        <v>2158</v>
      </c>
      <c r="AM89">
        <v>9.1697200000000006E-2</v>
      </c>
      <c r="AN89">
        <v>37.468200000000003</v>
      </c>
      <c r="AP89">
        <v>95</v>
      </c>
      <c r="AQ89">
        <v>2500</v>
      </c>
      <c r="AR89">
        <v>0.21567900000000001</v>
      </c>
      <c r="AS89">
        <v>68.043999999999997</v>
      </c>
      <c r="AU89">
        <v>95</v>
      </c>
      <c r="AV89">
        <v>2500</v>
      </c>
      <c r="AW89">
        <v>0.16497100000000001</v>
      </c>
      <c r="AX89">
        <v>68.043999999999997</v>
      </c>
      <c r="AZ89">
        <v>85</v>
      </c>
      <c r="BA89">
        <v>625</v>
      </c>
      <c r="BB89">
        <v>3.9013199999999998E-2</v>
      </c>
      <c r="BC89">
        <v>42.106000000000002</v>
      </c>
      <c r="BE89">
        <v>85</v>
      </c>
      <c r="BF89">
        <v>625</v>
      </c>
      <c r="BG89">
        <v>4.4172099999999999E-2</v>
      </c>
      <c r="BH89">
        <v>42.106000000000002</v>
      </c>
    </row>
    <row r="90" spans="2:60" x14ac:dyDescent="0.2">
      <c r="B90">
        <v>1019</v>
      </c>
      <c r="C90">
        <v>2118</v>
      </c>
      <c r="D90">
        <v>0.15793599999999999</v>
      </c>
      <c r="E90">
        <v>823.09900000000005</v>
      </c>
      <c r="G90">
        <v>3867</v>
      </c>
      <c r="H90">
        <v>7650</v>
      </c>
      <c r="I90">
        <v>0.79803400000000002</v>
      </c>
      <c r="J90">
        <v>3250.02</v>
      </c>
      <c r="L90">
        <v>1019</v>
      </c>
      <c r="M90">
        <v>2118</v>
      </c>
      <c r="N90">
        <v>0.15410599999999999</v>
      </c>
      <c r="O90">
        <v>823.09900000000005</v>
      </c>
      <c r="Q90">
        <v>3867</v>
      </c>
      <c r="R90">
        <v>7650</v>
      </c>
      <c r="S90">
        <v>0.83819399999999999</v>
      </c>
      <c r="T90">
        <v>3250.02</v>
      </c>
      <c r="V90">
        <v>29</v>
      </c>
      <c r="W90">
        <v>1549</v>
      </c>
      <c r="X90">
        <v>0.138873</v>
      </c>
      <c r="Y90">
        <v>19.649799999999999</v>
      </c>
      <c r="AA90">
        <v>29</v>
      </c>
      <c r="AB90">
        <v>1529</v>
      </c>
      <c r="AC90">
        <v>0.27551700000000001</v>
      </c>
      <c r="AD90">
        <v>23.007200000000001</v>
      </c>
      <c r="AF90">
        <v>29</v>
      </c>
      <c r="AG90">
        <v>1549</v>
      </c>
      <c r="AH90">
        <v>0.13331299999999999</v>
      </c>
      <c r="AI90">
        <v>19.649799999999999</v>
      </c>
      <c r="AK90">
        <v>29</v>
      </c>
      <c r="AL90">
        <v>1529</v>
      </c>
      <c r="AM90">
        <v>0.23930699999999999</v>
      </c>
      <c r="AN90">
        <v>23.007200000000001</v>
      </c>
      <c r="AP90">
        <v>149</v>
      </c>
      <c r="AQ90">
        <v>4202</v>
      </c>
      <c r="AR90">
        <v>0.43991999999999998</v>
      </c>
      <c r="AS90">
        <v>110.43899999999999</v>
      </c>
      <c r="AU90">
        <v>149</v>
      </c>
      <c r="AV90">
        <v>4199</v>
      </c>
      <c r="AW90">
        <v>0.47077799999999997</v>
      </c>
      <c r="AX90">
        <v>110.43899999999999</v>
      </c>
      <c r="AZ90">
        <v>233</v>
      </c>
      <c r="BA90">
        <v>8737</v>
      </c>
      <c r="BB90">
        <v>2.7078600000000002</v>
      </c>
      <c r="BC90">
        <v>118.395</v>
      </c>
      <c r="BE90">
        <v>233</v>
      </c>
      <c r="BF90">
        <v>8737</v>
      </c>
      <c r="BG90">
        <v>3.5302699999999998</v>
      </c>
      <c r="BH90">
        <v>118.395</v>
      </c>
    </row>
    <row r="91" spans="2:60" x14ac:dyDescent="0.2">
      <c r="B91">
        <v>8</v>
      </c>
      <c r="C91">
        <v>14</v>
      </c>
      <c r="D91" s="1">
        <v>2.8164999999999999E-5</v>
      </c>
      <c r="E91">
        <v>34</v>
      </c>
      <c r="G91">
        <v>8</v>
      </c>
      <c r="H91">
        <v>14</v>
      </c>
      <c r="I91" s="1">
        <v>4.8495000000000002E-5</v>
      </c>
      <c r="J91">
        <v>34</v>
      </c>
      <c r="L91">
        <v>8</v>
      </c>
      <c r="M91">
        <v>14</v>
      </c>
      <c r="N91" s="1">
        <v>2.3365000000000001E-5</v>
      </c>
      <c r="O91">
        <v>34</v>
      </c>
      <c r="Q91">
        <v>8</v>
      </c>
      <c r="R91">
        <v>14</v>
      </c>
      <c r="S91" s="1">
        <v>4.4357999999999998E-5</v>
      </c>
      <c r="T91">
        <v>34</v>
      </c>
      <c r="V91">
        <v>4</v>
      </c>
      <c r="W91">
        <v>12</v>
      </c>
      <c r="X91" s="1">
        <v>1.6141999999999999E-5</v>
      </c>
      <c r="Y91">
        <v>10</v>
      </c>
      <c r="AA91">
        <v>4</v>
      </c>
      <c r="AB91">
        <v>12</v>
      </c>
      <c r="AC91" s="1">
        <v>8.2740000000000007E-6</v>
      </c>
      <c r="AD91">
        <v>10</v>
      </c>
      <c r="AF91">
        <v>4</v>
      </c>
      <c r="AG91">
        <v>12</v>
      </c>
      <c r="AH91" s="1">
        <v>1.1452E-5</v>
      </c>
      <c r="AI91">
        <v>10</v>
      </c>
      <c r="AK91">
        <v>4</v>
      </c>
      <c r="AL91">
        <v>12</v>
      </c>
      <c r="AM91" s="1">
        <v>1.0295000000000001E-5</v>
      </c>
      <c r="AN91">
        <v>10</v>
      </c>
      <c r="AP91">
        <v>4</v>
      </c>
      <c r="AQ91">
        <v>14</v>
      </c>
      <c r="AR91" s="1">
        <v>1.9979999999999998E-5</v>
      </c>
      <c r="AS91">
        <v>4</v>
      </c>
      <c r="AU91">
        <v>4</v>
      </c>
      <c r="AV91">
        <v>16</v>
      </c>
      <c r="AW91" s="1">
        <v>2.0764E-5</v>
      </c>
      <c r="AX91">
        <v>4</v>
      </c>
      <c r="AZ91">
        <v>8</v>
      </c>
      <c r="BA91">
        <v>16</v>
      </c>
      <c r="BB91" s="1">
        <v>2.2096999999999999E-5</v>
      </c>
      <c r="BC91">
        <v>12</v>
      </c>
      <c r="BE91">
        <v>8</v>
      </c>
      <c r="BF91">
        <v>16</v>
      </c>
      <c r="BG91" s="1">
        <v>1.6612E-5</v>
      </c>
      <c r="BH91">
        <v>12</v>
      </c>
    </row>
    <row r="92" spans="2:60" x14ac:dyDescent="0.2">
      <c r="B92">
        <v>569</v>
      </c>
      <c r="C92">
        <v>1166</v>
      </c>
      <c r="D92">
        <v>2.3017800000000001E-2</v>
      </c>
      <c r="E92">
        <v>484.52199999999999</v>
      </c>
      <c r="G92">
        <v>653</v>
      </c>
      <c r="H92">
        <v>1266</v>
      </c>
      <c r="I92">
        <v>3.3504600000000002E-2</v>
      </c>
      <c r="J92">
        <v>542.20699999999999</v>
      </c>
      <c r="L92">
        <v>569</v>
      </c>
      <c r="M92">
        <v>1166</v>
      </c>
      <c r="N92">
        <v>2.1305600000000001E-2</v>
      </c>
      <c r="O92">
        <v>484.52199999999999</v>
      </c>
      <c r="Q92">
        <v>653</v>
      </c>
      <c r="R92">
        <v>1266</v>
      </c>
      <c r="S92">
        <v>2.9487300000000001E-2</v>
      </c>
      <c r="T92">
        <v>542.20699999999999</v>
      </c>
      <c r="V92">
        <v>31</v>
      </c>
      <c r="W92">
        <v>1226</v>
      </c>
      <c r="X92">
        <v>5.6297899999999998E-2</v>
      </c>
      <c r="Y92">
        <v>23.4468</v>
      </c>
      <c r="AA92">
        <v>31</v>
      </c>
      <c r="AB92">
        <v>1232</v>
      </c>
      <c r="AC92">
        <v>6.1863899999999999E-2</v>
      </c>
      <c r="AD92">
        <v>30.4815</v>
      </c>
      <c r="AF92">
        <v>31</v>
      </c>
      <c r="AG92">
        <v>1226</v>
      </c>
      <c r="AH92">
        <v>5.4456600000000001E-2</v>
      </c>
      <c r="AI92">
        <v>23.4468</v>
      </c>
      <c r="AK92">
        <v>31</v>
      </c>
      <c r="AL92">
        <v>1232</v>
      </c>
      <c r="AM92">
        <v>5.0749599999999999E-2</v>
      </c>
      <c r="AN92">
        <v>30.4815</v>
      </c>
      <c r="AP92">
        <v>55</v>
      </c>
      <c r="AQ92">
        <v>1530</v>
      </c>
      <c r="AR92">
        <v>5.9901599999999999E-2</v>
      </c>
      <c r="AS92">
        <v>38.21</v>
      </c>
      <c r="AU92">
        <v>55</v>
      </c>
      <c r="AV92">
        <v>1530</v>
      </c>
      <c r="AW92">
        <v>4.6154500000000001E-2</v>
      </c>
      <c r="AX92">
        <v>38.21</v>
      </c>
      <c r="AZ92">
        <v>115</v>
      </c>
      <c r="BA92">
        <v>1421</v>
      </c>
      <c r="BB92">
        <v>7.6507000000000006E-2</v>
      </c>
      <c r="BC92">
        <v>57.92</v>
      </c>
      <c r="BE92">
        <v>115</v>
      </c>
      <c r="BF92">
        <v>1421</v>
      </c>
      <c r="BG92">
        <v>0.12698799999999999</v>
      </c>
      <c r="BH92">
        <v>57.92</v>
      </c>
    </row>
    <row r="93" spans="2:60" x14ac:dyDescent="0.2">
      <c r="B93">
        <v>1555</v>
      </c>
      <c r="C93">
        <v>3180</v>
      </c>
      <c r="D93">
        <v>0.235046</v>
      </c>
      <c r="E93">
        <v>1321.37</v>
      </c>
      <c r="G93">
        <v>3079</v>
      </c>
      <c r="H93">
        <v>5936</v>
      </c>
      <c r="I93">
        <v>0.62919800000000004</v>
      </c>
      <c r="J93">
        <v>2600.91</v>
      </c>
      <c r="L93">
        <v>1555</v>
      </c>
      <c r="M93">
        <v>3180</v>
      </c>
      <c r="N93">
        <v>0.238509</v>
      </c>
      <c r="O93">
        <v>1321.37</v>
      </c>
      <c r="Q93">
        <v>3079</v>
      </c>
      <c r="R93">
        <v>5936</v>
      </c>
      <c r="S93">
        <v>0.63554600000000006</v>
      </c>
      <c r="T93">
        <v>2600.91</v>
      </c>
      <c r="V93">
        <v>87</v>
      </c>
      <c r="W93">
        <v>6350</v>
      </c>
      <c r="X93">
        <v>1.2726299999999999</v>
      </c>
      <c r="Y93">
        <v>66.473100000000002</v>
      </c>
      <c r="AA93">
        <v>87</v>
      </c>
      <c r="AB93">
        <v>6341</v>
      </c>
      <c r="AC93">
        <v>1.3120400000000001</v>
      </c>
      <c r="AD93">
        <v>62.228999999999999</v>
      </c>
      <c r="AF93">
        <v>87</v>
      </c>
      <c r="AG93">
        <v>6350</v>
      </c>
      <c r="AH93">
        <v>1.2205299999999999</v>
      </c>
      <c r="AI93">
        <v>66.473100000000002</v>
      </c>
      <c r="AK93">
        <v>87</v>
      </c>
      <c r="AL93">
        <v>6341</v>
      </c>
      <c r="AM93">
        <v>1.0946400000000001</v>
      </c>
      <c r="AN93">
        <v>62.228999999999999</v>
      </c>
      <c r="AP93">
        <v>199</v>
      </c>
      <c r="AQ93">
        <v>9310</v>
      </c>
      <c r="AR93">
        <v>1.26617</v>
      </c>
      <c r="AS93">
        <v>146.56899999999999</v>
      </c>
      <c r="AU93">
        <v>199</v>
      </c>
      <c r="AV93">
        <v>9311</v>
      </c>
      <c r="AW93">
        <v>1.1797299999999999</v>
      </c>
      <c r="AX93">
        <v>146.56899999999999</v>
      </c>
      <c r="AZ93">
        <v>217</v>
      </c>
      <c r="BA93">
        <v>4446</v>
      </c>
      <c r="BB93">
        <v>0.54330199999999995</v>
      </c>
      <c r="BC93">
        <v>112.98</v>
      </c>
      <c r="BE93">
        <v>217</v>
      </c>
      <c r="BF93">
        <v>4446</v>
      </c>
      <c r="BG93">
        <v>1.6662999999999999</v>
      </c>
      <c r="BH93">
        <v>112.98</v>
      </c>
    </row>
    <row r="94" spans="2:60" x14ac:dyDescent="0.2">
      <c r="B94">
        <v>4</v>
      </c>
      <c r="C94">
        <v>6</v>
      </c>
      <c r="D94" s="1">
        <v>2.7727000000000001E-5</v>
      </c>
      <c r="E94">
        <v>14</v>
      </c>
      <c r="G94">
        <v>4</v>
      </c>
      <c r="H94">
        <v>6</v>
      </c>
      <c r="I94" s="1">
        <v>3.6588000000000003E-5</v>
      </c>
      <c r="J94">
        <v>14</v>
      </c>
      <c r="L94">
        <v>4</v>
      </c>
      <c r="M94">
        <v>6</v>
      </c>
      <c r="N94" s="1">
        <v>2.4729E-5</v>
      </c>
      <c r="O94">
        <v>14</v>
      </c>
      <c r="Q94">
        <v>4</v>
      </c>
      <c r="R94">
        <v>6</v>
      </c>
      <c r="S94" s="1">
        <v>3.345E-5</v>
      </c>
      <c r="T94">
        <v>14</v>
      </c>
      <c r="V94">
        <v>4</v>
      </c>
      <c r="W94">
        <v>9</v>
      </c>
      <c r="X94" s="1">
        <v>1.4489E-5</v>
      </c>
      <c r="Y94">
        <v>14</v>
      </c>
      <c r="AA94">
        <v>4</v>
      </c>
      <c r="AB94">
        <v>9</v>
      </c>
      <c r="AC94" s="1">
        <v>7.9140000000000008E-6</v>
      </c>
      <c r="AD94">
        <v>14</v>
      </c>
      <c r="AF94">
        <v>4</v>
      </c>
      <c r="AG94">
        <v>9</v>
      </c>
      <c r="AH94" s="1">
        <v>1.0404000000000001E-5</v>
      </c>
      <c r="AI94">
        <v>14</v>
      </c>
      <c r="AK94">
        <v>4</v>
      </c>
      <c r="AL94">
        <v>9</v>
      </c>
      <c r="AM94" s="1">
        <v>1.1116E-5</v>
      </c>
      <c r="AN94">
        <v>14</v>
      </c>
      <c r="AP94">
        <v>4</v>
      </c>
      <c r="AQ94">
        <v>15</v>
      </c>
      <c r="AR94" s="1">
        <v>2.2580999999999999E-5</v>
      </c>
      <c r="AS94">
        <v>5</v>
      </c>
      <c r="AU94">
        <v>4</v>
      </c>
      <c r="AV94">
        <v>9</v>
      </c>
      <c r="AW94" s="1">
        <v>1.1552999999999999E-5</v>
      </c>
      <c r="AX94">
        <v>5</v>
      </c>
      <c r="AZ94">
        <v>4</v>
      </c>
      <c r="BA94">
        <v>16</v>
      </c>
      <c r="BB94" s="1">
        <v>2.5046999999999999E-5</v>
      </c>
      <c r="BC94">
        <v>5</v>
      </c>
      <c r="BE94">
        <v>4</v>
      </c>
      <c r="BF94">
        <v>16</v>
      </c>
      <c r="BG94" s="1">
        <v>2.0190000000000002E-5</v>
      </c>
      <c r="BH94">
        <v>5</v>
      </c>
    </row>
    <row r="95" spans="2:60" x14ac:dyDescent="0.2">
      <c r="B95">
        <v>125</v>
      </c>
      <c r="C95">
        <v>293</v>
      </c>
      <c r="D95">
        <v>4.9703300000000002E-3</v>
      </c>
      <c r="E95">
        <v>96.605500000000006</v>
      </c>
      <c r="G95">
        <v>1039</v>
      </c>
      <c r="H95">
        <v>2029</v>
      </c>
      <c r="I95">
        <v>5.3774799999999998E-2</v>
      </c>
      <c r="J95">
        <v>843.66</v>
      </c>
      <c r="L95">
        <v>125</v>
      </c>
      <c r="M95">
        <v>293</v>
      </c>
      <c r="N95">
        <v>4.5472500000000001E-3</v>
      </c>
      <c r="O95">
        <v>96.605500000000006</v>
      </c>
      <c r="Q95">
        <v>1039</v>
      </c>
      <c r="R95">
        <v>2029</v>
      </c>
      <c r="S95">
        <v>4.6705799999999999E-2</v>
      </c>
      <c r="T95">
        <v>843.66</v>
      </c>
      <c r="V95">
        <v>13</v>
      </c>
      <c r="W95">
        <v>274</v>
      </c>
      <c r="X95">
        <v>5.1521099999999997E-3</v>
      </c>
      <c r="Y95">
        <v>9.7894799999999993</v>
      </c>
      <c r="AA95">
        <v>13</v>
      </c>
      <c r="AB95">
        <v>264</v>
      </c>
      <c r="AC95">
        <v>1.1267299999999999E-2</v>
      </c>
      <c r="AD95">
        <v>12.571300000000001</v>
      </c>
      <c r="AF95">
        <v>13</v>
      </c>
      <c r="AG95">
        <v>274</v>
      </c>
      <c r="AH95">
        <v>4.3240500000000003E-3</v>
      </c>
      <c r="AI95">
        <v>9.7894799999999993</v>
      </c>
      <c r="AK95">
        <v>13</v>
      </c>
      <c r="AL95">
        <v>264</v>
      </c>
      <c r="AM95">
        <v>9.3135700000000002E-3</v>
      </c>
      <c r="AN95">
        <v>12.571300000000001</v>
      </c>
      <c r="AP95">
        <v>129</v>
      </c>
      <c r="AQ95">
        <v>2500</v>
      </c>
      <c r="AR95">
        <v>0.16467100000000001</v>
      </c>
      <c r="AS95">
        <v>90.522000000000006</v>
      </c>
      <c r="AU95">
        <v>129</v>
      </c>
      <c r="AV95">
        <v>2500</v>
      </c>
      <c r="AW95">
        <v>0.124014</v>
      </c>
      <c r="AX95">
        <v>90.522000000000006</v>
      </c>
      <c r="AZ95">
        <v>13</v>
      </c>
      <c r="BA95">
        <v>32</v>
      </c>
      <c r="BB95">
        <v>6.34371E-4</v>
      </c>
      <c r="BC95">
        <v>5.798</v>
      </c>
      <c r="BE95">
        <v>13</v>
      </c>
      <c r="BF95">
        <v>32</v>
      </c>
      <c r="BG95">
        <v>5.9317300000000001E-4</v>
      </c>
      <c r="BH95">
        <v>5.798</v>
      </c>
    </row>
    <row r="96" spans="2:60" x14ac:dyDescent="0.2">
      <c r="B96">
        <v>2916</v>
      </c>
      <c r="C96">
        <v>8709</v>
      </c>
      <c r="D96">
        <v>0.90544000000000002</v>
      </c>
      <c r="E96">
        <v>2450.21</v>
      </c>
      <c r="G96">
        <v>4868</v>
      </c>
      <c r="H96">
        <v>9565</v>
      </c>
      <c r="I96">
        <v>1.00749</v>
      </c>
      <c r="J96">
        <v>4127.7299999999996</v>
      </c>
      <c r="L96">
        <v>2916</v>
      </c>
      <c r="M96">
        <v>8709</v>
      </c>
      <c r="N96">
        <v>0.88705500000000004</v>
      </c>
      <c r="O96">
        <v>2450.21</v>
      </c>
      <c r="Q96">
        <v>4868</v>
      </c>
      <c r="R96">
        <v>9565</v>
      </c>
      <c r="S96">
        <v>0.88031700000000002</v>
      </c>
      <c r="T96">
        <v>4127.7299999999996</v>
      </c>
      <c r="V96">
        <v>132</v>
      </c>
      <c r="W96">
        <v>9860</v>
      </c>
      <c r="X96">
        <v>1.51284</v>
      </c>
      <c r="Y96">
        <v>123.386</v>
      </c>
      <c r="AA96">
        <v>132</v>
      </c>
      <c r="AB96">
        <v>9852</v>
      </c>
      <c r="AC96">
        <v>1.97872</v>
      </c>
      <c r="AD96">
        <v>105.047</v>
      </c>
      <c r="AF96">
        <v>132</v>
      </c>
      <c r="AG96">
        <v>9860</v>
      </c>
      <c r="AH96">
        <v>1.4572499999999999</v>
      </c>
      <c r="AI96">
        <v>123.386</v>
      </c>
      <c r="AK96">
        <v>132</v>
      </c>
      <c r="AL96">
        <v>9852</v>
      </c>
      <c r="AM96">
        <v>1.69018</v>
      </c>
      <c r="AN96">
        <v>105.047</v>
      </c>
      <c r="AP96">
        <v>344</v>
      </c>
      <c r="AQ96">
        <v>9872</v>
      </c>
      <c r="AR96">
        <v>1.54572</v>
      </c>
      <c r="AS96">
        <v>250.477</v>
      </c>
      <c r="AU96">
        <v>344</v>
      </c>
      <c r="AV96">
        <v>9875</v>
      </c>
      <c r="AW96">
        <v>1.3749100000000001</v>
      </c>
      <c r="AX96">
        <v>250.477</v>
      </c>
      <c r="AZ96">
        <v>164</v>
      </c>
      <c r="BA96">
        <v>488</v>
      </c>
      <c r="BB96">
        <v>2.8865100000000001E-2</v>
      </c>
      <c r="BC96">
        <v>87.364000000000004</v>
      </c>
      <c r="BE96">
        <v>164</v>
      </c>
      <c r="BF96">
        <v>488</v>
      </c>
      <c r="BG96">
        <v>7.2073499999999999E-2</v>
      </c>
      <c r="BH96">
        <v>87.364000000000004</v>
      </c>
    </row>
    <row r="97" spans="2:60" x14ac:dyDescent="0.2">
      <c r="B97">
        <v>2</v>
      </c>
      <c r="C97">
        <v>2</v>
      </c>
      <c r="D97" s="1">
        <v>3.6025000000000002E-5</v>
      </c>
      <c r="E97">
        <v>2</v>
      </c>
      <c r="G97">
        <v>2</v>
      </c>
      <c r="H97">
        <v>3</v>
      </c>
      <c r="I97" s="1">
        <v>6.9407999999999997E-5</v>
      </c>
      <c r="J97">
        <v>2</v>
      </c>
      <c r="L97">
        <v>2</v>
      </c>
      <c r="M97">
        <v>2</v>
      </c>
      <c r="N97" s="1">
        <v>3.4091000000000003E-5</v>
      </c>
      <c r="O97">
        <v>2</v>
      </c>
      <c r="Q97">
        <v>2</v>
      </c>
      <c r="R97">
        <v>3</v>
      </c>
      <c r="S97" s="1">
        <v>7.5286999999999999E-5</v>
      </c>
      <c r="T97">
        <v>2</v>
      </c>
      <c r="V97">
        <v>2</v>
      </c>
      <c r="W97">
        <v>2</v>
      </c>
      <c r="X97" s="1">
        <v>1.1134999999999999E-5</v>
      </c>
      <c r="Y97">
        <v>2</v>
      </c>
      <c r="AA97">
        <v>2</v>
      </c>
      <c r="AB97">
        <v>3</v>
      </c>
      <c r="AC97" s="1">
        <v>4.9280000000000001E-6</v>
      </c>
      <c r="AD97">
        <v>2</v>
      </c>
      <c r="AF97">
        <v>2</v>
      </c>
      <c r="AG97">
        <v>2</v>
      </c>
      <c r="AH97" s="1">
        <v>7.8639999999999996E-6</v>
      </c>
      <c r="AI97">
        <v>2</v>
      </c>
      <c r="AK97">
        <v>2</v>
      </c>
      <c r="AL97">
        <v>3</v>
      </c>
      <c r="AM97" s="1">
        <v>8.4449999999999996E-6</v>
      </c>
      <c r="AN97">
        <v>2</v>
      </c>
      <c r="AP97">
        <v>2</v>
      </c>
      <c r="AQ97">
        <v>8</v>
      </c>
      <c r="AR97" s="1">
        <v>1.5951E-5</v>
      </c>
      <c r="AS97">
        <v>1</v>
      </c>
      <c r="AU97">
        <v>2</v>
      </c>
      <c r="AV97">
        <v>16</v>
      </c>
      <c r="AW97" s="1">
        <v>2.0384999999999999E-5</v>
      </c>
      <c r="AX97">
        <v>1</v>
      </c>
      <c r="AZ97">
        <v>2</v>
      </c>
      <c r="BA97">
        <v>16</v>
      </c>
      <c r="BB97" s="1">
        <v>2.8098000000000001E-5</v>
      </c>
      <c r="BC97">
        <v>1</v>
      </c>
      <c r="BE97">
        <v>2</v>
      </c>
      <c r="BF97">
        <v>16</v>
      </c>
      <c r="BG97" s="1">
        <v>2.5550000000000001E-5</v>
      </c>
      <c r="BH97">
        <v>1</v>
      </c>
    </row>
    <row r="98" spans="2:60" x14ac:dyDescent="0.2">
      <c r="B98">
        <v>964</v>
      </c>
      <c r="C98">
        <v>2071</v>
      </c>
      <c r="D98">
        <v>4.1900699999999999E-2</v>
      </c>
      <c r="E98">
        <v>792.65599999999995</v>
      </c>
      <c r="G98">
        <v>1038</v>
      </c>
      <c r="H98">
        <v>1992</v>
      </c>
      <c r="I98">
        <v>5.1330800000000003E-2</v>
      </c>
      <c r="J98">
        <v>848.26900000000001</v>
      </c>
      <c r="L98">
        <v>964</v>
      </c>
      <c r="M98">
        <v>2071</v>
      </c>
      <c r="N98">
        <v>4.14437E-2</v>
      </c>
      <c r="O98">
        <v>792.65599999999995</v>
      </c>
      <c r="Q98">
        <v>1038</v>
      </c>
      <c r="R98">
        <v>1992</v>
      </c>
      <c r="S98">
        <v>4.7604399999999998E-2</v>
      </c>
      <c r="T98">
        <v>848.26900000000001</v>
      </c>
      <c r="V98">
        <v>58</v>
      </c>
      <c r="W98">
        <v>2304</v>
      </c>
      <c r="X98">
        <v>9.2219499999999996E-2</v>
      </c>
      <c r="Y98">
        <v>50.084899999999998</v>
      </c>
      <c r="AA98">
        <v>58</v>
      </c>
      <c r="AB98">
        <v>2300</v>
      </c>
      <c r="AC98">
        <v>0.110031</v>
      </c>
      <c r="AD98">
        <v>47.365400000000001</v>
      </c>
      <c r="AF98">
        <v>58</v>
      </c>
      <c r="AG98">
        <v>2304</v>
      </c>
      <c r="AH98">
        <v>8.9139599999999999E-2</v>
      </c>
      <c r="AI98">
        <v>50.084899999999998</v>
      </c>
      <c r="AK98">
        <v>58</v>
      </c>
      <c r="AL98">
        <v>2300</v>
      </c>
      <c r="AM98">
        <v>9.7552700000000006E-2</v>
      </c>
      <c r="AN98">
        <v>47.365400000000001</v>
      </c>
      <c r="AP98">
        <v>108</v>
      </c>
      <c r="AQ98">
        <v>1206</v>
      </c>
      <c r="AR98">
        <v>3.4353700000000001E-2</v>
      </c>
      <c r="AS98">
        <v>79.677999999999997</v>
      </c>
      <c r="AU98">
        <v>108</v>
      </c>
      <c r="AV98">
        <v>1206</v>
      </c>
      <c r="AW98">
        <v>3.1441900000000002E-2</v>
      </c>
      <c r="AX98">
        <v>79.677999999999997</v>
      </c>
      <c r="AZ98">
        <v>112</v>
      </c>
      <c r="BA98">
        <v>480</v>
      </c>
      <c r="BB98">
        <v>1.9199500000000001E-2</v>
      </c>
      <c r="BC98">
        <v>54.64</v>
      </c>
      <c r="BE98">
        <v>112</v>
      </c>
      <c r="BF98">
        <v>480</v>
      </c>
      <c r="BG98">
        <v>3.0376E-2</v>
      </c>
      <c r="BH98">
        <v>54.64</v>
      </c>
    </row>
    <row r="99" spans="2:60" x14ac:dyDescent="0.2">
      <c r="B99">
        <v>1422</v>
      </c>
      <c r="C99">
        <v>3082</v>
      </c>
      <c r="D99">
        <v>0.242391</v>
      </c>
      <c r="E99">
        <v>1189.8900000000001</v>
      </c>
      <c r="G99">
        <v>2064</v>
      </c>
      <c r="H99">
        <v>4080</v>
      </c>
      <c r="I99">
        <v>0.42631999999999998</v>
      </c>
      <c r="J99">
        <v>1730.26</v>
      </c>
      <c r="L99">
        <v>1422</v>
      </c>
      <c r="M99">
        <v>3082</v>
      </c>
      <c r="N99">
        <v>0.24821499999999999</v>
      </c>
      <c r="O99">
        <v>1189.8900000000001</v>
      </c>
      <c r="Q99">
        <v>2064</v>
      </c>
      <c r="R99">
        <v>4080</v>
      </c>
      <c r="S99">
        <v>0.40275699999999998</v>
      </c>
      <c r="T99">
        <v>1730.26</v>
      </c>
      <c r="V99">
        <v>32</v>
      </c>
      <c r="W99">
        <v>1194</v>
      </c>
      <c r="X99">
        <v>0.21587500000000001</v>
      </c>
      <c r="Y99">
        <v>26.817599999999999</v>
      </c>
      <c r="AA99">
        <v>32</v>
      </c>
      <c r="AB99">
        <v>1217</v>
      </c>
      <c r="AC99">
        <v>0.22629099999999999</v>
      </c>
      <c r="AD99">
        <v>25.049600000000002</v>
      </c>
      <c r="AF99">
        <v>32</v>
      </c>
      <c r="AG99">
        <v>1194</v>
      </c>
      <c r="AH99">
        <v>0.207344</v>
      </c>
      <c r="AI99">
        <v>26.817599999999999</v>
      </c>
      <c r="AK99">
        <v>32</v>
      </c>
      <c r="AL99">
        <v>1217</v>
      </c>
      <c r="AM99">
        <v>0.201573</v>
      </c>
      <c r="AN99">
        <v>25.049600000000002</v>
      </c>
      <c r="AP99">
        <v>366</v>
      </c>
      <c r="AQ99">
        <v>9811</v>
      </c>
      <c r="AR99">
        <v>1.4366699999999999</v>
      </c>
      <c r="AS99">
        <v>264.36200000000002</v>
      </c>
      <c r="AU99">
        <v>366</v>
      </c>
      <c r="AV99">
        <v>9809</v>
      </c>
      <c r="AW99">
        <v>1.2874099999999999</v>
      </c>
      <c r="AX99">
        <v>264.36200000000002</v>
      </c>
      <c r="AZ99">
        <v>240</v>
      </c>
      <c r="BA99">
        <v>8745</v>
      </c>
      <c r="BB99">
        <v>2.44659</v>
      </c>
      <c r="BC99">
        <v>118.72799999999999</v>
      </c>
      <c r="BE99">
        <v>240</v>
      </c>
      <c r="BF99">
        <v>8745</v>
      </c>
      <c r="BG99">
        <v>3.5395500000000002</v>
      </c>
      <c r="BH99">
        <v>118.72799999999999</v>
      </c>
    </row>
    <row r="100" spans="2:60" x14ac:dyDescent="0.2">
      <c r="B100">
        <v>8</v>
      </c>
      <c r="C100">
        <v>13</v>
      </c>
      <c r="D100" s="1">
        <v>3.2506999999999999E-5</v>
      </c>
      <c r="E100">
        <v>30</v>
      </c>
      <c r="G100">
        <v>8</v>
      </c>
      <c r="H100">
        <v>13</v>
      </c>
      <c r="I100" s="1">
        <v>3.1364E-5</v>
      </c>
      <c r="J100">
        <v>30</v>
      </c>
      <c r="L100">
        <v>8</v>
      </c>
      <c r="M100">
        <v>13</v>
      </c>
      <c r="N100" s="1">
        <v>3.2384E-5</v>
      </c>
      <c r="O100">
        <v>30</v>
      </c>
      <c r="Q100">
        <v>8</v>
      </c>
      <c r="R100">
        <v>13</v>
      </c>
      <c r="S100" s="1">
        <v>3.1862000000000001E-5</v>
      </c>
      <c r="T100">
        <v>30</v>
      </c>
      <c r="V100">
        <v>4</v>
      </c>
      <c r="W100">
        <v>15</v>
      </c>
      <c r="X100" s="1">
        <v>4.5278000000000003E-5</v>
      </c>
      <c r="Y100">
        <v>14</v>
      </c>
      <c r="AA100">
        <v>4</v>
      </c>
      <c r="AB100">
        <v>13</v>
      </c>
      <c r="AC100" s="1">
        <v>2.1801E-5</v>
      </c>
      <c r="AD100">
        <v>14</v>
      </c>
      <c r="AF100">
        <v>4</v>
      </c>
      <c r="AG100">
        <v>15</v>
      </c>
      <c r="AH100" s="1">
        <v>1.3862999999999999E-5</v>
      </c>
      <c r="AI100">
        <v>14</v>
      </c>
      <c r="AK100">
        <v>4</v>
      </c>
      <c r="AL100">
        <v>13</v>
      </c>
      <c r="AM100" s="1">
        <v>1.3052E-5</v>
      </c>
      <c r="AN100">
        <v>14</v>
      </c>
      <c r="AP100">
        <v>4</v>
      </c>
      <c r="AQ100">
        <v>14</v>
      </c>
      <c r="AR100" s="1">
        <v>2.1297E-5</v>
      </c>
      <c r="AS100">
        <v>5</v>
      </c>
      <c r="AU100">
        <v>4</v>
      </c>
      <c r="AV100">
        <v>14</v>
      </c>
      <c r="AW100" s="1">
        <v>1.6708999999999999E-5</v>
      </c>
      <c r="AX100">
        <v>5</v>
      </c>
      <c r="AZ100">
        <v>4</v>
      </c>
      <c r="BA100">
        <v>10</v>
      </c>
      <c r="BB100" s="1">
        <v>1.5984000000000001E-5</v>
      </c>
      <c r="BC100">
        <v>5</v>
      </c>
      <c r="BE100">
        <v>4</v>
      </c>
      <c r="BF100">
        <v>10</v>
      </c>
      <c r="BG100" s="1">
        <v>1.2014000000000001E-5</v>
      </c>
      <c r="BH100">
        <v>5</v>
      </c>
    </row>
    <row r="101" spans="2:60" x14ac:dyDescent="0.2">
      <c r="B101">
        <v>144</v>
      </c>
      <c r="C101">
        <v>332</v>
      </c>
      <c r="D101">
        <v>4.8651800000000002E-3</v>
      </c>
      <c r="E101">
        <v>113.423</v>
      </c>
      <c r="G101">
        <v>714</v>
      </c>
      <c r="H101">
        <v>1426</v>
      </c>
      <c r="I101">
        <v>3.6641600000000003E-2</v>
      </c>
      <c r="J101">
        <v>620.87300000000005</v>
      </c>
      <c r="L101">
        <v>144</v>
      </c>
      <c r="M101">
        <v>332</v>
      </c>
      <c r="N101">
        <v>5.1459699999999997E-3</v>
      </c>
      <c r="O101">
        <v>113.423</v>
      </c>
      <c r="Q101">
        <v>714</v>
      </c>
      <c r="R101">
        <v>1426</v>
      </c>
      <c r="S101">
        <v>3.2453900000000001E-2</v>
      </c>
      <c r="T101">
        <v>620.87300000000005</v>
      </c>
      <c r="V101">
        <v>8</v>
      </c>
      <c r="W101">
        <v>100</v>
      </c>
      <c r="X101">
        <v>2.7366399999999998E-3</v>
      </c>
      <c r="Y101">
        <v>5.08108</v>
      </c>
      <c r="AA101">
        <v>8</v>
      </c>
      <c r="AB101">
        <v>98</v>
      </c>
      <c r="AC101">
        <v>3.3794799999999998E-3</v>
      </c>
      <c r="AD101">
        <v>6.3158700000000003</v>
      </c>
      <c r="AF101">
        <v>8</v>
      </c>
      <c r="AG101">
        <v>100</v>
      </c>
      <c r="AH101">
        <v>2.1673399999999998E-3</v>
      </c>
      <c r="AI101">
        <v>5.08108</v>
      </c>
      <c r="AK101">
        <v>8</v>
      </c>
      <c r="AL101">
        <v>98</v>
      </c>
      <c r="AM101">
        <v>3.0975600000000001E-3</v>
      </c>
      <c r="AN101">
        <v>6.3158700000000003</v>
      </c>
      <c r="AP101">
        <v>62</v>
      </c>
      <c r="AQ101">
        <v>2500</v>
      </c>
      <c r="AR101">
        <v>0.1477</v>
      </c>
      <c r="AS101">
        <v>42.491</v>
      </c>
      <c r="AU101">
        <v>62</v>
      </c>
      <c r="AV101">
        <v>2500</v>
      </c>
      <c r="AW101">
        <v>0.115134</v>
      </c>
      <c r="AX101">
        <v>42.491</v>
      </c>
      <c r="AZ101">
        <v>8</v>
      </c>
      <c r="BA101">
        <v>2443</v>
      </c>
      <c r="BB101">
        <v>0.17613599999999999</v>
      </c>
      <c r="BC101">
        <v>3.2170000000000001</v>
      </c>
      <c r="BE101">
        <v>8</v>
      </c>
      <c r="BF101">
        <v>2443</v>
      </c>
      <c r="BG101">
        <v>0.24218600000000001</v>
      </c>
      <c r="BH101">
        <v>3.2170000000000001</v>
      </c>
    </row>
    <row r="102" spans="2:60" x14ac:dyDescent="0.2">
      <c r="B102">
        <v>1146</v>
      </c>
      <c r="C102">
        <v>2369</v>
      </c>
      <c r="D102">
        <v>0.17138100000000001</v>
      </c>
      <c r="E102">
        <v>945.82899999999995</v>
      </c>
      <c r="G102">
        <v>2340</v>
      </c>
      <c r="H102">
        <v>4610</v>
      </c>
      <c r="I102">
        <v>0.48485800000000001</v>
      </c>
      <c r="J102">
        <v>1952.46</v>
      </c>
      <c r="L102">
        <v>1146</v>
      </c>
      <c r="M102">
        <v>2369</v>
      </c>
      <c r="N102">
        <v>0.17143600000000001</v>
      </c>
      <c r="O102">
        <v>945.82899999999995</v>
      </c>
      <c r="Q102">
        <v>2340</v>
      </c>
      <c r="R102">
        <v>4610</v>
      </c>
      <c r="S102">
        <v>0.44172400000000001</v>
      </c>
      <c r="T102">
        <v>1952.46</v>
      </c>
      <c r="V102">
        <v>50</v>
      </c>
      <c r="W102">
        <v>3988</v>
      </c>
      <c r="X102">
        <v>0.85794700000000002</v>
      </c>
      <c r="Y102">
        <v>33.388800000000003</v>
      </c>
      <c r="AA102">
        <v>50</v>
      </c>
      <c r="AB102">
        <v>3932</v>
      </c>
      <c r="AC102">
        <v>0.76500699999999999</v>
      </c>
      <c r="AD102">
        <v>41.6402</v>
      </c>
      <c r="AF102">
        <v>50</v>
      </c>
      <c r="AG102">
        <v>3988</v>
      </c>
      <c r="AH102">
        <v>0.83380699999999996</v>
      </c>
      <c r="AI102">
        <v>33.388800000000003</v>
      </c>
      <c r="AK102">
        <v>50</v>
      </c>
      <c r="AL102">
        <v>3932</v>
      </c>
      <c r="AM102">
        <v>0.66806399999999999</v>
      </c>
      <c r="AN102">
        <v>41.6402</v>
      </c>
      <c r="AP102">
        <v>158</v>
      </c>
      <c r="AQ102">
        <v>9998</v>
      </c>
      <c r="AR102">
        <v>2.39147</v>
      </c>
      <c r="AS102">
        <v>117.40900000000001</v>
      </c>
      <c r="AU102">
        <v>158</v>
      </c>
      <c r="AV102">
        <v>9998</v>
      </c>
      <c r="AW102">
        <v>1.8490800000000001</v>
      </c>
      <c r="AX102">
        <v>117.40900000000001</v>
      </c>
      <c r="AZ102">
        <v>264</v>
      </c>
      <c r="BA102">
        <v>7044</v>
      </c>
      <c r="BB102">
        <v>1.54941</v>
      </c>
      <c r="BC102">
        <v>142.51400000000001</v>
      </c>
      <c r="BE102">
        <v>264</v>
      </c>
      <c r="BF102">
        <v>7044</v>
      </c>
      <c r="BG102">
        <v>2.77244</v>
      </c>
      <c r="BH102">
        <v>142.51400000000001</v>
      </c>
    </row>
    <row r="103" spans="2:60" x14ac:dyDescent="0.2">
      <c r="B103">
        <v>6</v>
      </c>
      <c r="C103">
        <v>13</v>
      </c>
      <c r="D103" s="1">
        <v>2.3184E-5</v>
      </c>
      <c r="E103">
        <v>22</v>
      </c>
      <c r="G103">
        <v>6</v>
      </c>
      <c r="H103">
        <v>13</v>
      </c>
      <c r="I103" s="1">
        <v>2.8941E-5</v>
      </c>
      <c r="J103">
        <v>22</v>
      </c>
      <c r="L103">
        <v>6</v>
      </c>
      <c r="M103">
        <v>13</v>
      </c>
      <c r="N103" s="1">
        <v>2.7288999999999999E-5</v>
      </c>
      <c r="O103">
        <v>22</v>
      </c>
      <c r="Q103">
        <v>6</v>
      </c>
      <c r="R103">
        <v>13</v>
      </c>
      <c r="S103" s="1">
        <v>3.1585999999999999E-5</v>
      </c>
      <c r="T103">
        <v>22</v>
      </c>
      <c r="V103">
        <v>6</v>
      </c>
      <c r="W103">
        <v>16</v>
      </c>
      <c r="X103" s="1">
        <v>2.2285000000000001E-5</v>
      </c>
      <c r="Y103">
        <v>22</v>
      </c>
      <c r="AA103">
        <v>6</v>
      </c>
      <c r="AB103">
        <v>16</v>
      </c>
      <c r="AC103" s="1">
        <v>1.2896E-5</v>
      </c>
      <c r="AD103">
        <v>22</v>
      </c>
      <c r="AF103">
        <v>6</v>
      </c>
      <c r="AG103">
        <v>16</v>
      </c>
      <c r="AH103" s="1">
        <v>1.5344000000000001E-5</v>
      </c>
      <c r="AI103">
        <v>22</v>
      </c>
      <c r="AK103">
        <v>6</v>
      </c>
      <c r="AL103">
        <v>16</v>
      </c>
      <c r="AM103" s="1">
        <v>1.4875000000000001E-5</v>
      </c>
      <c r="AN103">
        <v>22</v>
      </c>
      <c r="AP103">
        <v>6</v>
      </c>
      <c r="AQ103">
        <v>16</v>
      </c>
      <c r="AR103" s="1">
        <v>2.3864999999999999E-5</v>
      </c>
      <c r="AS103">
        <v>8</v>
      </c>
      <c r="AU103">
        <v>6</v>
      </c>
      <c r="AV103">
        <v>16</v>
      </c>
      <c r="AW103" s="1">
        <v>2.0242999999999999E-5</v>
      </c>
      <c r="AX103">
        <v>8</v>
      </c>
      <c r="AZ103">
        <v>6</v>
      </c>
      <c r="BA103">
        <v>13</v>
      </c>
      <c r="BB103" s="1">
        <v>1.9283000000000002E-5</v>
      </c>
      <c r="BC103">
        <v>8</v>
      </c>
      <c r="BE103">
        <v>6</v>
      </c>
      <c r="BF103">
        <v>13</v>
      </c>
      <c r="BG103" s="1">
        <v>1.4166E-5</v>
      </c>
      <c r="BH103">
        <v>8</v>
      </c>
    </row>
    <row r="104" spans="2:60" x14ac:dyDescent="0.2">
      <c r="B104">
        <v>92</v>
      </c>
      <c r="C104">
        <v>230</v>
      </c>
      <c r="D104">
        <v>4.1180399999999999E-3</v>
      </c>
      <c r="E104">
        <v>80.912899999999993</v>
      </c>
      <c r="G104">
        <v>418</v>
      </c>
      <c r="H104">
        <v>846</v>
      </c>
      <c r="I104">
        <v>2.2011699999999999E-2</v>
      </c>
      <c r="J104">
        <v>346.86599999999999</v>
      </c>
      <c r="L104">
        <v>92</v>
      </c>
      <c r="M104">
        <v>230</v>
      </c>
      <c r="N104">
        <v>3.5639000000000001E-3</v>
      </c>
      <c r="O104">
        <v>80.912899999999993</v>
      </c>
      <c r="Q104">
        <v>418</v>
      </c>
      <c r="R104">
        <v>846</v>
      </c>
      <c r="S104">
        <v>1.9106000000000001E-2</v>
      </c>
      <c r="T104">
        <v>346.86599999999999</v>
      </c>
      <c r="V104">
        <v>16</v>
      </c>
      <c r="W104">
        <v>472</v>
      </c>
      <c r="X104">
        <v>1.03886E-2</v>
      </c>
      <c r="Y104">
        <v>13.1494</v>
      </c>
      <c r="AA104">
        <v>16</v>
      </c>
      <c r="AB104">
        <v>477</v>
      </c>
      <c r="AC104">
        <v>1.9762999999999999E-2</v>
      </c>
      <c r="AD104">
        <v>13.1494</v>
      </c>
      <c r="AF104">
        <v>16</v>
      </c>
      <c r="AG104">
        <v>472</v>
      </c>
      <c r="AH104">
        <v>9.2162700000000004E-3</v>
      </c>
      <c r="AI104">
        <v>13.1494</v>
      </c>
      <c r="AK104">
        <v>16</v>
      </c>
      <c r="AL104">
        <v>477</v>
      </c>
      <c r="AM104">
        <v>1.73268E-2</v>
      </c>
      <c r="AN104">
        <v>13.1494</v>
      </c>
      <c r="AP104">
        <v>22</v>
      </c>
      <c r="AQ104">
        <v>245</v>
      </c>
      <c r="AR104">
        <v>3.88551E-3</v>
      </c>
      <c r="AS104">
        <v>15.489000000000001</v>
      </c>
      <c r="AU104">
        <v>22</v>
      </c>
      <c r="AV104">
        <v>245</v>
      </c>
      <c r="AW104">
        <v>5.7374499999999998E-3</v>
      </c>
      <c r="AX104">
        <v>15.489000000000001</v>
      </c>
      <c r="AZ104">
        <v>96</v>
      </c>
      <c r="BA104">
        <v>2164</v>
      </c>
      <c r="BB104">
        <v>0.167133</v>
      </c>
      <c r="BC104">
        <v>49.634999999999998</v>
      </c>
      <c r="BE104">
        <v>96</v>
      </c>
      <c r="BF104">
        <v>2164</v>
      </c>
      <c r="BG104">
        <v>0.21129500000000001</v>
      </c>
      <c r="BH104">
        <v>49.634999999999998</v>
      </c>
    </row>
    <row r="105" spans="2:60" x14ac:dyDescent="0.2">
      <c r="B105">
        <v>4255</v>
      </c>
      <c r="C105">
        <v>8706</v>
      </c>
      <c r="D105">
        <v>0.68016900000000002</v>
      </c>
      <c r="E105">
        <v>3596.25</v>
      </c>
      <c r="G105">
        <v>2729</v>
      </c>
      <c r="H105">
        <v>5393</v>
      </c>
      <c r="I105">
        <v>0.56037400000000004</v>
      </c>
      <c r="J105">
        <v>2315.19</v>
      </c>
      <c r="L105">
        <v>4255</v>
      </c>
      <c r="M105">
        <v>8706</v>
      </c>
      <c r="N105">
        <v>0.685473</v>
      </c>
      <c r="O105">
        <v>3596.25</v>
      </c>
      <c r="Q105">
        <v>2729</v>
      </c>
      <c r="R105">
        <v>5393</v>
      </c>
      <c r="S105">
        <v>0.57816000000000001</v>
      </c>
      <c r="T105">
        <v>2315.19</v>
      </c>
      <c r="V105">
        <v>93</v>
      </c>
      <c r="W105">
        <v>7077</v>
      </c>
      <c r="X105">
        <v>1.11083</v>
      </c>
      <c r="Y105">
        <v>72.642200000000003</v>
      </c>
      <c r="AA105">
        <v>93</v>
      </c>
      <c r="AB105">
        <v>7106</v>
      </c>
      <c r="AC105">
        <v>1.3851100000000001</v>
      </c>
      <c r="AD105">
        <v>74.023200000000003</v>
      </c>
      <c r="AF105">
        <v>93</v>
      </c>
      <c r="AG105">
        <v>7077</v>
      </c>
      <c r="AH105">
        <v>1.0691900000000001</v>
      </c>
      <c r="AI105">
        <v>72.642200000000003</v>
      </c>
      <c r="AK105">
        <v>93</v>
      </c>
      <c r="AL105">
        <v>7106</v>
      </c>
      <c r="AM105">
        <v>1.20973</v>
      </c>
      <c r="AN105">
        <v>74.023200000000003</v>
      </c>
      <c r="AP105">
        <v>275</v>
      </c>
      <c r="AQ105">
        <v>10000</v>
      </c>
      <c r="AR105">
        <v>2.5555099999999999</v>
      </c>
      <c r="AS105">
        <v>200.28700000000001</v>
      </c>
      <c r="AU105">
        <v>275</v>
      </c>
      <c r="AV105">
        <v>10000</v>
      </c>
      <c r="AW105">
        <v>1.9415</v>
      </c>
      <c r="AX105">
        <v>200.28700000000001</v>
      </c>
      <c r="AZ105">
        <v>211</v>
      </c>
      <c r="BA105">
        <v>2210</v>
      </c>
      <c r="BB105">
        <v>0.50290400000000002</v>
      </c>
      <c r="BC105">
        <v>105.255</v>
      </c>
      <c r="BE105">
        <v>211</v>
      </c>
      <c r="BF105">
        <v>2210</v>
      </c>
      <c r="BG105">
        <v>0.75212999999999997</v>
      </c>
      <c r="BH105">
        <v>105.255</v>
      </c>
    </row>
    <row r="106" spans="2:60" x14ac:dyDescent="0.2">
      <c r="B106">
        <v>5</v>
      </c>
      <c r="C106">
        <v>8</v>
      </c>
      <c r="D106" s="1">
        <v>8.3140999999999996E-5</v>
      </c>
      <c r="E106">
        <v>16</v>
      </c>
      <c r="G106">
        <v>5</v>
      </c>
      <c r="H106">
        <v>8</v>
      </c>
      <c r="I106" s="1">
        <v>3.8238000000000002E-5</v>
      </c>
      <c r="J106">
        <v>16</v>
      </c>
      <c r="L106">
        <v>5</v>
      </c>
      <c r="M106">
        <v>8</v>
      </c>
      <c r="N106" s="1">
        <v>8.7689999999999996E-5</v>
      </c>
      <c r="O106">
        <v>16</v>
      </c>
      <c r="Q106">
        <v>5</v>
      </c>
      <c r="R106">
        <v>8</v>
      </c>
      <c r="S106" s="1">
        <v>3.1894000000000003E-5</v>
      </c>
      <c r="T106">
        <v>16</v>
      </c>
      <c r="V106">
        <v>5</v>
      </c>
      <c r="W106">
        <v>15</v>
      </c>
      <c r="X106" s="1">
        <v>1.9772999999999999E-5</v>
      </c>
      <c r="Y106">
        <v>16</v>
      </c>
      <c r="AA106">
        <v>5</v>
      </c>
      <c r="AB106">
        <v>15</v>
      </c>
      <c r="AC106" s="1">
        <v>1.2648E-5</v>
      </c>
      <c r="AD106">
        <v>16</v>
      </c>
      <c r="AF106">
        <v>5</v>
      </c>
      <c r="AG106">
        <v>15</v>
      </c>
      <c r="AH106" s="1">
        <v>1.541E-5</v>
      </c>
      <c r="AI106">
        <v>16</v>
      </c>
      <c r="AK106">
        <v>5</v>
      </c>
      <c r="AL106">
        <v>15</v>
      </c>
      <c r="AM106" s="1">
        <v>1.4054E-5</v>
      </c>
      <c r="AN106">
        <v>16</v>
      </c>
      <c r="AP106">
        <v>5</v>
      </c>
      <c r="AQ106">
        <v>15</v>
      </c>
      <c r="AR106" s="1">
        <v>2.5656E-5</v>
      </c>
      <c r="AS106">
        <v>6</v>
      </c>
      <c r="AU106">
        <v>7</v>
      </c>
      <c r="AV106">
        <v>16</v>
      </c>
      <c r="AW106" s="1">
        <v>2.1562000000000001E-5</v>
      </c>
      <c r="AX106">
        <v>8</v>
      </c>
      <c r="AZ106">
        <v>5</v>
      </c>
      <c r="BA106">
        <v>9</v>
      </c>
      <c r="BB106" s="1">
        <v>1.7340999999999999E-5</v>
      </c>
      <c r="BC106">
        <v>6</v>
      </c>
      <c r="BE106">
        <v>5</v>
      </c>
      <c r="BF106">
        <v>9</v>
      </c>
      <c r="BG106" s="1">
        <v>1.1708E-5</v>
      </c>
      <c r="BH106">
        <v>6</v>
      </c>
    </row>
    <row r="107" spans="2:60" x14ac:dyDescent="0.2">
      <c r="B107">
        <v>277</v>
      </c>
      <c r="C107">
        <v>944</v>
      </c>
      <c r="D107">
        <v>2.4075900000000001E-2</v>
      </c>
      <c r="E107">
        <v>225.17400000000001</v>
      </c>
      <c r="G107">
        <v>279</v>
      </c>
      <c r="H107">
        <v>551</v>
      </c>
      <c r="I107">
        <v>1.3536100000000001E-2</v>
      </c>
      <c r="J107">
        <v>244.44200000000001</v>
      </c>
      <c r="L107">
        <v>277</v>
      </c>
      <c r="M107">
        <v>944</v>
      </c>
      <c r="N107">
        <v>2.3102000000000001E-2</v>
      </c>
      <c r="O107">
        <v>225.17400000000001</v>
      </c>
      <c r="Q107">
        <v>279</v>
      </c>
      <c r="R107">
        <v>551</v>
      </c>
      <c r="S107">
        <v>1.2856100000000001E-2</v>
      </c>
      <c r="T107">
        <v>244.44200000000001</v>
      </c>
      <c r="V107">
        <v>35</v>
      </c>
      <c r="W107">
        <v>1550</v>
      </c>
      <c r="X107">
        <v>5.5755399999999997E-2</v>
      </c>
      <c r="Y107">
        <v>33.088799999999999</v>
      </c>
      <c r="AA107">
        <v>35</v>
      </c>
      <c r="AB107">
        <v>1550</v>
      </c>
      <c r="AC107">
        <v>7.50276E-2</v>
      </c>
      <c r="AD107">
        <v>33.088799999999999</v>
      </c>
      <c r="AF107">
        <v>35</v>
      </c>
      <c r="AG107">
        <v>1550</v>
      </c>
      <c r="AH107">
        <v>5.0736999999999997E-2</v>
      </c>
      <c r="AI107">
        <v>33.088799999999999</v>
      </c>
      <c r="AK107">
        <v>35</v>
      </c>
      <c r="AL107">
        <v>1550</v>
      </c>
      <c r="AM107">
        <v>6.3484799999999994E-2</v>
      </c>
      <c r="AN107">
        <v>33.088799999999999</v>
      </c>
      <c r="AP107">
        <v>73</v>
      </c>
      <c r="AQ107">
        <v>2405</v>
      </c>
      <c r="AR107">
        <v>8.5473199999999999E-2</v>
      </c>
      <c r="AS107">
        <v>54.795000000000002</v>
      </c>
      <c r="AU107">
        <v>73</v>
      </c>
      <c r="AV107">
        <v>2405</v>
      </c>
      <c r="AW107">
        <v>7.5403100000000001E-2</v>
      </c>
      <c r="AX107">
        <v>54.795000000000002</v>
      </c>
      <c r="AZ107">
        <v>103</v>
      </c>
      <c r="BA107">
        <v>1125</v>
      </c>
      <c r="BB107">
        <v>8.1516900000000003E-2</v>
      </c>
      <c r="BC107">
        <v>53.878999999999998</v>
      </c>
      <c r="BE107">
        <v>103</v>
      </c>
      <c r="BF107">
        <v>1125</v>
      </c>
      <c r="BG107">
        <v>9.6912700000000004E-2</v>
      </c>
      <c r="BH107">
        <v>53.878999999999998</v>
      </c>
    </row>
    <row r="108" spans="2:60" x14ac:dyDescent="0.2">
      <c r="B108">
        <v>889</v>
      </c>
      <c r="C108">
        <v>1859</v>
      </c>
      <c r="D108">
        <v>0.128718</v>
      </c>
      <c r="E108">
        <v>743.37400000000002</v>
      </c>
      <c r="G108">
        <v>3471</v>
      </c>
      <c r="H108">
        <v>6857</v>
      </c>
      <c r="I108">
        <v>0.71723499999999996</v>
      </c>
      <c r="J108">
        <v>2930.78</v>
      </c>
      <c r="L108">
        <v>889</v>
      </c>
      <c r="M108">
        <v>1859</v>
      </c>
      <c r="N108">
        <v>0.12786800000000001</v>
      </c>
      <c r="O108">
        <v>743.37400000000002</v>
      </c>
      <c r="Q108">
        <v>3471</v>
      </c>
      <c r="R108">
        <v>6857</v>
      </c>
      <c r="S108">
        <v>0.65835699999999997</v>
      </c>
      <c r="T108">
        <v>2930.78</v>
      </c>
      <c r="V108">
        <v>37</v>
      </c>
      <c r="W108">
        <v>2627</v>
      </c>
      <c r="X108">
        <v>0.35473900000000003</v>
      </c>
      <c r="Y108">
        <v>32.567100000000003</v>
      </c>
      <c r="AA108">
        <v>37</v>
      </c>
      <c r="AB108">
        <v>2560</v>
      </c>
      <c r="AC108">
        <v>0.47078100000000001</v>
      </c>
      <c r="AD108">
        <v>27.528300000000002</v>
      </c>
      <c r="AF108">
        <v>37</v>
      </c>
      <c r="AG108">
        <v>2627</v>
      </c>
      <c r="AH108">
        <v>0.34426699999999999</v>
      </c>
      <c r="AI108">
        <v>32.567100000000003</v>
      </c>
      <c r="AK108">
        <v>37</v>
      </c>
      <c r="AL108">
        <v>2560</v>
      </c>
      <c r="AM108">
        <v>0.41309400000000002</v>
      </c>
      <c r="AN108">
        <v>27.528300000000002</v>
      </c>
      <c r="AP108">
        <v>71</v>
      </c>
      <c r="AQ108">
        <v>905</v>
      </c>
      <c r="AR108">
        <v>6.5491499999999994E-2</v>
      </c>
      <c r="AS108">
        <v>52.313000000000002</v>
      </c>
      <c r="AU108">
        <v>71</v>
      </c>
      <c r="AV108">
        <v>905</v>
      </c>
      <c r="AW108">
        <v>9.6481499999999998E-2</v>
      </c>
      <c r="AX108">
        <v>52.313000000000002</v>
      </c>
      <c r="AZ108">
        <v>243</v>
      </c>
      <c r="BA108">
        <v>8131</v>
      </c>
      <c r="BB108">
        <v>2.39499</v>
      </c>
      <c r="BC108">
        <v>123.571</v>
      </c>
      <c r="BE108">
        <v>243</v>
      </c>
      <c r="BF108">
        <v>8131</v>
      </c>
      <c r="BG108">
        <v>3.26919</v>
      </c>
      <c r="BH108">
        <v>123.571</v>
      </c>
    </row>
    <row r="109" spans="2:60" x14ac:dyDescent="0.2">
      <c r="B109">
        <v>6</v>
      </c>
      <c r="C109">
        <v>9</v>
      </c>
      <c r="D109" s="1">
        <v>2.3669999999999999E-5</v>
      </c>
      <c r="E109">
        <v>22</v>
      </c>
      <c r="G109">
        <v>6</v>
      </c>
      <c r="H109">
        <v>9</v>
      </c>
      <c r="I109" s="1">
        <v>5.1549999999999999E-5</v>
      </c>
      <c r="J109">
        <v>22</v>
      </c>
      <c r="L109">
        <v>6</v>
      </c>
      <c r="M109">
        <v>9</v>
      </c>
      <c r="N109" s="1">
        <v>2.3113E-5</v>
      </c>
      <c r="O109">
        <v>22</v>
      </c>
      <c r="Q109">
        <v>6</v>
      </c>
      <c r="R109">
        <v>9</v>
      </c>
      <c r="S109" s="1">
        <v>4.5745999999999999E-5</v>
      </c>
      <c r="T109">
        <v>22</v>
      </c>
      <c r="V109">
        <v>6</v>
      </c>
      <c r="W109">
        <v>15</v>
      </c>
      <c r="X109" s="1">
        <v>2.2203000000000001E-5</v>
      </c>
      <c r="Y109">
        <v>22</v>
      </c>
      <c r="AA109">
        <v>6</v>
      </c>
      <c r="AB109">
        <v>15</v>
      </c>
      <c r="AC109" s="1">
        <v>1.2565000000000001E-5</v>
      </c>
      <c r="AD109">
        <v>22</v>
      </c>
      <c r="AF109">
        <v>6</v>
      </c>
      <c r="AG109">
        <v>15</v>
      </c>
      <c r="AH109" s="1">
        <v>1.7682000000000001E-5</v>
      </c>
      <c r="AI109">
        <v>22</v>
      </c>
      <c r="AK109">
        <v>6</v>
      </c>
      <c r="AL109">
        <v>15</v>
      </c>
      <c r="AM109" s="1">
        <v>1.3913E-5</v>
      </c>
      <c r="AN109">
        <v>22</v>
      </c>
      <c r="AP109">
        <v>6</v>
      </c>
      <c r="AQ109">
        <v>14</v>
      </c>
      <c r="AR109" s="1">
        <v>2.0146E-5</v>
      </c>
      <c r="AS109">
        <v>8</v>
      </c>
      <c r="AU109">
        <v>6</v>
      </c>
      <c r="AV109">
        <v>15</v>
      </c>
      <c r="AW109" s="1">
        <v>1.5798999999999999E-5</v>
      </c>
      <c r="AX109">
        <v>8</v>
      </c>
      <c r="AZ109">
        <v>6</v>
      </c>
      <c r="BA109">
        <v>9</v>
      </c>
      <c r="BB109" s="1">
        <v>1.6574000000000001E-5</v>
      </c>
      <c r="BC109">
        <v>8</v>
      </c>
      <c r="BE109">
        <v>6</v>
      </c>
      <c r="BF109">
        <v>9</v>
      </c>
      <c r="BG109" s="1">
        <v>1.2201000000000001E-5</v>
      </c>
      <c r="BH109">
        <v>8</v>
      </c>
    </row>
    <row r="110" spans="2:60" x14ac:dyDescent="0.2">
      <c r="B110">
        <v>309</v>
      </c>
      <c r="C110">
        <v>1024</v>
      </c>
      <c r="D110">
        <v>2.5624299999999999E-2</v>
      </c>
      <c r="E110">
        <v>258.142</v>
      </c>
      <c r="G110">
        <v>955</v>
      </c>
      <c r="H110">
        <v>1869</v>
      </c>
      <c r="I110">
        <v>5.0207000000000002E-2</v>
      </c>
      <c r="J110">
        <v>792.00400000000002</v>
      </c>
      <c r="L110">
        <v>309</v>
      </c>
      <c r="M110">
        <v>1024</v>
      </c>
      <c r="N110">
        <v>2.57767E-2</v>
      </c>
      <c r="O110">
        <v>258.142</v>
      </c>
      <c r="Q110">
        <v>955</v>
      </c>
      <c r="R110">
        <v>1869</v>
      </c>
      <c r="S110">
        <v>4.2616599999999998E-2</v>
      </c>
      <c r="T110">
        <v>792.00400000000002</v>
      </c>
      <c r="V110">
        <v>13</v>
      </c>
      <c r="W110">
        <v>263</v>
      </c>
      <c r="X110">
        <v>4.9172599999999997E-3</v>
      </c>
      <c r="Y110">
        <v>10.676500000000001</v>
      </c>
      <c r="AA110">
        <v>13</v>
      </c>
      <c r="AB110">
        <v>284</v>
      </c>
      <c r="AC110">
        <v>1.26079E-2</v>
      </c>
      <c r="AD110">
        <v>10.676500000000001</v>
      </c>
      <c r="AF110">
        <v>13</v>
      </c>
      <c r="AG110">
        <v>263</v>
      </c>
      <c r="AH110">
        <v>4.0577900000000004E-3</v>
      </c>
      <c r="AI110">
        <v>10.676500000000001</v>
      </c>
      <c r="AK110">
        <v>13</v>
      </c>
      <c r="AL110">
        <v>284</v>
      </c>
      <c r="AM110">
        <v>9.8243500000000008E-3</v>
      </c>
      <c r="AN110">
        <v>10.676500000000001</v>
      </c>
      <c r="AP110">
        <v>15</v>
      </c>
      <c r="AQ110">
        <v>108</v>
      </c>
      <c r="AR110">
        <v>2.0012400000000001E-3</v>
      </c>
      <c r="AS110">
        <v>9.44</v>
      </c>
      <c r="AU110">
        <v>15</v>
      </c>
      <c r="AV110">
        <v>108</v>
      </c>
      <c r="AW110">
        <v>2.8890500000000002E-3</v>
      </c>
      <c r="AX110">
        <v>9.44</v>
      </c>
      <c r="AZ110">
        <v>73</v>
      </c>
      <c r="BA110">
        <v>2237</v>
      </c>
      <c r="BB110">
        <v>0.17496800000000001</v>
      </c>
      <c r="BC110">
        <v>35.832999999999998</v>
      </c>
      <c r="BE110">
        <v>73</v>
      </c>
      <c r="BF110">
        <v>2237</v>
      </c>
      <c r="BG110">
        <v>0.22193299999999999</v>
      </c>
      <c r="BH110">
        <v>35.832999999999998</v>
      </c>
    </row>
    <row r="111" spans="2:60" x14ac:dyDescent="0.2">
      <c r="B111">
        <v>1563</v>
      </c>
      <c r="C111">
        <v>9342</v>
      </c>
      <c r="D111">
        <v>1.1824699999999999</v>
      </c>
      <c r="E111">
        <v>1332.8</v>
      </c>
      <c r="G111">
        <v>1595</v>
      </c>
      <c r="H111">
        <v>3145</v>
      </c>
      <c r="I111">
        <v>0.34101900000000002</v>
      </c>
      <c r="J111">
        <v>1323.44</v>
      </c>
      <c r="L111">
        <v>1563</v>
      </c>
      <c r="M111">
        <v>9342</v>
      </c>
      <c r="N111">
        <v>1.1959500000000001</v>
      </c>
      <c r="O111">
        <v>1332.8</v>
      </c>
      <c r="Q111">
        <v>1595</v>
      </c>
      <c r="R111">
        <v>3145</v>
      </c>
      <c r="S111">
        <v>0.30759799999999998</v>
      </c>
      <c r="T111">
        <v>1323.44</v>
      </c>
      <c r="V111">
        <v>33</v>
      </c>
      <c r="W111">
        <v>1967</v>
      </c>
      <c r="X111">
        <v>0.41087299999999999</v>
      </c>
      <c r="Y111">
        <v>24.501300000000001</v>
      </c>
      <c r="AA111">
        <v>33</v>
      </c>
      <c r="AB111">
        <v>2018</v>
      </c>
      <c r="AC111">
        <v>0.38488099999999997</v>
      </c>
      <c r="AD111">
        <v>27.624199999999998</v>
      </c>
      <c r="AF111">
        <v>33</v>
      </c>
      <c r="AG111">
        <v>1967</v>
      </c>
      <c r="AH111">
        <v>0.39627099999999998</v>
      </c>
      <c r="AI111">
        <v>24.501300000000001</v>
      </c>
      <c r="AK111">
        <v>33</v>
      </c>
      <c r="AL111">
        <v>2018</v>
      </c>
      <c r="AM111">
        <v>0.339007</v>
      </c>
      <c r="AN111">
        <v>27.624199999999998</v>
      </c>
      <c r="AP111">
        <v>81</v>
      </c>
      <c r="AQ111">
        <v>1332</v>
      </c>
      <c r="AR111">
        <v>0.13251199999999999</v>
      </c>
      <c r="AS111">
        <v>59.722000000000001</v>
      </c>
      <c r="AU111">
        <v>81</v>
      </c>
      <c r="AV111">
        <v>1332</v>
      </c>
      <c r="AW111">
        <v>0.14027500000000001</v>
      </c>
      <c r="AX111">
        <v>59.722000000000001</v>
      </c>
      <c r="AZ111">
        <v>33</v>
      </c>
      <c r="BA111">
        <v>7542</v>
      </c>
      <c r="BB111">
        <v>1.83684</v>
      </c>
      <c r="BC111">
        <v>17.687000000000001</v>
      </c>
      <c r="BE111">
        <v>33</v>
      </c>
      <c r="BF111">
        <v>7542</v>
      </c>
      <c r="BG111">
        <v>2.9905300000000001</v>
      </c>
      <c r="BH111">
        <v>17.687000000000001</v>
      </c>
    </row>
    <row r="112" spans="2:60" x14ac:dyDescent="0.2">
      <c r="B112">
        <v>8</v>
      </c>
      <c r="C112">
        <v>14</v>
      </c>
      <c r="D112" s="1">
        <v>2.9475000000000002E-5</v>
      </c>
      <c r="E112">
        <v>34</v>
      </c>
      <c r="G112">
        <v>10</v>
      </c>
      <c r="H112">
        <v>15</v>
      </c>
      <c r="I112" s="1">
        <v>2.4048000000000001E-5</v>
      </c>
      <c r="J112">
        <v>38</v>
      </c>
      <c r="L112">
        <v>8</v>
      </c>
      <c r="M112">
        <v>14</v>
      </c>
      <c r="N112" s="1">
        <v>2.9595E-5</v>
      </c>
      <c r="O112">
        <v>34</v>
      </c>
      <c r="Q112">
        <v>10</v>
      </c>
      <c r="R112">
        <v>15</v>
      </c>
      <c r="S112" s="1">
        <v>2.4239E-5</v>
      </c>
      <c r="T112">
        <v>38</v>
      </c>
      <c r="V112">
        <v>4</v>
      </c>
      <c r="W112">
        <v>10</v>
      </c>
      <c r="X112" s="1">
        <v>1.2858E-5</v>
      </c>
      <c r="Y112">
        <v>10</v>
      </c>
      <c r="AA112">
        <v>4</v>
      </c>
      <c r="AB112">
        <v>9</v>
      </c>
      <c r="AC112" s="1">
        <v>6.7510000000000002E-6</v>
      </c>
      <c r="AD112">
        <v>10</v>
      </c>
      <c r="AF112">
        <v>4</v>
      </c>
      <c r="AG112">
        <v>10</v>
      </c>
      <c r="AH112" s="1">
        <v>1.0494E-5</v>
      </c>
      <c r="AI112">
        <v>10</v>
      </c>
      <c r="AK112">
        <v>4</v>
      </c>
      <c r="AL112">
        <v>9</v>
      </c>
      <c r="AM112" s="1">
        <v>9.7880000000000001E-6</v>
      </c>
      <c r="AN112">
        <v>10</v>
      </c>
      <c r="AP112">
        <v>4</v>
      </c>
      <c r="AQ112">
        <v>14</v>
      </c>
      <c r="AR112" s="1">
        <v>1.9423E-5</v>
      </c>
      <c r="AS112">
        <v>4</v>
      </c>
      <c r="AU112">
        <v>4</v>
      </c>
      <c r="AV112">
        <v>11</v>
      </c>
      <c r="AW112" s="1">
        <v>1.3083E-5</v>
      </c>
      <c r="AX112">
        <v>4</v>
      </c>
      <c r="AZ112">
        <v>10</v>
      </c>
      <c r="BA112">
        <v>16</v>
      </c>
      <c r="BB112" s="1">
        <v>4.5590000000000002E-5</v>
      </c>
      <c r="BC112">
        <v>14</v>
      </c>
      <c r="BE112">
        <v>10</v>
      </c>
      <c r="BF112">
        <v>16</v>
      </c>
      <c r="BG112" s="1">
        <v>2.0078E-5</v>
      </c>
      <c r="BH112">
        <v>14</v>
      </c>
    </row>
    <row r="113" spans="2:60" x14ac:dyDescent="0.2">
      <c r="B113">
        <v>742</v>
      </c>
      <c r="C113">
        <v>1587</v>
      </c>
      <c r="D113">
        <v>3.2677900000000003E-2</v>
      </c>
      <c r="E113">
        <v>613.20500000000004</v>
      </c>
      <c r="G113">
        <v>1156</v>
      </c>
      <c r="H113">
        <v>2218</v>
      </c>
      <c r="I113">
        <v>6.2741099999999994E-2</v>
      </c>
      <c r="J113">
        <v>957.86500000000001</v>
      </c>
      <c r="L113">
        <v>742</v>
      </c>
      <c r="M113">
        <v>1587</v>
      </c>
      <c r="N113">
        <v>3.12512E-2</v>
      </c>
      <c r="O113">
        <v>613.20500000000004</v>
      </c>
      <c r="Q113">
        <v>1156</v>
      </c>
      <c r="R113">
        <v>2218</v>
      </c>
      <c r="S113">
        <v>5.1157099999999997E-2</v>
      </c>
      <c r="T113">
        <v>957.86500000000001</v>
      </c>
      <c r="V113">
        <v>52</v>
      </c>
      <c r="W113">
        <v>2091</v>
      </c>
      <c r="X113">
        <v>8.4542400000000004E-2</v>
      </c>
      <c r="Y113">
        <v>46.243299999999998</v>
      </c>
      <c r="AA113">
        <v>52</v>
      </c>
      <c r="AB113">
        <v>2065</v>
      </c>
      <c r="AC113">
        <v>9.8993700000000004E-2</v>
      </c>
      <c r="AD113">
        <v>38.511000000000003</v>
      </c>
      <c r="AF113">
        <v>52</v>
      </c>
      <c r="AG113">
        <v>2091</v>
      </c>
      <c r="AH113">
        <v>8.0664600000000003E-2</v>
      </c>
      <c r="AI113">
        <v>46.243299999999998</v>
      </c>
      <c r="AK113">
        <v>52</v>
      </c>
      <c r="AL113">
        <v>2065</v>
      </c>
      <c r="AM113">
        <v>8.6827100000000004E-2</v>
      </c>
      <c r="AN113">
        <v>38.511000000000003</v>
      </c>
      <c r="AP113">
        <v>118</v>
      </c>
      <c r="AQ113">
        <v>2249</v>
      </c>
      <c r="AR113">
        <v>7.6058700000000007E-2</v>
      </c>
      <c r="AS113">
        <v>85.635000000000005</v>
      </c>
      <c r="AU113">
        <v>118</v>
      </c>
      <c r="AV113">
        <v>2259</v>
      </c>
      <c r="AW113">
        <v>7.0109699999999997E-2</v>
      </c>
      <c r="AX113">
        <v>85.635000000000005</v>
      </c>
      <c r="AZ113">
        <v>102</v>
      </c>
      <c r="BA113">
        <v>821</v>
      </c>
      <c r="BB113">
        <v>4.4816399999999999E-2</v>
      </c>
      <c r="BC113">
        <v>55.23</v>
      </c>
      <c r="BE113">
        <v>102</v>
      </c>
      <c r="BF113">
        <v>821</v>
      </c>
      <c r="BG113">
        <v>6.7504900000000007E-2</v>
      </c>
      <c r="BH113">
        <v>55.23</v>
      </c>
    </row>
    <row r="114" spans="2:60" x14ac:dyDescent="0.2">
      <c r="B114">
        <v>1602</v>
      </c>
      <c r="C114">
        <v>7596</v>
      </c>
      <c r="D114">
        <v>0.90339100000000006</v>
      </c>
      <c r="E114">
        <v>1330.54</v>
      </c>
      <c r="G114">
        <v>2890</v>
      </c>
      <c r="H114">
        <v>5728</v>
      </c>
      <c r="I114">
        <v>0.62193600000000004</v>
      </c>
      <c r="J114">
        <v>2445.6</v>
      </c>
      <c r="L114">
        <v>1602</v>
      </c>
      <c r="M114">
        <v>7596</v>
      </c>
      <c r="N114">
        <v>0.89081999999999995</v>
      </c>
      <c r="O114">
        <v>1330.54</v>
      </c>
      <c r="Q114">
        <v>2890</v>
      </c>
      <c r="R114">
        <v>5728</v>
      </c>
      <c r="S114">
        <v>0.52961499999999995</v>
      </c>
      <c r="T114">
        <v>2445.6</v>
      </c>
      <c r="V114">
        <v>50</v>
      </c>
      <c r="W114">
        <v>4536</v>
      </c>
      <c r="X114">
        <v>0.478024</v>
      </c>
      <c r="Y114">
        <v>46.585000000000001</v>
      </c>
      <c r="AA114">
        <v>50</v>
      </c>
      <c r="AB114">
        <v>4584</v>
      </c>
      <c r="AC114">
        <v>0.85631999999999997</v>
      </c>
      <c r="AD114">
        <v>46.585000000000001</v>
      </c>
      <c r="AF114">
        <v>50</v>
      </c>
      <c r="AG114">
        <v>4536</v>
      </c>
      <c r="AH114">
        <v>0.46045799999999998</v>
      </c>
      <c r="AI114">
        <v>46.585000000000001</v>
      </c>
      <c r="AK114">
        <v>50</v>
      </c>
      <c r="AL114">
        <v>4584</v>
      </c>
      <c r="AM114">
        <v>0.74784899999999999</v>
      </c>
      <c r="AN114">
        <v>46.585000000000001</v>
      </c>
      <c r="AP114">
        <v>180</v>
      </c>
      <c r="AQ114">
        <v>9997</v>
      </c>
      <c r="AR114">
        <v>2.2766500000000001</v>
      </c>
      <c r="AS114">
        <v>131.13900000000001</v>
      </c>
      <c r="AU114">
        <v>180</v>
      </c>
      <c r="AV114">
        <v>9997</v>
      </c>
      <c r="AW114">
        <v>1.77589</v>
      </c>
      <c r="AX114">
        <v>131.13900000000001</v>
      </c>
      <c r="AZ114">
        <v>192</v>
      </c>
      <c r="BA114">
        <v>6299</v>
      </c>
      <c r="BB114">
        <v>2.1388799999999999</v>
      </c>
      <c r="BC114">
        <v>104.327</v>
      </c>
      <c r="BE114">
        <v>192</v>
      </c>
      <c r="BF114">
        <v>6299</v>
      </c>
      <c r="BG114">
        <v>2.4744199999999998</v>
      </c>
      <c r="BH114">
        <v>104.327</v>
      </c>
    </row>
    <row r="115" spans="2:60" x14ac:dyDescent="0.2">
      <c r="B115">
        <v>4</v>
      </c>
      <c r="C115">
        <v>8</v>
      </c>
      <c r="D115" s="1">
        <v>2.8323E-5</v>
      </c>
      <c r="E115">
        <v>14</v>
      </c>
      <c r="G115">
        <v>4</v>
      </c>
      <c r="H115">
        <v>8</v>
      </c>
      <c r="I115" s="1">
        <v>3.4443000000000002E-5</v>
      </c>
      <c r="J115">
        <v>14</v>
      </c>
      <c r="L115">
        <v>4</v>
      </c>
      <c r="M115">
        <v>8</v>
      </c>
      <c r="N115" s="1">
        <v>2.4428000000000001E-5</v>
      </c>
      <c r="O115">
        <v>14</v>
      </c>
      <c r="Q115">
        <v>4</v>
      </c>
      <c r="R115">
        <v>8</v>
      </c>
      <c r="S115" s="1">
        <v>3.0349E-5</v>
      </c>
      <c r="T115">
        <v>14</v>
      </c>
      <c r="V115">
        <v>4</v>
      </c>
      <c r="W115">
        <v>9</v>
      </c>
      <c r="X115" s="1">
        <v>1.3519999999999999E-5</v>
      </c>
      <c r="Y115">
        <v>14</v>
      </c>
      <c r="AA115">
        <v>4</v>
      </c>
      <c r="AB115">
        <v>9</v>
      </c>
      <c r="AC115" s="1">
        <v>7.2790000000000001E-6</v>
      </c>
      <c r="AD115">
        <v>14</v>
      </c>
      <c r="AF115">
        <v>4</v>
      </c>
      <c r="AG115">
        <v>9</v>
      </c>
      <c r="AH115" s="1">
        <v>1.0091E-5</v>
      </c>
      <c r="AI115">
        <v>14</v>
      </c>
      <c r="AK115">
        <v>4</v>
      </c>
      <c r="AL115">
        <v>9</v>
      </c>
      <c r="AM115" s="1">
        <v>1.1912E-5</v>
      </c>
      <c r="AN115">
        <v>14</v>
      </c>
      <c r="AP115">
        <v>4</v>
      </c>
      <c r="AQ115">
        <v>16</v>
      </c>
      <c r="AR115" s="1">
        <v>2.6103000000000001E-5</v>
      </c>
      <c r="AS115">
        <v>5</v>
      </c>
      <c r="AU115">
        <v>4</v>
      </c>
      <c r="AV115">
        <v>16</v>
      </c>
      <c r="AW115" s="1">
        <v>1.8878000000000001E-5</v>
      </c>
      <c r="AX115">
        <v>5</v>
      </c>
      <c r="AZ115">
        <v>4</v>
      </c>
      <c r="BA115">
        <v>16</v>
      </c>
      <c r="BB115" s="1">
        <v>2.2280999999999999E-5</v>
      </c>
      <c r="BC115">
        <v>5</v>
      </c>
      <c r="BE115">
        <v>4</v>
      </c>
      <c r="BF115">
        <v>16</v>
      </c>
      <c r="BG115" s="1">
        <v>1.8009999999999999E-5</v>
      </c>
      <c r="BH115">
        <v>5</v>
      </c>
    </row>
    <row r="116" spans="2:60" x14ac:dyDescent="0.2">
      <c r="B116">
        <v>518</v>
      </c>
      <c r="C116">
        <v>1065</v>
      </c>
      <c r="D116">
        <v>2.0707699999999999E-2</v>
      </c>
      <c r="E116">
        <v>437.89499999999998</v>
      </c>
      <c r="G116">
        <v>692</v>
      </c>
      <c r="H116">
        <v>1350</v>
      </c>
      <c r="I116">
        <v>3.3869499999999997E-2</v>
      </c>
      <c r="J116">
        <v>586.56500000000005</v>
      </c>
      <c r="L116">
        <v>518</v>
      </c>
      <c r="M116">
        <v>1065</v>
      </c>
      <c r="N116">
        <v>1.9493699999999999E-2</v>
      </c>
      <c r="O116">
        <v>437.89499999999998</v>
      </c>
      <c r="Q116">
        <v>692</v>
      </c>
      <c r="R116">
        <v>1350</v>
      </c>
      <c r="S116">
        <v>3.0682600000000001E-2</v>
      </c>
      <c r="T116">
        <v>586.56500000000005</v>
      </c>
      <c r="V116">
        <v>28</v>
      </c>
      <c r="W116">
        <v>957</v>
      </c>
      <c r="X116">
        <v>3.9457199999999998E-2</v>
      </c>
      <c r="Y116">
        <v>22.729299999999999</v>
      </c>
      <c r="AA116">
        <v>28</v>
      </c>
      <c r="AB116">
        <v>966</v>
      </c>
      <c r="AC116">
        <v>4.5476900000000001E-2</v>
      </c>
      <c r="AD116">
        <v>22.119900000000001</v>
      </c>
      <c r="AF116">
        <v>28</v>
      </c>
      <c r="AG116">
        <v>957</v>
      </c>
      <c r="AH116">
        <v>3.6132499999999998E-2</v>
      </c>
      <c r="AI116">
        <v>22.729299999999999</v>
      </c>
      <c r="AK116">
        <v>28</v>
      </c>
      <c r="AL116">
        <v>966</v>
      </c>
      <c r="AM116">
        <v>3.97881E-2</v>
      </c>
      <c r="AN116">
        <v>22.119900000000001</v>
      </c>
      <c r="AP116">
        <v>64</v>
      </c>
      <c r="AQ116">
        <v>1037</v>
      </c>
      <c r="AR116">
        <v>2.6271800000000001E-2</v>
      </c>
      <c r="AS116">
        <v>44.655999999999999</v>
      </c>
      <c r="AU116">
        <v>64</v>
      </c>
      <c r="AV116">
        <v>1037</v>
      </c>
      <c r="AW116">
        <v>2.6827500000000001E-2</v>
      </c>
      <c r="AX116">
        <v>44.655999999999999</v>
      </c>
      <c r="AZ116">
        <v>120</v>
      </c>
      <c r="BA116">
        <v>1636</v>
      </c>
      <c r="BB116">
        <v>0.103598</v>
      </c>
      <c r="BC116">
        <v>55.225999999999999</v>
      </c>
      <c r="BE116">
        <v>120</v>
      </c>
      <c r="BF116">
        <v>1636</v>
      </c>
      <c r="BG116">
        <v>0.149756</v>
      </c>
      <c r="BH116">
        <v>55.225999999999999</v>
      </c>
    </row>
    <row r="117" spans="2:60" x14ac:dyDescent="0.2">
      <c r="B117">
        <v>970</v>
      </c>
      <c r="C117">
        <v>9392</v>
      </c>
      <c r="D117">
        <v>1.27519</v>
      </c>
      <c r="E117">
        <v>802.91</v>
      </c>
      <c r="G117">
        <v>1662</v>
      </c>
      <c r="H117">
        <v>3315</v>
      </c>
      <c r="I117">
        <v>0.35548800000000003</v>
      </c>
      <c r="J117">
        <v>1368.23</v>
      </c>
      <c r="L117">
        <v>970</v>
      </c>
      <c r="M117">
        <v>9392</v>
      </c>
      <c r="N117">
        <v>1.2946599999999999</v>
      </c>
      <c r="O117">
        <v>802.91</v>
      </c>
      <c r="Q117">
        <v>1662</v>
      </c>
      <c r="R117">
        <v>3315</v>
      </c>
      <c r="S117">
        <v>0.30769999999999997</v>
      </c>
      <c r="T117">
        <v>1368.23</v>
      </c>
      <c r="V117">
        <v>52</v>
      </c>
      <c r="W117">
        <v>4241</v>
      </c>
      <c r="X117">
        <v>0.75022699999999998</v>
      </c>
      <c r="Y117">
        <v>41.510199999999998</v>
      </c>
      <c r="AA117">
        <v>52</v>
      </c>
      <c r="AB117">
        <v>4309</v>
      </c>
      <c r="AC117">
        <v>0.82167100000000004</v>
      </c>
      <c r="AD117">
        <v>41.510199999999998</v>
      </c>
      <c r="AF117">
        <v>52</v>
      </c>
      <c r="AG117">
        <v>4241</v>
      </c>
      <c r="AH117">
        <v>0.72337099999999999</v>
      </c>
      <c r="AI117">
        <v>41.510199999999998</v>
      </c>
      <c r="AK117">
        <v>52</v>
      </c>
      <c r="AL117">
        <v>4309</v>
      </c>
      <c r="AM117">
        <v>0.72252300000000003</v>
      </c>
      <c r="AN117">
        <v>41.510199999999998</v>
      </c>
      <c r="AP117">
        <v>146</v>
      </c>
      <c r="AQ117">
        <v>8013</v>
      </c>
      <c r="AR117">
        <v>1.0117400000000001</v>
      </c>
      <c r="AS117">
        <v>105.56399999999999</v>
      </c>
      <c r="AU117">
        <v>146</v>
      </c>
      <c r="AV117">
        <v>8029</v>
      </c>
      <c r="AW117">
        <v>0.93257500000000004</v>
      </c>
      <c r="AX117">
        <v>105.56399999999999</v>
      </c>
      <c r="AZ117">
        <v>60</v>
      </c>
      <c r="BA117">
        <v>209</v>
      </c>
      <c r="BB117">
        <v>4.2202099999999999E-2</v>
      </c>
      <c r="BC117">
        <v>29.276</v>
      </c>
      <c r="BE117">
        <v>60</v>
      </c>
      <c r="BF117">
        <v>209</v>
      </c>
      <c r="BG117">
        <v>3.09801E-2</v>
      </c>
      <c r="BH117">
        <v>29.276</v>
      </c>
    </row>
    <row r="118" spans="2:60" x14ac:dyDescent="0.2">
      <c r="B118">
        <v>9</v>
      </c>
      <c r="C118">
        <v>15</v>
      </c>
      <c r="D118" s="1">
        <v>2.6489999999999999E-5</v>
      </c>
      <c r="E118">
        <v>36</v>
      </c>
      <c r="G118">
        <v>9</v>
      </c>
      <c r="H118">
        <v>15</v>
      </c>
      <c r="I118" s="1">
        <v>2.703E-5</v>
      </c>
      <c r="J118">
        <v>36</v>
      </c>
      <c r="L118">
        <v>9</v>
      </c>
      <c r="M118">
        <v>15</v>
      </c>
      <c r="N118" s="1">
        <v>2.4867000000000001E-5</v>
      </c>
      <c r="O118">
        <v>36</v>
      </c>
      <c r="Q118">
        <v>9</v>
      </c>
      <c r="R118">
        <v>15</v>
      </c>
      <c r="S118" s="1">
        <v>2.4388000000000001E-5</v>
      </c>
      <c r="T118">
        <v>36</v>
      </c>
      <c r="V118">
        <v>3</v>
      </c>
      <c r="W118">
        <v>9</v>
      </c>
      <c r="X118" s="1">
        <v>1.3023999999999999E-5</v>
      </c>
      <c r="Y118">
        <v>8</v>
      </c>
      <c r="AA118">
        <v>3</v>
      </c>
      <c r="AB118">
        <v>7</v>
      </c>
      <c r="AC118" s="1">
        <v>5.3040000000000004E-6</v>
      </c>
      <c r="AD118">
        <v>8</v>
      </c>
      <c r="AF118">
        <v>3</v>
      </c>
      <c r="AG118">
        <v>9</v>
      </c>
      <c r="AH118" s="1">
        <v>9.1989999999999995E-6</v>
      </c>
      <c r="AI118">
        <v>8</v>
      </c>
      <c r="AK118">
        <v>3</v>
      </c>
      <c r="AL118">
        <v>7</v>
      </c>
      <c r="AM118" s="1">
        <v>8.2949999999999994E-6</v>
      </c>
      <c r="AN118">
        <v>8</v>
      </c>
      <c r="AP118">
        <v>3</v>
      </c>
      <c r="AQ118">
        <v>12</v>
      </c>
      <c r="AR118" s="1">
        <v>1.6382999999999999E-5</v>
      </c>
      <c r="AS118">
        <v>3</v>
      </c>
      <c r="AU118">
        <v>3</v>
      </c>
      <c r="AV118">
        <v>13</v>
      </c>
      <c r="AW118" s="1">
        <v>1.3919E-5</v>
      </c>
      <c r="AX118">
        <v>3</v>
      </c>
      <c r="AZ118">
        <v>3</v>
      </c>
      <c r="BA118">
        <v>16</v>
      </c>
      <c r="BB118" s="1">
        <v>2.4360999999999999E-5</v>
      </c>
      <c r="BC118">
        <v>3</v>
      </c>
      <c r="BE118">
        <v>3</v>
      </c>
      <c r="BF118">
        <v>16</v>
      </c>
      <c r="BG118" s="1">
        <v>1.7810000000000001E-5</v>
      </c>
      <c r="BH118">
        <v>3</v>
      </c>
    </row>
    <row r="119" spans="2:60" x14ac:dyDescent="0.2">
      <c r="B119">
        <v>140</v>
      </c>
      <c r="C119">
        <v>324</v>
      </c>
      <c r="D119">
        <v>5.2297400000000001E-3</v>
      </c>
      <c r="E119">
        <v>108.441</v>
      </c>
      <c r="G119">
        <v>152</v>
      </c>
      <c r="H119">
        <v>330</v>
      </c>
      <c r="I119">
        <v>7.4351599999999997E-3</v>
      </c>
      <c r="J119">
        <v>133.303</v>
      </c>
      <c r="L119">
        <v>140</v>
      </c>
      <c r="M119">
        <v>324</v>
      </c>
      <c r="N119">
        <v>6.1460500000000001E-3</v>
      </c>
      <c r="O119">
        <v>108.441</v>
      </c>
      <c r="Q119">
        <v>152</v>
      </c>
      <c r="R119">
        <v>330</v>
      </c>
      <c r="S119">
        <v>6.99184E-3</v>
      </c>
      <c r="T119">
        <v>133.303</v>
      </c>
      <c r="V119">
        <v>34</v>
      </c>
      <c r="W119">
        <v>1067</v>
      </c>
      <c r="X119">
        <v>2.22966E-2</v>
      </c>
      <c r="Y119">
        <v>24.859200000000001</v>
      </c>
      <c r="AA119">
        <v>34</v>
      </c>
      <c r="AB119">
        <v>1067</v>
      </c>
      <c r="AC119">
        <v>4.8320399999999999E-2</v>
      </c>
      <c r="AD119">
        <v>24.859200000000001</v>
      </c>
      <c r="AF119">
        <v>34</v>
      </c>
      <c r="AG119">
        <v>1067</v>
      </c>
      <c r="AH119">
        <v>2.0688100000000001E-2</v>
      </c>
      <c r="AI119">
        <v>24.859200000000001</v>
      </c>
      <c r="AK119">
        <v>34</v>
      </c>
      <c r="AL119">
        <v>1067</v>
      </c>
      <c r="AM119">
        <v>4.2537999999999999E-2</v>
      </c>
      <c r="AN119">
        <v>24.859200000000001</v>
      </c>
      <c r="AP119">
        <v>56</v>
      </c>
      <c r="AQ119">
        <v>2500</v>
      </c>
      <c r="AR119">
        <v>0.15340500000000001</v>
      </c>
      <c r="AS119">
        <v>41.176000000000002</v>
      </c>
      <c r="AU119">
        <v>56</v>
      </c>
      <c r="AV119">
        <v>2500</v>
      </c>
      <c r="AW119">
        <v>0.116982</v>
      </c>
      <c r="AX119">
        <v>41.176000000000002</v>
      </c>
      <c r="AZ119">
        <v>72</v>
      </c>
      <c r="BA119">
        <v>1576</v>
      </c>
      <c r="BB119">
        <v>0.14164099999999999</v>
      </c>
      <c r="BC119">
        <v>38.597000000000001</v>
      </c>
      <c r="BE119">
        <v>72</v>
      </c>
      <c r="BF119">
        <v>1576</v>
      </c>
      <c r="BG119">
        <v>0.14593</v>
      </c>
      <c r="BH119">
        <v>38.597000000000001</v>
      </c>
    </row>
    <row r="120" spans="2:60" x14ac:dyDescent="0.2">
      <c r="B120">
        <v>1197</v>
      </c>
      <c r="C120">
        <v>2470</v>
      </c>
      <c r="D120">
        <v>0.17998700000000001</v>
      </c>
      <c r="E120">
        <v>984.25400000000002</v>
      </c>
      <c r="G120">
        <v>853</v>
      </c>
      <c r="H120">
        <v>1721</v>
      </c>
      <c r="I120">
        <v>0.17136399999999999</v>
      </c>
      <c r="J120">
        <v>711.38099999999997</v>
      </c>
      <c r="L120">
        <v>1197</v>
      </c>
      <c r="M120">
        <v>2470</v>
      </c>
      <c r="N120">
        <v>0.206898</v>
      </c>
      <c r="O120">
        <v>984.25400000000002</v>
      </c>
      <c r="Q120">
        <v>853</v>
      </c>
      <c r="R120">
        <v>1721</v>
      </c>
      <c r="S120">
        <v>0.176787</v>
      </c>
      <c r="T120">
        <v>711.38099999999997</v>
      </c>
      <c r="V120">
        <v>41</v>
      </c>
      <c r="W120">
        <v>2826</v>
      </c>
      <c r="X120">
        <v>0.51255600000000001</v>
      </c>
      <c r="Y120">
        <v>34.914999999999999</v>
      </c>
      <c r="AA120">
        <v>41</v>
      </c>
      <c r="AB120">
        <v>2851</v>
      </c>
      <c r="AC120">
        <v>0.53584299999999996</v>
      </c>
      <c r="AD120">
        <v>34.914999999999999</v>
      </c>
      <c r="AF120">
        <v>41</v>
      </c>
      <c r="AG120">
        <v>2826</v>
      </c>
      <c r="AH120">
        <v>0.487481</v>
      </c>
      <c r="AI120">
        <v>34.914999999999999</v>
      </c>
      <c r="AK120">
        <v>41</v>
      </c>
      <c r="AL120">
        <v>2851</v>
      </c>
      <c r="AM120">
        <v>0.48035800000000001</v>
      </c>
      <c r="AN120">
        <v>34.914999999999999</v>
      </c>
      <c r="AP120">
        <v>97</v>
      </c>
      <c r="AQ120">
        <v>4239</v>
      </c>
      <c r="AR120">
        <v>0.444855</v>
      </c>
      <c r="AS120">
        <v>70.066000000000003</v>
      </c>
      <c r="AU120">
        <v>97</v>
      </c>
      <c r="AV120">
        <v>4057</v>
      </c>
      <c r="AW120">
        <v>0.45089800000000002</v>
      </c>
      <c r="AX120">
        <v>70.066000000000003</v>
      </c>
      <c r="AZ120">
        <v>193</v>
      </c>
      <c r="BA120">
        <v>7762</v>
      </c>
      <c r="BB120">
        <v>2.07043</v>
      </c>
      <c r="BC120">
        <v>104.438</v>
      </c>
      <c r="BE120">
        <v>193</v>
      </c>
      <c r="BF120">
        <v>7762</v>
      </c>
      <c r="BG120">
        <v>3.0980599999999998</v>
      </c>
      <c r="BH120">
        <v>104.438</v>
      </c>
    </row>
    <row r="121" spans="2:60" x14ac:dyDescent="0.2">
      <c r="B121">
        <v>3</v>
      </c>
      <c r="C121">
        <v>7</v>
      </c>
      <c r="D121" s="1">
        <v>2.2560000000000001E-5</v>
      </c>
      <c r="E121">
        <v>12</v>
      </c>
      <c r="G121">
        <v>5</v>
      </c>
      <c r="H121">
        <v>8</v>
      </c>
      <c r="I121" s="1">
        <v>1.4827999999999999E-5</v>
      </c>
      <c r="J121">
        <v>16</v>
      </c>
      <c r="L121">
        <v>3</v>
      </c>
      <c r="M121">
        <v>7</v>
      </c>
      <c r="N121" s="1">
        <v>2.0148000000000001E-5</v>
      </c>
      <c r="O121">
        <v>12</v>
      </c>
      <c r="Q121">
        <v>5</v>
      </c>
      <c r="R121">
        <v>8</v>
      </c>
      <c r="S121" s="1">
        <v>1.3657E-5</v>
      </c>
      <c r="T121">
        <v>16</v>
      </c>
      <c r="V121">
        <v>3</v>
      </c>
      <c r="W121">
        <v>8</v>
      </c>
      <c r="X121" s="1">
        <v>1.4126E-5</v>
      </c>
      <c r="Y121">
        <v>12</v>
      </c>
      <c r="AA121">
        <v>3</v>
      </c>
      <c r="AB121">
        <v>5</v>
      </c>
      <c r="AC121" s="1">
        <v>4.865E-6</v>
      </c>
      <c r="AD121">
        <v>12</v>
      </c>
      <c r="AF121">
        <v>3</v>
      </c>
      <c r="AG121">
        <v>8</v>
      </c>
      <c r="AH121" s="1">
        <v>1.0496000000000001E-5</v>
      </c>
      <c r="AI121">
        <v>12</v>
      </c>
      <c r="AK121">
        <v>3</v>
      </c>
      <c r="AL121">
        <v>5</v>
      </c>
      <c r="AM121" s="1">
        <v>8.5459999999999992E-6</v>
      </c>
      <c r="AN121">
        <v>12</v>
      </c>
      <c r="AP121">
        <v>3</v>
      </c>
      <c r="AQ121">
        <v>7</v>
      </c>
      <c r="AR121" s="1">
        <v>1.3791999999999999E-5</v>
      </c>
      <c r="AS121">
        <v>4</v>
      </c>
      <c r="AU121">
        <v>3</v>
      </c>
      <c r="AV121">
        <v>7</v>
      </c>
      <c r="AW121" s="1">
        <v>8.0329999999999992E-6</v>
      </c>
      <c r="AX121">
        <v>4</v>
      </c>
      <c r="AZ121">
        <v>3</v>
      </c>
      <c r="BA121">
        <v>7</v>
      </c>
      <c r="BB121" s="1">
        <v>1.3886000000000001E-5</v>
      </c>
      <c r="BC121">
        <v>4</v>
      </c>
      <c r="BE121">
        <v>3</v>
      </c>
      <c r="BF121">
        <v>7</v>
      </c>
      <c r="BG121" s="1">
        <v>8.5120000000000008E-6</v>
      </c>
      <c r="BH121">
        <v>4</v>
      </c>
    </row>
    <row r="122" spans="2:60" x14ac:dyDescent="0.2">
      <c r="B122">
        <v>422</v>
      </c>
      <c r="C122">
        <v>876</v>
      </c>
      <c r="D122">
        <v>1.7416299999999999E-2</v>
      </c>
      <c r="E122">
        <v>344.10700000000003</v>
      </c>
      <c r="G122">
        <v>536</v>
      </c>
      <c r="H122">
        <v>1074</v>
      </c>
      <c r="I122">
        <v>2.7081600000000001E-2</v>
      </c>
      <c r="J122">
        <v>448.87299999999999</v>
      </c>
      <c r="L122">
        <v>422</v>
      </c>
      <c r="M122">
        <v>876</v>
      </c>
      <c r="N122">
        <v>1.6319899999999998E-2</v>
      </c>
      <c r="O122">
        <v>344.10700000000003</v>
      </c>
      <c r="Q122">
        <v>536</v>
      </c>
      <c r="R122">
        <v>1074</v>
      </c>
      <c r="S122">
        <v>2.38534E-2</v>
      </c>
      <c r="T122">
        <v>448.87299999999999</v>
      </c>
      <c r="V122">
        <v>22</v>
      </c>
      <c r="W122">
        <v>616</v>
      </c>
      <c r="X122">
        <v>7.8964599999999992E-3</v>
      </c>
      <c r="Y122">
        <v>14.6959</v>
      </c>
      <c r="AA122">
        <v>22</v>
      </c>
      <c r="AB122">
        <v>618</v>
      </c>
      <c r="AC122">
        <v>2.8368399999999998E-2</v>
      </c>
      <c r="AD122">
        <v>14.6959</v>
      </c>
      <c r="AF122">
        <v>22</v>
      </c>
      <c r="AG122">
        <v>616</v>
      </c>
      <c r="AH122">
        <v>8.2051999999999993E-3</v>
      </c>
      <c r="AI122">
        <v>14.6959</v>
      </c>
      <c r="AK122">
        <v>22</v>
      </c>
      <c r="AL122">
        <v>618</v>
      </c>
      <c r="AM122">
        <v>2.4072400000000001E-2</v>
      </c>
      <c r="AN122">
        <v>14.6959</v>
      </c>
      <c r="AP122">
        <v>32</v>
      </c>
      <c r="AQ122">
        <v>2018</v>
      </c>
      <c r="AR122">
        <v>6.4013100000000003E-2</v>
      </c>
      <c r="AS122">
        <v>22.516999999999999</v>
      </c>
      <c r="AU122">
        <v>32</v>
      </c>
      <c r="AV122">
        <v>2018</v>
      </c>
      <c r="AW122">
        <v>5.7368299999999997E-2</v>
      </c>
      <c r="AX122">
        <v>22.516999999999999</v>
      </c>
      <c r="AZ122">
        <v>176</v>
      </c>
      <c r="BA122">
        <v>1923</v>
      </c>
      <c r="BB122">
        <v>0.16524900000000001</v>
      </c>
      <c r="BC122">
        <v>91.394999999999996</v>
      </c>
      <c r="BE122">
        <v>176</v>
      </c>
      <c r="BF122">
        <v>1923</v>
      </c>
      <c r="BG122">
        <v>0.187579</v>
      </c>
      <c r="BH122">
        <v>91.394999999999996</v>
      </c>
    </row>
    <row r="123" spans="2:60" x14ac:dyDescent="0.2">
      <c r="B123">
        <v>1318</v>
      </c>
      <c r="C123">
        <v>6176</v>
      </c>
      <c r="D123">
        <v>0.73073600000000005</v>
      </c>
      <c r="E123">
        <v>1113.79</v>
      </c>
      <c r="G123">
        <v>2154</v>
      </c>
      <c r="H123">
        <v>4291</v>
      </c>
      <c r="I123">
        <v>0.451739</v>
      </c>
      <c r="J123">
        <v>1854.65</v>
      </c>
      <c r="L123">
        <v>1318</v>
      </c>
      <c r="M123">
        <v>6176</v>
      </c>
      <c r="N123">
        <v>0.71621500000000005</v>
      </c>
      <c r="O123">
        <v>1113.79</v>
      </c>
      <c r="Q123">
        <v>2154</v>
      </c>
      <c r="R123">
        <v>4291</v>
      </c>
      <c r="S123">
        <v>0.42107800000000001</v>
      </c>
      <c r="T123">
        <v>1854.65</v>
      </c>
      <c r="V123">
        <v>100</v>
      </c>
      <c r="W123">
        <v>8413</v>
      </c>
      <c r="X123">
        <v>1.0887100000000001</v>
      </c>
      <c r="Y123">
        <v>82.387900000000002</v>
      </c>
      <c r="AA123">
        <v>100</v>
      </c>
      <c r="AB123">
        <v>8413</v>
      </c>
      <c r="AC123">
        <v>1.6344000000000001</v>
      </c>
      <c r="AD123">
        <v>82.387900000000002</v>
      </c>
      <c r="AF123">
        <v>100</v>
      </c>
      <c r="AG123">
        <v>8413</v>
      </c>
      <c r="AH123">
        <v>1.0485100000000001</v>
      </c>
      <c r="AI123">
        <v>82.387900000000002</v>
      </c>
      <c r="AK123">
        <v>100</v>
      </c>
      <c r="AL123">
        <v>8413</v>
      </c>
      <c r="AM123">
        <v>1.42425</v>
      </c>
      <c r="AN123">
        <v>82.387900000000002</v>
      </c>
      <c r="AP123">
        <v>222</v>
      </c>
      <c r="AQ123">
        <v>9998</v>
      </c>
      <c r="AR123">
        <v>2.3599199999999998</v>
      </c>
      <c r="AS123">
        <v>161.489</v>
      </c>
      <c r="AU123">
        <v>222</v>
      </c>
      <c r="AV123">
        <v>9998</v>
      </c>
      <c r="AW123">
        <v>1.81517</v>
      </c>
      <c r="AX123">
        <v>161.489</v>
      </c>
      <c r="AZ123">
        <v>200</v>
      </c>
      <c r="BA123">
        <v>1913</v>
      </c>
      <c r="BB123">
        <v>0.80294200000000004</v>
      </c>
      <c r="BC123">
        <v>100.18300000000001</v>
      </c>
      <c r="BE123">
        <v>200</v>
      </c>
      <c r="BF123">
        <v>1913</v>
      </c>
      <c r="BG123">
        <v>0.65037800000000001</v>
      </c>
      <c r="BH123">
        <v>100.18300000000001</v>
      </c>
    </row>
    <row r="124" spans="2:60" x14ac:dyDescent="0.2">
      <c r="B124">
        <v>7</v>
      </c>
      <c r="C124">
        <v>12</v>
      </c>
      <c r="D124" s="1">
        <v>2.8422999999999999E-5</v>
      </c>
      <c r="E124">
        <v>28</v>
      </c>
      <c r="G124">
        <v>9</v>
      </c>
      <c r="H124">
        <v>14</v>
      </c>
      <c r="I124" s="1">
        <v>3.0679000000000002E-5</v>
      </c>
      <c r="J124">
        <v>32</v>
      </c>
      <c r="L124">
        <v>7</v>
      </c>
      <c r="M124">
        <v>12</v>
      </c>
      <c r="N124" s="1">
        <v>2.8612999999999999E-5</v>
      </c>
      <c r="O124">
        <v>28</v>
      </c>
      <c r="Q124">
        <v>9</v>
      </c>
      <c r="R124">
        <v>14</v>
      </c>
      <c r="S124" s="1">
        <v>3.2653000000000001E-5</v>
      </c>
      <c r="T124">
        <v>32</v>
      </c>
      <c r="V124">
        <v>3</v>
      </c>
      <c r="W124">
        <v>5</v>
      </c>
      <c r="X124" s="1">
        <v>1.1204E-5</v>
      </c>
      <c r="Y124">
        <v>4</v>
      </c>
      <c r="AA124">
        <v>3</v>
      </c>
      <c r="AB124">
        <v>6</v>
      </c>
      <c r="AC124" s="1">
        <v>5.8420000000000001E-6</v>
      </c>
      <c r="AD124">
        <v>4</v>
      </c>
      <c r="AF124">
        <v>3</v>
      </c>
      <c r="AG124">
        <v>5</v>
      </c>
      <c r="AH124" s="1">
        <v>1.1164E-5</v>
      </c>
      <c r="AI124">
        <v>4</v>
      </c>
      <c r="AK124">
        <v>3</v>
      </c>
      <c r="AL124">
        <v>6</v>
      </c>
      <c r="AM124" s="1">
        <v>9.2210000000000003E-6</v>
      </c>
      <c r="AN124">
        <v>4</v>
      </c>
      <c r="AP124">
        <v>3</v>
      </c>
      <c r="AQ124">
        <v>11</v>
      </c>
      <c r="AR124" s="1">
        <v>1.7917000000000001E-5</v>
      </c>
      <c r="AS124">
        <v>2</v>
      </c>
      <c r="AU124">
        <v>5</v>
      </c>
      <c r="AV124">
        <v>13</v>
      </c>
      <c r="AW124" s="1">
        <v>1.5763000000000001E-5</v>
      </c>
      <c r="AX124">
        <v>6</v>
      </c>
      <c r="AZ124">
        <v>9</v>
      </c>
      <c r="BA124">
        <v>16</v>
      </c>
      <c r="BB124" s="1">
        <v>4.6801000000000001E-5</v>
      </c>
      <c r="BC124">
        <v>12</v>
      </c>
      <c r="BE124">
        <v>9</v>
      </c>
      <c r="BF124">
        <v>16</v>
      </c>
      <c r="BG124" s="1">
        <v>2.3201999999999999E-5</v>
      </c>
      <c r="BH124">
        <v>12</v>
      </c>
    </row>
    <row r="125" spans="2:60" x14ac:dyDescent="0.2">
      <c r="B125">
        <v>234</v>
      </c>
      <c r="C125">
        <v>477</v>
      </c>
      <c r="D125">
        <v>9.1965099999999998E-3</v>
      </c>
      <c r="E125">
        <v>196.26400000000001</v>
      </c>
      <c r="G125">
        <v>1160</v>
      </c>
      <c r="H125">
        <v>2248</v>
      </c>
      <c r="I125">
        <v>6.0381499999999998E-2</v>
      </c>
      <c r="J125">
        <v>978.25699999999995</v>
      </c>
      <c r="L125">
        <v>234</v>
      </c>
      <c r="M125">
        <v>477</v>
      </c>
      <c r="N125">
        <v>8.6457400000000007E-3</v>
      </c>
      <c r="O125">
        <v>196.26400000000001</v>
      </c>
      <c r="Q125">
        <v>1160</v>
      </c>
      <c r="R125">
        <v>2248</v>
      </c>
      <c r="S125">
        <v>5.2467399999999997E-2</v>
      </c>
      <c r="T125">
        <v>978.25699999999995</v>
      </c>
      <c r="V125">
        <v>38</v>
      </c>
      <c r="W125">
        <v>1230</v>
      </c>
      <c r="X125">
        <v>5.0544100000000002E-2</v>
      </c>
      <c r="Y125">
        <v>33.739199999999997</v>
      </c>
      <c r="AA125">
        <v>38</v>
      </c>
      <c r="AB125">
        <v>1187</v>
      </c>
      <c r="AC125">
        <v>5.41079E-2</v>
      </c>
      <c r="AD125">
        <v>30.4221</v>
      </c>
      <c r="AF125">
        <v>38</v>
      </c>
      <c r="AG125">
        <v>1230</v>
      </c>
      <c r="AH125">
        <v>4.9005600000000003E-2</v>
      </c>
      <c r="AI125">
        <v>33.739199999999997</v>
      </c>
      <c r="AK125">
        <v>38</v>
      </c>
      <c r="AL125">
        <v>1187</v>
      </c>
      <c r="AM125">
        <v>4.8814000000000003E-2</v>
      </c>
      <c r="AN125">
        <v>30.4221</v>
      </c>
      <c r="AP125">
        <v>44</v>
      </c>
      <c r="AQ125">
        <v>251</v>
      </c>
      <c r="AR125">
        <v>4.1441200000000003E-3</v>
      </c>
      <c r="AS125">
        <v>27.527000000000001</v>
      </c>
      <c r="AU125">
        <v>44</v>
      </c>
      <c r="AV125">
        <v>251</v>
      </c>
      <c r="AW125">
        <v>6.3365599999999998E-3</v>
      </c>
      <c r="AX125">
        <v>27.527000000000001</v>
      </c>
      <c r="AZ125">
        <v>48</v>
      </c>
      <c r="BA125">
        <v>1444</v>
      </c>
      <c r="BB125">
        <v>8.6743399999999998E-2</v>
      </c>
      <c r="BC125">
        <v>31.416</v>
      </c>
      <c r="BE125">
        <v>48</v>
      </c>
      <c r="BF125">
        <v>1444</v>
      </c>
      <c r="BG125">
        <v>0.12886500000000001</v>
      </c>
      <c r="BH125">
        <v>31.416</v>
      </c>
    </row>
    <row r="126" spans="2:60" x14ac:dyDescent="0.2">
      <c r="B126">
        <v>1250</v>
      </c>
      <c r="C126">
        <v>2576</v>
      </c>
      <c r="D126">
        <v>0.192745</v>
      </c>
      <c r="E126">
        <v>1019.32</v>
      </c>
      <c r="G126">
        <v>2628</v>
      </c>
      <c r="H126">
        <v>5135</v>
      </c>
      <c r="I126">
        <v>0.56418599999999997</v>
      </c>
      <c r="J126">
        <v>2199.36</v>
      </c>
      <c r="L126">
        <v>1250</v>
      </c>
      <c r="M126">
        <v>2576</v>
      </c>
      <c r="N126">
        <v>0.19393299999999999</v>
      </c>
      <c r="O126">
        <v>1019.32</v>
      </c>
      <c r="Q126">
        <v>2628</v>
      </c>
      <c r="R126">
        <v>5135</v>
      </c>
      <c r="S126">
        <v>0.499116</v>
      </c>
      <c r="T126">
        <v>2199.36</v>
      </c>
      <c r="V126">
        <v>62</v>
      </c>
      <c r="W126">
        <v>4093</v>
      </c>
      <c r="X126">
        <v>0.871475</v>
      </c>
      <c r="Y126">
        <v>46.661900000000003</v>
      </c>
      <c r="AA126">
        <v>62</v>
      </c>
      <c r="AB126">
        <v>4067</v>
      </c>
      <c r="AC126">
        <v>0.786412</v>
      </c>
      <c r="AD126">
        <v>50.515900000000002</v>
      </c>
      <c r="AF126">
        <v>62</v>
      </c>
      <c r="AG126">
        <v>4093</v>
      </c>
      <c r="AH126">
        <v>0.84045800000000004</v>
      </c>
      <c r="AI126">
        <v>46.661900000000003</v>
      </c>
      <c r="AK126">
        <v>62</v>
      </c>
      <c r="AL126">
        <v>4067</v>
      </c>
      <c r="AM126">
        <v>0.69960199999999995</v>
      </c>
      <c r="AN126">
        <v>50.515900000000002</v>
      </c>
      <c r="AP126">
        <v>78</v>
      </c>
      <c r="AQ126">
        <v>4292</v>
      </c>
      <c r="AR126">
        <v>0.44603999999999999</v>
      </c>
      <c r="AS126">
        <v>56.470999999999997</v>
      </c>
      <c r="AU126">
        <v>78</v>
      </c>
      <c r="AV126">
        <v>4293</v>
      </c>
      <c r="AW126">
        <v>0.47632099999999999</v>
      </c>
      <c r="AX126">
        <v>56.470999999999997</v>
      </c>
      <c r="AZ126">
        <v>266</v>
      </c>
      <c r="BA126">
        <v>6822</v>
      </c>
      <c r="BB126">
        <v>1.5153799999999999</v>
      </c>
      <c r="BC126">
        <v>142.13499999999999</v>
      </c>
      <c r="BE126">
        <v>266</v>
      </c>
      <c r="BF126">
        <v>6822</v>
      </c>
      <c r="BG126">
        <v>2.6944699999999999</v>
      </c>
      <c r="BH126">
        <v>142.13499999999999</v>
      </c>
    </row>
    <row r="127" spans="2:60" x14ac:dyDescent="0.2">
      <c r="B127">
        <v>9</v>
      </c>
      <c r="C127">
        <v>14</v>
      </c>
      <c r="D127" s="1">
        <v>2.6713999999999999E-5</v>
      </c>
      <c r="E127">
        <v>32</v>
      </c>
      <c r="G127">
        <v>9</v>
      </c>
      <c r="H127">
        <v>14</v>
      </c>
      <c r="I127" s="1">
        <v>3.2146E-5</v>
      </c>
      <c r="J127">
        <v>32</v>
      </c>
      <c r="L127">
        <v>9</v>
      </c>
      <c r="M127">
        <v>14</v>
      </c>
      <c r="N127" s="1">
        <v>2.7721000000000001E-5</v>
      </c>
      <c r="O127">
        <v>32</v>
      </c>
      <c r="Q127">
        <v>9</v>
      </c>
      <c r="R127">
        <v>14</v>
      </c>
      <c r="S127" s="1">
        <v>3.3682E-5</v>
      </c>
      <c r="T127">
        <v>32</v>
      </c>
      <c r="V127">
        <v>3</v>
      </c>
      <c r="W127">
        <v>11</v>
      </c>
      <c r="X127" s="1">
        <v>1.3205E-5</v>
      </c>
      <c r="Y127">
        <v>12</v>
      </c>
      <c r="AA127">
        <v>3</v>
      </c>
      <c r="AB127">
        <v>6</v>
      </c>
      <c r="AC127" s="1">
        <v>4.8169999999999998E-6</v>
      </c>
      <c r="AD127">
        <v>12</v>
      </c>
      <c r="AF127">
        <v>3</v>
      </c>
      <c r="AG127">
        <v>11</v>
      </c>
      <c r="AH127" s="1">
        <v>1.0491E-5</v>
      </c>
      <c r="AI127">
        <v>12</v>
      </c>
      <c r="AK127">
        <v>3</v>
      </c>
      <c r="AL127">
        <v>6</v>
      </c>
      <c r="AM127" s="1">
        <v>1.0346999999999999E-5</v>
      </c>
      <c r="AN127">
        <v>12</v>
      </c>
      <c r="AP127">
        <v>3</v>
      </c>
      <c r="AQ127">
        <v>10</v>
      </c>
      <c r="AR127" s="1">
        <v>1.4815E-5</v>
      </c>
      <c r="AS127">
        <v>4</v>
      </c>
      <c r="AU127">
        <v>3</v>
      </c>
      <c r="AV127">
        <v>10</v>
      </c>
      <c r="AW127" s="1">
        <v>3.2725000000000003E-5</v>
      </c>
      <c r="AX127">
        <v>4</v>
      </c>
      <c r="AZ127">
        <v>3</v>
      </c>
      <c r="BA127">
        <v>8</v>
      </c>
      <c r="BB127" s="1">
        <v>1.4537E-5</v>
      </c>
      <c r="BC127">
        <v>4</v>
      </c>
      <c r="BE127">
        <v>3</v>
      </c>
      <c r="BF127">
        <v>8</v>
      </c>
      <c r="BG127" s="1">
        <v>9.6330000000000008E-6</v>
      </c>
      <c r="BH127">
        <v>4</v>
      </c>
    </row>
    <row r="128" spans="2:60" x14ac:dyDescent="0.2">
      <c r="B128">
        <v>405</v>
      </c>
      <c r="C128">
        <v>843</v>
      </c>
      <c r="D128">
        <v>1.6476399999999999E-2</v>
      </c>
      <c r="E128">
        <v>327.02499999999998</v>
      </c>
      <c r="G128">
        <v>571</v>
      </c>
      <c r="H128">
        <v>1146</v>
      </c>
      <c r="I128">
        <v>3.0732200000000001E-2</v>
      </c>
      <c r="J128">
        <v>482.03300000000002</v>
      </c>
      <c r="L128">
        <v>405</v>
      </c>
      <c r="M128">
        <v>843</v>
      </c>
      <c r="N128">
        <v>1.6408499999999999E-2</v>
      </c>
      <c r="O128">
        <v>327.02499999999998</v>
      </c>
      <c r="Q128">
        <v>571</v>
      </c>
      <c r="R128">
        <v>1146</v>
      </c>
      <c r="S128">
        <v>2.63608E-2</v>
      </c>
      <c r="T128">
        <v>482.03300000000002</v>
      </c>
      <c r="V128">
        <v>23</v>
      </c>
      <c r="W128">
        <v>706</v>
      </c>
      <c r="X128">
        <v>9.6930699999999998E-3</v>
      </c>
      <c r="Y128">
        <v>20.8687</v>
      </c>
      <c r="AA128">
        <v>23</v>
      </c>
      <c r="AB128">
        <v>707</v>
      </c>
      <c r="AC128">
        <v>3.0896699999999999E-2</v>
      </c>
      <c r="AD128">
        <v>20.8687</v>
      </c>
      <c r="AF128">
        <v>23</v>
      </c>
      <c r="AG128">
        <v>706</v>
      </c>
      <c r="AH128">
        <v>9.1560900000000004E-3</v>
      </c>
      <c r="AI128">
        <v>20.8687</v>
      </c>
      <c r="AK128">
        <v>23</v>
      </c>
      <c r="AL128">
        <v>707</v>
      </c>
      <c r="AM128">
        <v>2.7049500000000001E-2</v>
      </c>
      <c r="AN128">
        <v>20.8687</v>
      </c>
      <c r="AP128">
        <v>51</v>
      </c>
      <c r="AQ128">
        <v>2490</v>
      </c>
      <c r="AR128">
        <v>0.12643099999999999</v>
      </c>
      <c r="AS128">
        <v>39.61</v>
      </c>
      <c r="AU128">
        <v>51</v>
      </c>
      <c r="AV128">
        <v>2490</v>
      </c>
      <c r="AW128">
        <v>0.103196</v>
      </c>
      <c r="AX128">
        <v>39.61</v>
      </c>
      <c r="AZ128">
        <v>43</v>
      </c>
      <c r="BA128">
        <v>1946</v>
      </c>
      <c r="BB128">
        <v>0.165572</v>
      </c>
      <c r="BC128">
        <v>22.734999999999999</v>
      </c>
      <c r="BE128">
        <v>43</v>
      </c>
      <c r="BF128">
        <v>1946</v>
      </c>
      <c r="BG128">
        <v>0.18735399999999999</v>
      </c>
      <c r="BH128">
        <v>22.734999999999999</v>
      </c>
    </row>
    <row r="129" spans="2:60" x14ac:dyDescent="0.2">
      <c r="B129">
        <v>1936</v>
      </c>
      <c r="C129">
        <v>3934</v>
      </c>
      <c r="D129">
        <v>0.31836100000000001</v>
      </c>
      <c r="E129">
        <v>1591.17</v>
      </c>
      <c r="G129">
        <v>3944</v>
      </c>
      <c r="H129">
        <v>7743</v>
      </c>
      <c r="I129">
        <v>1.0949199999999999</v>
      </c>
      <c r="J129">
        <v>3333.57</v>
      </c>
      <c r="L129">
        <v>1936</v>
      </c>
      <c r="M129">
        <v>3934</v>
      </c>
      <c r="N129">
        <v>0.29850700000000002</v>
      </c>
      <c r="O129">
        <v>1591.17</v>
      </c>
      <c r="Q129">
        <v>3944</v>
      </c>
      <c r="R129">
        <v>7743</v>
      </c>
      <c r="S129">
        <v>0.73161299999999996</v>
      </c>
      <c r="T129">
        <v>3333.57</v>
      </c>
      <c r="V129">
        <v>108</v>
      </c>
      <c r="W129">
        <v>8746</v>
      </c>
      <c r="X129">
        <v>1.46865</v>
      </c>
      <c r="Y129">
        <v>88.608199999999997</v>
      </c>
      <c r="AA129">
        <v>108</v>
      </c>
      <c r="AB129">
        <v>8746</v>
      </c>
      <c r="AC129">
        <v>1.73644</v>
      </c>
      <c r="AD129">
        <v>89.020700000000005</v>
      </c>
      <c r="AF129">
        <v>108</v>
      </c>
      <c r="AG129">
        <v>8746</v>
      </c>
      <c r="AH129">
        <v>1.4077500000000001</v>
      </c>
      <c r="AI129">
        <v>88.608199999999997</v>
      </c>
      <c r="AK129">
        <v>108</v>
      </c>
      <c r="AL129">
        <v>8746</v>
      </c>
      <c r="AM129">
        <v>1.4997100000000001</v>
      </c>
      <c r="AN129">
        <v>89.020700000000005</v>
      </c>
      <c r="AP129">
        <v>226</v>
      </c>
      <c r="AQ129">
        <v>9990</v>
      </c>
      <c r="AR129">
        <v>2.0015399999999999</v>
      </c>
      <c r="AS129">
        <v>167.69300000000001</v>
      </c>
      <c r="AU129">
        <v>226</v>
      </c>
      <c r="AV129">
        <v>9990</v>
      </c>
      <c r="AW129">
        <v>1.6361000000000001</v>
      </c>
      <c r="AX129">
        <v>167.69300000000001</v>
      </c>
      <c r="AZ129">
        <v>252</v>
      </c>
      <c r="BA129">
        <v>2340</v>
      </c>
      <c r="BB129">
        <v>0.15265300000000001</v>
      </c>
      <c r="BC129">
        <v>122.80500000000001</v>
      </c>
      <c r="BE129">
        <v>252</v>
      </c>
      <c r="BF129">
        <v>2340</v>
      </c>
      <c r="BG129">
        <v>0.79428100000000001</v>
      </c>
      <c r="BH129">
        <v>122.80500000000001</v>
      </c>
    </row>
    <row r="130" spans="2:60" x14ac:dyDescent="0.2">
      <c r="B130">
        <v>7</v>
      </c>
      <c r="C130">
        <v>11</v>
      </c>
      <c r="D130" s="1">
        <v>3.6186999999999998E-5</v>
      </c>
      <c r="E130">
        <v>24</v>
      </c>
      <c r="G130">
        <v>9</v>
      </c>
      <c r="H130">
        <v>14</v>
      </c>
      <c r="I130" s="1">
        <v>5.1731999999999999E-5</v>
      </c>
      <c r="J130">
        <v>28</v>
      </c>
      <c r="L130">
        <v>7</v>
      </c>
      <c r="M130">
        <v>11</v>
      </c>
      <c r="N130" s="1">
        <v>6.1029999999999997E-5</v>
      </c>
      <c r="O130">
        <v>24</v>
      </c>
      <c r="Q130">
        <v>9</v>
      </c>
      <c r="R130">
        <v>14</v>
      </c>
      <c r="S130" s="1">
        <v>5.6369999999999997E-5</v>
      </c>
      <c r="T130">
        <v>28</v>
      </c>
      <c r="V130">
        <v>3</v>
      </c>
      <c r="W130">
        <v>6</v>
      </c>
      <c r="X130" s="1">
        <v>1.1256E-5</v>
      </c>
      <c r="Y130">
        <v>8</v>
      </c>
      <c r="AA130">
        <v>3</v>
      </c>
      <c r="AB130">
        <v>6</v>
      </c>
      <c r="AC130" s="1">
        <v>5.1719999999999998E-6</v>
      </c>
      <c r="AD130">
        <v>8</v>
      </c>
      <c r="AF130">
        <v>3</v>
      </c>
      <c r="AG130">
        <v>6</v>
      </c>
      <c r="AH130" s="1">
        <v>9.6190000000000006E-6</v>
      </c>
      <c r="AI130">
        <v>8</v>
      </c>
      <c r="AK130">
        <v>3</v>
      </c>
      <c r="AL130">
        <v>6</v>
      </c>
      <c r="AM130" s="1">
        <v>9.2550000000000003E-6</v>
      </c>
      <c r="AN130">
        <v>8</v>
      </c>
      <c r="AP130">
        <v>3</v>
      </c>
      <c r="AQ130">
        <v>16</v>
      </c>
      <c r="AR130" s="1">
        <v>2.2826000000000001E-5</v>
      </c>
      <c r="AS130">
        <v>3</v>
      </c>
      <c r="AU130">
        <v>3</v>
      </c>
      <c r="AV130">
        <v>16</v>
      </c>
      <c r="AW130" s="1">
        <v>1.8546000000000002E-5</v>
      </c>
      <c r="AX130">
        <v>3</v>
      </c>
      <c r="AZ130">
        <v>3</v>
      </c>
      <c r="BA130">
        <v>16</v>
      </c>
      <c r="BB130" s="1">
        <v>2.9125999999999999E-5</v>
      </c>
      <c r="BC130">
        <v>3</v>
      </c>
      <c r="BE130">
        <v>3</v>
      </c>
      <c r="BF130">
        <v>16</v>
      </c>
      <c r="BG130" s="1">
        <v>2.4275000000000001E-5</v>
      </c>
      <c r="BH130">
        <v>3</v>
      </c>
    </row>
    <row r="131" spans="2:60" x14ac:dyDescent="0.2">
      <c r="B131">
        <v>168</v>
      </c>
      <c r="C131">
        <v>1562</v>
      </c>
      <c r="D131">
        <v>5.2831799999999998E-2</v>
      </c>
      <c r="E131">
        <v>130.95699999999999</v>
      </c>
      <c r="G131">
        <v>602</v>
      </c>
      <c r="H131">
        <v>1200</v>
      </c>
      <c r="I131">
        <v>3.51326E-2</v>
      </c>
      <c r="J131">
        <v>499.286</v>
      </c>
      <c r="L131">
        <v>168</v>
      </c>
      <c r="M131">
        <v>1562</v>
      </c>
      <c r="N131">
        <v>5.5851100000000001E-2</v>
      </c>
      <c r="O131">
        <v>130.95699999999999</v>
      </c>
      <c r="Q131">
        <v>602</v>
      </c>
      <c r="R131">
        <v>1200</v>
      </c>
      <c r="S131">
        <v>3.1845499999999999E-2</v>
      </c>
      <c r="T131">
        <v>499.286</v>
      </c>
      <c r="V131">
        <v>40</v>
      </c>
      <c r="W131">
        <v>1943</v>
      </c>
      <c r="X131">
        <v>5.7810100000000003E-2</v>
      </c>
      <c r="Y131">
        <v>33.116500000000002</v>
      </c>
      <c r="AA131">
        <v>40</v>
      </c>
      <c r="AB131">
        <v>1943</v>
      </c>
      <c r="AC131">
        <v>9.0183799999999995E-2</v>
      </c>
      <c r="AD131">
        <v>33.116500000000002</v>
      </c>
      <c r="AF131">
        <v>40</v>
      </c>
      <c r="AG131">
        <v>1943</v>
      </c>
      <c r="AH131">
        <v>5.5219699999999997E-2</v>
      </c>
      <c r="AI131">
        <v>33.116500000000002</v>
      </c>
      <c r="AK131">
        <v>40</v>
      </c>
      <c r="AL131">
        <v>1943</v>
      </c>
      <c r="AM131">
        <v>8.0713999999999994E-2</v>
      </c>
      <c r="AN131">
        <v>33.116500000000002</v>
      </c>
      <c r="AP131">
        <v>62</v>
      </c>
      <c r="AQ131">
        <v>1854</v>
      </c>
      <c r="AR131">
        <v>5.9336899999999998E-2</v>
      </c>
      <c r="AS131">
        <v>44.390999999999998</v>
      </c>
      <c r="AU131">
        <v>62</v>
      </c>
      <c r="AV131">
        <v>1854</v>
      </c>
      <c r="AW131">
        <v>5.3115599999999999E-2</v>
      </c>
      <c r="AX131">
        <v>44.390999999999998</v>
      </c>
      <c r="AZ131">
        <v>82</v>
      </c>
      <c r="BA131">
        <v>231</v>
      </c>
      <c r="BB131">
        <v>1.2045999999999999E-2</v>
      </c>
      <c r="BC131">
        <v>44.033000000000001</v>
      </c>
      <c r="BE131">
        <v>82</v>
      </c>
      <c r="BF131">
        <v>231</v>
      </c>
      <c r="BG131">
        <v>9.8710499999999993E-3</v>
      </c>
      <c r="BH131">
        <v>44.033000000000001</v>
      </c>
    </row>
    <row r="132" spans="2:60" x14ac:dyDescent="0.2">
      <c r="B132">
        <v>1275</v>
      </c>
      <c r="C132">
        <v>2626</v>
      </c>
      <c r="D132">
        <v>0.213143</v>
      </c>
      <c r="E132">
        <v>1061.6600000000001</v>
      </c>
      <c r="G132">
        <v>4111</v>
      </c>
      <c r="H132">
        <v>7966</v>
      </c>
      <c r="I132">
        <v>0.93245900000000004</v>
      </c>
      <c r="J132">
        <v>3458.89</v>
      </c>
      <c r="L132">
        <v>1275</v>
      </c>
      <c r="M132">
        <v>2626</v>
      </c>
      <c r="N132">
        <v>0.19830300000000001</v>
      </c>
      <c r="O132">
        <v>1061.6600000000001</v>
      </c>
      <c r="Q132">
        <v>4111</v>
      </c>
      <c r="R132">
        <v>7966</v>
      </c>
      <c r="S132">
        <v>0.90065099999999998</v>
      </c>
      <c r="T132">
        <v>3458.89</v>
      </c>
      <c r="V132">
        <v>87</v>
      </c>
      <c r="W132">
        <v>7926</v>
      </c>
      <c r="X132">
        <v>1.42448</v>
      </c>
      <c r="Y132">
        <v>74.483699999999999</v>
      </c>
      <c r="AA132">
        <v>87</v>
      </c>
      <c r="AB132">
        <v>7894</v>
      </c>
      <c r="AC132">
        <v>1.52075</v>
      </c>
      <c r="AD132">
        <v>76.075400000000002</v>
      </c>
      <c r="AF132">
        <v>87</v>
      </c>
      <c r="AG132">
        <v>7926</v>
      </c>
      <c r="AH132">
        <v>1.3572500000000001</v>
      </c>
      <c r="AI132">
        <v>74.483699999999999</v>
      </c>
      <c r="AK132">
        <v>87</v>
      </c>
      <c r="AL132">
        <v>7894</v>
      </c>
      <c r="AM132">
        <v>1.35442</v>
      </c>
      <c r="AN132">
        <v>76.075400000000002</v>
      </c>
      <c r="AP132">
        <v>133</v>
      </c>
      <c r="AQ132">
        <v>10000</v>
      </c>
      <c r="AR132">
        <v>2.49742</v>
      </c>
      <c r="AS132">
        <v>100.85899999999999</v>
      </c>
      <c r="AU132">
        <v>133</v>
      </c>
      <c r="AV132">
        <v>10000</v>
      </c>
      <c r="AW132">
        <v>1.91944</v>
      </c>
      <c r="AX132">
        <v>100.85899999999999</v>
      </c>
      <c r="AZ132">
        <v>129</v>
      </c>
      <c r="BA132">
        <v>2548</v>
      </c>
      <c r="BB132">
        <v>0.17416100000000001</v>
      </c>
      <c r="BC132">
        <v>67.16</v>
      </c>
      <c r="BE132">
        <v>129</v>
      </c>
      <c r="BF132">
        <v>2548</v>
      </c>
      <c r="BG132">
        <v>0.909497</v>
      </c>
      <c r="BH132">
        <v>67.16</v>
      </c>
    </row>
    <row r="133" spans="2:60" x14ac:dyDescent="0.2">
      <c r="B133">
        <v>2</v>
      </c>
      <c r="C133">
        <v>4</v>
      </c>
      <c r="D133" s="1">
        <v>2.2914000000000001E-5</v>
      </c>
      <c r="E133">
        <v>6</v>
      </c>
      <c r="G133">
        <v>2</v>
      </c>
      <c r="H133">
        <v>4</v>
      </c>
      <c r="I133" s="1">
        <v>8.4766999999999997E-5</v>
      </c>
      <c r="J133">
        <v>6</v>
      </c>
      <c r="L133">
        <v>2</v>
      </c>
      <c r="M133">
        <v>4</v>
      </c>
      <c r="N133" s="1">
        <v>2.2081000000000001E-5</v>
      </c>
      <c r="O133">
        <v>6</v>
      </c>
      <c r="Q133">
        <v>2</v>
      </c>
      <c r="R133">
        <v>4</v>
      </c>
      <c r="S133" s="1">
        <v>8.5122000000000003E-5</v>
      </c>
      <c r="T133">
        <v>6</v>
      </c>
      <c r="V133">
        <v>2</v>
      </c>
      <c r="W133">
        <v>4</v>
      </c>
      <c r="X133" s="1">
        <v>9.8279999999999998E-6</v>
      </c>
      <c r="Y133">
        <v>6</v>
      </c>
      <c r="AA133">
        <v>2</v>
      </c>
      <c r="AB133">
        <v>4</v>
      </c>
      <c r="AC133" s="1">
        <v>6.0569999999999998E-6</v>
      </c>
      <c r="AD133">
        <v>6</v>
      </c>
      <c r="AF133">
        <v>2</v>
      </c>
      <c r="AG133">
        <v>4</v>
      </c>
      <c r="AH133" s="1">
        <v>8.7269999999999996E-6</v>
      </c>
      <c r="AI133">
        <v>6</v>
      </c>
      <c r="AK133">
        <v>2</v>
      </c>
      <c r="AL133">
        <v>4</v>
      </c>
      <c r="AM133" s="1">
        <v>7.2450000000000001E-6</v>
      </c>
      <c r="AN133">
        <v>6</v>
      </c>
      <c r="AP133">
        <v>2</v>
      </c>
      <c r="AQ133">
        <v>5</v>
      </c>
      <c r="AR133" s="1">
        <v>1.2605E-5</v>
      </c>
      <c r="AS133">
        <v>2</v>
      </c>
      <c r="AU133">
        <v>2</v>
      </c>
      <c r="AV133">
        <v>5</v>
      </c>
      <c r="AW133" s="1">
        <v>7.6190000000000002E-6</v>
      </c>
      <c r="AX133">
        <v>2</v>
      </c>
      <c r="AZ133">
        <v>2</v>
      </c>
      <c r="BA133">
        <v>5</v>
      </c>
      <c r="BB133" s="1">
        <v>1.2352E-5</v>
      </c>
      <c r="BC133">
        <v>2</v>
      </c>
      <c r="BE133">
        <v>2</v>
      </c>
      <c r="BF133">
        <v>5</v>
      </c>
      <c r="BG133" s="1">
        <v>6.9589999999999998E-6</v>
      </c>
      <c r="BH133">
        <v>2</v>
      </c>
    </row>
    <row r="134" spans="2:60" x14ac:dyDescent="0.2">
      <c r="B134">
        <v>218</v>
      </c>
      <c r="C134">
        <v>477</v>
      </c>
      <c r="D134">
        <v>9.9413100000000001E-3</v>
      </c>
      <c r="E134">
        <v>184.46100000000001</v>
      </c>
      <c r="G134">
        <v>750</v>
      </c>
      <c r="H134">
        <v>1448</v>
      </c>
      <c r="I134">
        <v>4.2542799999999999E-2</v>
      </c>
      <c r="J134">
        <v>615.37599999999998</v>
      </c>
      <c r="L134">
        <v>218</v>
      </c>
      <c r="M134">
        <v>477</v>
      </c>
      <c r="N134">
        <v>8.8153599999999995E-3</v>
      </c>
      <c r="O134">
        <v>184.46100000000001</v>
      </c>
      <c r="Q134">
        <v>750</v>
      </c>
      <c r="R134">
        <v>1448</v>
      </c>
      <c r="S134">
        <v>3.4104000000000002E-2</v>
      </c>
      <c r="T134">
        <v>615.37599999999998</v>
      </c>
      <c r="V134">
        <v>22</v>
      </c>
      <c r="W134">
        <v>895</v>
      </c>
      <c r="X134">
        <v>4.0397500000000003E-2</v>
      </c>
      <c r="Y134">
        <v>19.756599999999999</v>
      </c>
      <c r="AA134">
        <v>22</v>
      </c>
      <c r="AB134">
        <v>851</v>
      </c>
      <c r="AC134">
        <v>3.7066200000000001E-2</v>
      </c>
      <c r="AD134">
        <v>14.7049</v>
      </c>
      <c r="AF134">
        <v>22</v>
      </c>
      <c r="AG134">
        <v>895</v>
      </c>
      <c r="AH134">
        <v>3.8444600000000002E-2</v>
      </c>
      <c r="AI134">
        <v>19.756599999999999</v>
      </c>
      <c r="AK134">
        <v>22</v>
      </c>
      <c r="AL134">
        <v>851</v>
      </c>
      <c r="AM134">
        <v>3.4561300000000003E-2</v>
      </c>
      <c r="AN134">
        <v>14.7049</v>
      </c>
      <c r="AP134">
        <v>54</v>
      </c>
      <c r="AQ134">
        <v>2405</v>
      </c>
      <c r="AR134">
        <v>8.8034699999999994E-2</v>
      </c>
      <c r="AS134">
        <v>37.65</v>
      </c>
      <c r="AU134">
        <v>54</v>
      </c>
      <c r="AV134">
        <v>2405</v>
      </c>
      <c r="AW134">
        <v>8.0337599999999995E-2</v>
      </c>
      <c r="AX134">
        <v>37.65</v>
      </c>
      <c r="AZ134">
        <v>126</v>
      </c>
      <c r="BA134">
        <v>1917</v>
      </c>
      <c r="BB134">
        <v>0.1172</v>
      </c>
      <c r="BC134">
        <v>63.75</v>
      </c>
      <c r="BE134">
        <v>126</v>
      </c>
      <c r="BF134">
        <v>1917</v>
      </c>
      <c r="BG134">
        <v>0.18298400000000001</v>
      </c>
      <c r="BH134">
        <v>63.75</v>
      </c>
    </row>
    <row r="135" spans="2:60" x14ac:dyDescent="0.2">
      <c r="B135">
        <v>1620</v>
      </c>
      <c r="C135">
        <v>8780</v>
      </c>
      <c r="D135">
        <v>1.08616</v>
      </c>
      <c r="E135">
        <v>1344.76</v>
      </c>
      <c r="G135">
        <v>2114</v>
      </c>
      <c r="H135">
        <v>4183</v>
      </c>
      <c r="I135">
        <v>0.43235800000000002</v>
      </c>
      <c r="J135">
        <v>1765.11</v>
      </c>
      <c r="L135">
        <v>1620</v>
      </c>
      <c r="M135">
        <v>8780</v>
      </c>
      <c r="N135">
        <v>1.08595</v>
      </c>
      <c r="O135">
        <v>1344.76</v>
      </c>
      <c r="Q135">
        <v>2114</v>
      </c>
      <c r="R135">
        <v>4183</v>
      </c>
      <c r="S135">
        <v>0.40917799999999999</v>
      </c>
      <c r="T135">
        <v>1765.11</v>
      </c>
      <c r="V135">
        <v>32</v>
      </c>
      <c r="W135">
        <v>1862</v>
      </c>
      <c r="X135">
        <v>0.32133299999999998</v>
      </c>
      <c r="Y135">
        <v>33.733499999999999</v>
      </c>
      <c r="AA135">
        <v>32</v>
      </c>
      <c r="AB135">
        <v>1923</v>
      </c>
      <c r="AC135">
        <v>0.35865900000000001</v>
      </c>
      <c r="AD135">
        <v>33.733499999999999</v>
      </c>
      <c r="AF135">
        <v>32</v>
      </c>
      <c r="AG135">
        <v>1862</v>
      </c>
      <c r="AH135">
        <v>0.305564</v>
      </c>
      <c r="AI135">
        <v>33.733499999999999</v>
      </c>
      <c r="AK135">
        <v>32</v>
      </c>
      <c r="AL135">
        <v>1923</v>
      </c>
      <c r="AM135">
        <v>0.30979499999999999</v>
      </c>
      <c r="AN135">
        <v>33.733499999999999</v>
      </c>
      <c r="AP135">
        <v>118</v>
      </c>
      <c r="AQ135">
        <v>8225</v>
      </c>
      <c r="AR135">
        <v>1.0498700000000001</v>
      </c>
      <c r="AS135">
        <v>84.838999999999999</v>
      </c>
      <c r="AU135">
        <v>118</v>
      </c>
      <c r="AV135">
        <v>8130</v>
      </c>
      <c r="AW135">
        <v>0.941465</v>
      </c>
      <c r="AX135">
        <v>84.838999999999999</v>
      </c>
      <c r="AZ135">
        <v>32</v>
      </c>
      <c r="BA135">
        <v>95</v>
      </c>
      <c r="BB135">
        <v>5.87018E-3</v>
      </c>
      <c r="BC135">
        <v>19.329999999999998</v>
      </c>
      <c r="BE135">
        <v>174</v>
      </c>
      <c r="BF135">
        <v>7289</v>
      </c>
      <c r="BG135">
        <v>2.87568</v>
      </c>
      <c r="BH135">
        <v>83.027000000000001</v>
      </c>
    </row>
    <row r="136" spans="2:60" x14ac:dyDescent="0.2">
      <c r="B136">
        <v>7</v>
      </c>
      <c r="C136">
        <v>11</v>
      </c>
      <c r="D136" s="1">
        <v>3.1701E-5</v>
      </c>
      <c r="E136">
        <v>24</v>
      </c>
      <c r="G136">
        <v>7</v>
      </c>
      <c r="H136">
        <v>11</v>
      </c>
      <c r="I136" s="1">
        <v>2.9444000000000001E-5</v>
      </c>
      <c r="J136">
        <v>24</v>
      </c>
      <c r="L136">
        <v>7</v>
      </c>
      <c r="M136">
        <v>11</v>
      </c>
      <c r="N136" s="1">
        <v>2.7936000000000002E-5</v>
      </c>
      <c r="O136">
        <v>24</v>
      </c>
      <c r="Q136">
        <v>7</v>
      </c>
      <c r="R136">
        <v>11</v>
      </c>
      <c r="S136" s="1">
        <v>2.6256999999999999E-5</v>
      </c>
      <c r="T136">
        <v>24</v>
      </c>
      <c r="V136">
        <v>5</v>
      </c>
      <c r="W136">
        <v>14</v>
      </c>
      <c r="X136" s="1">
        <v>1.6062999999999999E-5</v>
      </c>
      <c r="Y136">
        <v>12</v>
      </c>
      <c r="AA136">
        <v>5</v>
      </c>
      <c r="AB136">
        <v>14</v>
      </c>
      <c r="AC136" s="1">
        <v>1.0186999999999999E-5</v>
      </c>
      <c r="AD136">
        <v>12</v>
      </c>
      <c r="AF136">
        <v>5</v>
      </c>
      <c r="AG136">
        <v>14</v>
      </c>
      <c r="AH136" s="1">
        <v>1.3623E-5</v>
      </c>
      <c r="AI136">
        <v>12</v>
      </c>
      <c r="AK136">
        <v>5</v>
      </c>
      <c r="AL136">
        <v>14</v>
      </c>
      <c r="AM136" s="1">
        <v>2.0903E-5</v>
      </c>
      <c r="AN136">
        <v>12</v>
      </c>
      <c r="AP136">
        <v>5</v>
      </c>
      <c r="AQ136">
        <v>14</v>
      </c>
      <c r="AR136" s="1">
        <v>2.2889000000000001E-5</v>
      </c>
      <c r="AS136">
        <v>5</v>
      </c>
      <c r="AU136">
        <v>5</v>
      </c>
      <c r="AV136">
        <v>14</v>
      </c>
      <c r="AW136" s="1">
        <v>1.6925000000000001E-5</v>
      </c>
      <c r="AX136">
        <v>5</v>
      </c>
      <c r="AZ136">
        <v>7</v>
      </c>
      <c r="BA136">
        <v>12</v>
      </c>
      <c r="BB136" s="1">
        <v>1.8206000000000002E-5</v>
      </c>
      <c r="BC136">
        <v>9</v>
      </c>
      <c r="BE136">
        <v>7</v>
      </c>
      <c r="BF136">
        <v>12</v>
      </c>
      <c r="BG136" s="1">
        <v>1.4712000000000001E-5</v>
      </c>
      <c r="BH136">
        <v>9</v>
      </c>
    </row>
    <row r="137" spans="2:60" x14ac:dyDescent="0.2">
      <c r="B137">
        <v>53</v>
      </c>
      <c r="C137">
        <v>148</v>
      </c>
      <c r="D137">
        <v>2.14576E-3</v>
      </c>
      <c r="E137">
        <v>46.0794</v>
      </c>
      <c r="G137">
        <v>43</v>
      </c>
      <c r="H137">
        <v>127</v>
      </c>
      <c r="I137">
        <v>2.0503600000000002E-3</v>
      </c>
      <c r="J137">
        <v>33.091500000000003</v>
      </c>
      <c r="L137">
        <v>53</v>
      </c>
      <c r="M137">
        <v>148</v>
      </c>
      <c r="N137">
        <v>1.6620199999999999E-3</v>
      </c>
      <c r="O137">
        <v>46.0794</v>
      </c>
      <c r="Q137">
        <v>43</v>
      </c>
      <c r="R137">
        <v>127</v>
      </c>
      <c r="S137">
        <v>1.8276E-3</v>
      </c>
      <c r="T137">
        <v>33.091500000000003</v>
      </c>
      <c r="V137">
        <v>43</v>
      </c>
      <c r="W137">
        <v>1327</v>
      </c>
      <c r="X137">
        <v>3.3317600000000003E-2</v>
      </c>
      <c r="Y137">
        <v>36.078800000000001</v>
      </c>
      <c r="AA137">
        <v>43</v>
      </c>
      <c r="AB137">
        <v>1327</v>
      </c>
      <c r="AC137">
        <v>5.9607100000000003E-2</v>
      </c>
      <c r="AD137">
        <v>36.078800000000001</v>
      </c>
      <c r="AF137">
        <v>43</v>
      </c>
      <c r="AG137">
        <v>1327</v>
      </c>
      <c r="AH137">
        <v>3.0984500000000002E-2</v>
      </c>
      <c r="AI137">
        <v>36.078800000000001</v>
      </c>
      <c r="AK137">
        <v>43</v>
      </c>
      <c r="AL137">
        <v>1327</v>
      </c>
      <c r="AM137">
        <v>5.3438800000000002E-2</v>
      </c>
      <c r="AN137">
        <v>36.078800000000001</v>
      </c>
      <c r="AP137">
        <v>95</v>
      </c>
      <c r="AQ137">
        <v>2117</v>
      </c>
      <c r="AR137">
        <v>6.4929500000000001E-2</v>
      </c>
      <c r="AS137">
        <v>67.911000000000001</v>
      </c>
      <c r="AU137">
        <v>95</v>
      </c>
      <c r="AV137">
        <v>2129</v>
      </c>
      <c r="AW137">
        <v>6.1181800000000001E-2</v>
      </c>
      <c r="AX137">
        <v>67.703000000000003</v>
      </c>
      <c r="AZ137">
        <v>143</v>
      </c>
      <c r="BA137">
        <v>919</v>
      </c>
      <c r="BB137">
        <v>7.7893400000000002E-2</v>
      </c>
      <c r="BC137">
        <v>73.891999999999996</v>
      </c>
      <c r="BE137">
        <v>143</v>
      </c>
      <c r="BF137">
        <v>919</v>
      </c>
      <c r="BG137">
        <v>7.3968000000000006E-2</v>
      </c>
      <c r="BH137">
        <v>73.891999999999996</v>
      </c>
    </row>
    <row r="138" spans="2:60" x14ac:dyDescent="0.2">
      <c r="B138">
        <v>3932</v>
      </c>
      <c r="C138">
        <v>7886</v>
      </c>
      <c r="D138">
        <v>0.599159</v>
      </c>
      <c r="E138">
        <v>3320.81</v>
      </c>
      <c r="G138">
        <v>4960</v>
      </c>
      <c r="H138">
        <v>9793</v>
      </c>
      <c r="I138">
        <v>1.0500400000000001</v>
      </c>
      <c r="J138">
        <v>4220.8999999999996</v>
      </c>
      <c r="L138">
        <v>3932</v>
      </c>
      <c r="M138">
        <v>7886</v>
      </c>
      <c r="N138">
        <v>0.60811899999999997</v>
      </c>
      <c r="O138">
        <v>3320.81</v>
      </c>
      <c r="Q138">
        <v>4960</v>
      </c>
      <c r="R138">
        <v>9793</v>
      </c>
      <c r="S138">
        <v>0.94955900000000004</v>
      </c>
      <c r="T138">
        <v>4220.8999999999996</v>
      </c>
      <c r="V138">
        <v>164</v>
      </c>
      <c r="W138">
        <v>9976</v>
      </c>
      <c r="X138">
        <v>1.51362</v>
      </c>
      <c r="Y138">
        <v>127.706</v>
      </c>
      <c r="AA138">
        <v>164</v>
      </c>
      <c r="AB138">
        <v>9976</v>
      </c>
      <c r="AC138">
        <v>1.9791799999999999</v>
      </c>
      <c r="AD138">
        <v>153.23699999999999</v>
      </c>
      <c r="AF138">
        <v>164</v>
      </c>
      <c r="AG138">
        <v>9976</v>
      </c>
      <c r="AH138">
        <v>1.45811</v>
      </c>
      <c r="AI138">
        <v>127.706</v>
      </c>
      <c r="AK138">
        <v>164</v>
      </c>
      <c r="AL138">
        <v>9976</v>
      </c>
      <c r="AM138">
        <v>1.7155499999999999</v>
      </c>
      <c r="AN138">
        <v>153.23699999999999</v>
      </c>
      <c r="AP138">
        <v>298</v>
      </c>
      <c r="AQ138">
        <v>7790</v>
      </c>
      <c r="AR138">
        <v>0.99802299999999999</v>
      </c>
      <c r="AS138">
        <v>221.27600000000001</v>
      </c>
      <c r="AU138">
        <v>298</v>
      </c>
      <c r="AV138">
        <v>7800</v>
      </c>
      <c r="AW138">
        <v>0.89648600000000001</v>
      </c>
      <c r="AX138">
        <v>221.27600000000001</v>
      </c>
      <c r="AZ138">
        <v>230</v>
      </c>
      <c r="BA138">
        <v>496</v>
      </c>
      <c r="BB138">
        <v>3.2170400000000002E-2</v>
      </c>
      <c r="BC138">
        <v>116.89100000000001</v>
      </c>
      <c r="BE138">
        <v>230</v>
      </c>
      <c r="BF138">
        <v>496</v>
      </c>
      <c r="BG138">
        <v>5.8380099999999997E-2</v>
      </c>
      <c r="BH138">
        <v>116.89100000000001</v>
      </c>
    </row>
    <row r="139" spans="2:60" x14ac:dyDescent="0.2">
      <c r="B139">
        <v>8</v>
      </c>
      <c r="C139">
        <v>12</v>
      </c>
      <c r="D139" s="1">
        <v>4.833E-5</v>
      </c>
      <c r="E139">
        <v>30</v>
      </c>
      <c r="G139">
        <v>6</v>
      </c>
      <c r="H139">
        <v>9</v>
      </c>
      <c r="I139" s="1">
        <v>8.2138999999999994E-5</v>
      </c>
      <c r="J139">
        <v>18</v>
      </c>
      <c r="L139">
        <v>8</v>
      </c>
      <c r="M139">
        <v>12</v>
      </c>
      <c r="N139" s="1">
        <v>5.7147E-5</v>
      </c>
      <c r="O139">
        <v>30</v>
      </c>
      <c r="Q139">
        <v>6</v>
      </c>
      <c r="R139">
        <v>9</v>
      </c>
      <c r="S139">
        <v>1.0351199999999999E-4</v>
      </c>
      <c r="T139">
        <v>18</v>
      </c>
      <c r="V139">
        <v>6</v>
      </c>
      <c r="W139">
        <v>14</v>
      </c>
      <c r="X139" s="1">
        <v>2.1081999999999999E-5</v>
      </c>
      <c r="Y139">
        <v>18</v>
      </c>
      <c r="AA139">
        <v>6</v>
      </c>
      <c r="AB139">
        <v>15</v>
      </c>
      <c r="AC139" s="1">
        <v>1.2758999999999999E-5</v>
      </c>
      <c r="AD139">
        <v>18</v>
      </c>
      <c r="AF139">
        <v>6</v>
      </c>
      <c r="AG139">
        <v>14</v>
      </c>
      <c r="AH139" s="1">
        <v>1.6990000000000002E-5</v>
      </c>
      <c r="AI139">
        <v>18</v>
      </c>
      <c r="AK139">
        <v>6</v>
      </c>
      <c r="AL139">
        <v>15</v>
      </c>
      <c r="AM139" s="1">
        <v>1.5616000000000001E-5</v>
      </c>
      <c r="AN139">
        <v>18</v>
      </c>
      <c r="AP139">
        <v>6</v>
      </c>
      <c r="AQ139">
        <v>15</v>
      </c>
      <c r="AR139" s="1">
        <v>2.4915000000000001E-5</v>
      </c>
      <c r="AS139">
        <v>7</v>
      </c>
      <c r="AU139">
        <v>6</v>
      </c>
      <c r="AV139">
        <v>16</v>
      </c>
      <c r="AW139" s="1">
        <v>2.1654E-5</v>
      </c>
      <c r="AX139">
        <v>7</v>
      </c>
      <c r="AZ139">
        <v>8</v>
      </c>
      <c r="BA139">
        <v>12</v>
      </c>
      <c r="BB139" s="1">
        <v>1.8431E-5</v>
      </c>
      <c r="BC139">
        <v>11</v>
      </c>
      <c r="BE139">
        <v>8</v>
      </c>
      <c r="BF139">
        <v>12</v>
      </c>
      <c r="BG139" s="1">
        <v>1.5245999999999999E-5</v>
      </c>
      <c r="BH139">
        <v>11</v>
      </c>
    </row>
    <row r="140" spans="2:60" x14ac:dyDescent="0.2">
      <c r="B140">
        <v>218</v>
      </c>
      <c r="C140">
        <v>801</v>
      </c>
      <c r="D140">
        <v>2.11153E-2</v>
      </c>
      <c r="E140">
        <v>179.00299999999999</v>
      </c>
      <c r="G140">
        <v>1236</v>
      </c>
      <c r="H140">
        <v>2434</v>
      </c>
      <c r="I140">
        <v>6.63686E-2</v>
      </c>
      <c r="J140">
        <v>1011.63</v>
      </c>
      <c r="L140">
        <v>218</v>
      </c>
      <c r="M140">
        <v>801</v>
      </c>
      <c r="N140">
        <v>2.01145E-2</v>
      </c>
      <c r="O140">
        <v>179.00299999999999</v>
      </c>
      <c r="Q140">
        <v>1236</v>
      </c>
      <c r="R140">
        <v>2434</v>
      </c>
      <c r="S140">
        <v>5.5849099999999999E-2</v>
      </c>
      <c r="T140">
        <v>1011.63</v>
      </c>
      <c r="V140">
        <v>18</v>
      </c>
      <c r="W140">
        <v>451</v>
      </c>
      <c r="X140">
        <v>7.2282900000000001E-3</v>
      </c>
      <c r="Y140">
        <v>10.786899999999999</v>
      </c>
      <c r="AA140">
        <v>18</v>
      </c>
      <c r="AB140">
        <v>433</v>
      </c>
      <c r="AC140">
        <v>1.9257300000000001E-2</v>
      </c>
      <c r="AD140">
        <v>14.036300000000001</v>
      </c>
      <c r="AF140">
        <v>18</v>
      </c>
      <c r="AG140">
        <v>451</v>
      </c>
      <c r="AH140">
        <v>6.5953799999999996E-3</v>
      </c>
      <c r="AI140">
        <v>10.786899999999999</v>
      </c>
      <c r="AK140">
        <v>18</v>
      </c>
      <c r="AL140">
        <v>433</v>
      </c>
      <c r="AM140">
        <v>1.68272E-2</v>
      </c>
      <c r="AN140">
        <v>14.036300000000001</v>
      </c>
      <c r="AP140">
        <v>28</v>
      </c>
      <c r="AQ140">
        <v>339</v>
      </c>
      <c r="AR140">
        <v>3.9474000000000002E-3</v>
      </c>
      <c r="AS140">
        <v>18.963999999999999</v>
      </c>
      <c r="AU140">
        <v>28</v>
      </c>
      <c r="AV140">
        <v>339</v>
      </c>
      <c r="AW140">
        <v>8.81148E-3</v>
      </c>
      <c r="AX140">
        <v>18.963999999999999</v>
      </c>
      <c r="AZ140">
        <v>24</v>
      </c>
      <c r="BA140">
        <v>76</v>
      </c>
      <c r="BB140">
        <v>6.0972800000000003E-4</v>
      </c>
      <c r="BC140">
        <v>12.172000000000001</v>
      </c>
      <c r="BE140">
        <v>24</v>
      </c>
      <c r="BF140">
        <v>76</v>
      </c>
      <c r="BG140">
        <v>2.81417E-3</v>
      </c>
      <c r="BH140">
        <v>12.172000000000001</v>
      </c>
    </row>
    <row r="141" spans="2:60" x14ac:dyDescent="0.2">
      <c r="B141">
        <v>1348</v>
      </c>
      <c r="C141">
        <v>2768</v>
      </c>
      <c r="D141">
        <v>0.20568500000000001</v>
      </c>
      <c r="E141">
        <v>1112.3599999999999</v>
      </c>
      <c r="G141">
        <v>168</v>
      </c>
      <c r="H141">
        <v>402</v>
      </c>
      <c r="I141">
        <v>3.3691800000000001E-2</v>
      </c>
      <c r="J141">
        <v>130.85300000000001</v>
      </c>
      <c r="L141">
        <v>1348</v>
      </c>
      <c r="M141">
        <v>2768</v>
      </c>
      <c r="N141">
        <v>0.20538699999999999</v>
      </c>
      <c r="O141">
        <v>1112.3599999999999</v>
      </c>
      <c r="Q141">
        <v>168</v>
      </c>
      <c r="R141">
        <v>402</v>
      </c>
      <c r="S141">
        <v>3.0868199999999998E-2</v>
      </c>
      <c r="T141">
        <v>130.85300000000001</v>
      </c>
      <c r="V141">
        <v>96</v>
      </c>
      <c r="W141">
        <v>8830</v>
      </c>
      <c r="X141">
        <v>1.19963</v>
      </c>
      <c r="Y141">
        <v>82.748699999999999</v>
      </c>
      <c r="AA141">
        <v>96</v>
      </c>
      <c r="AB141">
        <v>8830</v>
      </c>
      <c r="AC141">
        <v>1.74848</v>
      </c>
      <c r="AD141">
        <v>82.748699999999999</v>
      </c>
      <c r="AF141">
        <v>96</v>
      </c>
      <c r="AG141">
        <v>8830</v>
      </c>
      <c r="AH141">
        <v>1.1634199999999999</v>
      </c>
      <c r="AI141">
        <v>82.748699999999999</v>
      </c>
      <c r="AK141">
        <v>96</v>
      </c>
      <c r="AL141">
        <v>8830</v>
      </c>
      <c r="AM141">
        <v>1.49702</v>
      </c>
      <c r="AN141">
        <v>82.748699999999999</v>
      </c>
      <c r="AP141">
        <v>162</v>
      </c>
      <c r="AQ141">
        <v>6751</v>
      </c>
      <c r="AR141">
        <v>0.785972</v>
      </c>
      <c r="AS141">
        <v>120.505</v>
      </c>
      <c r="AU141">
        <v>162</v>
      </c>
      <c r="AV141">
        <v>6751</v>
      </c>
      <c r="AW141">
        <v>0.75498299999999996</v>
      </c>
      <c r="AX141">
        <v>120.505</v>
      </c>
      <c r="AZ141">
        <v>108</v>
      </c>
      <c r="BA141">
        <v>333</v>
      </c>
      <c r="BB141">
        <v>5.1389200000000003E-2</v>
      </c>
      <c r="BC141">
        <v>45.371000000000002</v>
      </c>
      <c r="BE141">
        <v>108</v>
      </c>
      <c r="BF141">
        <v>333</v>
      </c>
      <c r="BG141">
        <v>4.0755E-2</v>
      </c>
      <c r="BH141">
        <v>45.371000000000002</v>
      </c>
    </row>
    <row r="142" spans="2:60" x14ac:dyDescent="0.2">
      <c r="B142">
        <v>9</v>
      </c>
      <c r="C142">
        <v>16</v>
      </c>
      <c r="D142" s="1">
        <v>2.8396999999999999E-5</v>
      </c>
      <c r="E142">
        <v>40</v>
      </c>
      <c r="G142">
        <v>9</v>
      </c>
      <c r="H142">
        <v>16</v>
      </c>
      <c r="I142" s="1">
        <v>1.3186999999999999E-5</v>
      </c>
      <c r="J142">
        <v>40</v>
      </c>
      <c r="L142">
        <v>9</v>
      </c>
      <c r="M142">
        <v>16</v>
      </c>
      <c r="N142" s="1">
        <v>5.2882E-5</v>
      </c>
      <c r="O142">
        <v>40</v>
      </c>
      <c r="Q142">
        <v>9</v>
      </c>
      <c r="R142">
        <v>16</v>
      </c>
      <c r="S142" s="1">
        <v>1.1289E-5</v>
      </c>
      <c r="T142">
        <v>40</v>
      </c>
      <c r="V142">
        <v>3</v>
      </c>
      <c r="W142">
        <v>6</v>
      </c>
      <c r="X142" s="1">
        <v>1.1892000000000001E-5</v>
      </c>
      <c r="Y142">
        <v>4</v>
      </c>
      <c r="AA142">
        <v>3</v>
      </c>
      <c r="AB142">
        <v>6</v>
      </c>
      <c r="AC142" s="1">
        <v>5.7470000000000002E-6</v>
      </c>
      <c r="AD142">
        <v>4</v>
      </c>
      <c r="AF142">
        <v>3</v>
      </c>
      <c r="AG142">
        <v>6</v>
      </c>
      <c r="AH142" s="1">
        <v>9.4560000000000006E-6</v>
      </c>
      <c r="AI142">
        <v>4</v>
      </c>
      <c r="AK142">
        <v>3</v>
      </c>
      <c r="AL142">
        <v>6</v>
      </c>
      <c r="AM142" s="1">
        <v>9.1570000000000006E-6</v>
      </c>
      <c r="AN142">
        <v>4</v>
      </c>
      <c r="AP142">
        <v>5</v>
      </c>
      <c r="AQ142">
        <v>16</v>
      </c>
      <c r="AR142" s="1">
        <v>2.2410000000000001E-5</v>
      </c>
      <c r="AS142">
        <v>6</v>
      </c>
      <c r="AU142">
        <v>5</v>
      </c>
      <c r="AV142">
        <v>16</v>
      </c>
      <c r="AW142" s="1">
        <v>1.6946E-5</v>
      </c>
      <c r="AX142">
        <v>6</v>
      </c>
      <c r="AZ142">
        <v>9</v>
      </c>
      <c r="BA142">
        <v>16</v>
      </c>
      <c r="BB142" s="1">
        <v>2.2368E-5</v>
      </c>
      <c r="BC142">
        <v>14</v>
      </c>
      <c r="BE142">
        <v>9</v>
      </c>
      <c r="BF142">
        <v>16</v>
      </c>
      <c r="BG142" s="1">
        <v>1.6163000000000001E-5</v>
      </c>
      <c r="BH142">
        <v>14</v>
      </c>
    </row>
    <row r="143" spans="2:60" x14ac:dyDescent="0.2">
      <c r="B143">
        <v>404</v>
      </c>
      <c r="C143">
        <v>1952</v>
      </c>
      <c r="D143">
        <v>5.9534400000000001E-2</v>
      </c>
      <c r="E143">
        <v>320.45499999999998</v>
      </c>
      <c r="G143">
        <v>796</v>
      </c>
      <c r="H143">
        <v>1562</v>
      </c>
      <c r="I143">
        <v>4.3036699999999997E-2</v>
      </c>
      <c r="J143">
        <v>657.28399999999999</v>
      </c>
      <c r="L143">
        <v>404</v>
      </c>
      <c r="M143">
        <v>1952</v>
      </c>
      <c r="N143">
        <v>5.9318500000000003E-2</v>
      </c>
      <c r="O143">
        <v>320.45499999999998</v>
      </c>
      <c r="Q143">
        <v>796</v>
      </c>
      <c r="R143">
        <v>1562</v>
      </c>
      <c r="S143">
        <v>3.6513499999999997E-2</v>
      </c>
      <c r="T143">
        <v>657.28399999999999</v>
      </c>
      <c r="V143">
        <v>24</v>
      </c>
      <c r="W143">
        <v>993</v>
      </c>
      <c r="X143">
        <v>2.4932699999999999E-2</v>
      </c>
      <c r="Y143">
        <v>18.539000000000001</v>
      </c>
      <c r="AA143">
        <v>24</v>
      </c>
      <c r="AB143">
        <v>1018</v>
      </c>
      <c r="AC143">
        <v>4.9570999999999997E-2</v>
      </c>
      <c r="AD143">
        <v>18.539000000000001</v>
      </c>
      <c r="AF143">
        <v>24</v>
      </c>
      <c r="AG143">
        <v>993</v>
      </c>
      <c r="AH143">
        <v>2.2552900000000001E-2</v>
      </c>
      <c r="AI143">
        <v>18.539000000000001</v>
      </c>
      <c r="AK143">
        <v>24</v>
      </c>
      <c r="AL143">
        <v>1018</v>
      </c>
      <c r="AM143">
        <v>4.0340300000000003E-2</v>
      </c>
      <c r="AN143">
        <v>18.539000000000001</v>
      </c>
      <c r="AP143">
        <v>38</v>
      </c>
      <c r="AQ143">
        <v>2500</v>
      </c>
      <c r="AR143">
        <v>0.178588</v>
      </c>
      <c r="AS143">
        <v>26.254000000000001</v>
      </c>
      <c r="AU143">
        <v>38</v>
      </c>
      <c r="AV143">
        <v>2500</v>
      </c>
      <c r="AW143">
        <v>0.129993</v>
      </c>
      <c r="AX143">
        <v>26.254000000000001</v>
      </c>
      <c r="AZ143">
        <v>142</v>
      </c>
      <c r="BA143">
        <v>1720</v>
      </c>
      <c r="BB143">
        <v>0.138151</v>
      </c>
      <c r="BC143">
        <v>70.317999999999998</v>
      </c>
      <c r="BE143">
        <v>142</v>
      </c>
      <c r="BF143">
        <v>1720</v>
      </c>
      <c r="BG143">
        <v>0.16067200000000001</v>
      </c>
      <c r="BH143">
        <v>70.317999999999998</v>
      </c>
    </row>
    <row r="144" spans="2:60" x14ac:dyDescent="0.2">
      <c r="B144">
        <v>2724</v>
      </c>
      <c r="C144">
        <v>8896</v>
      </c>
      <c r="D144">
        <v>0.99558599999999997</v>
      </c>
      <c r="E144">
        <v>2280.2199999999998</v>
      </c>
      <c r="G144">
        <v>5070</v>
      </c>
      <c r="H144">
        <v>9946</v>
      </c>
      <c r="I144">
        <v>1.27223</v>
      </c>
      <c r="J144">
        <v>4300.66</v>
      </c>
      <c r="L144">
        <v>2724</v>
      </c>
      <c r="M144">
        <v>8896</v>
      </c>
      <c r="N144">
        <v>0.94258500000000001</v>
      </c>
      <c r="O144">
        <v>2280.2199999999998</v>
      </c>
      <c r="Q144">
        <v>5070</v>
      </c>
      <c r="R144">
        <v>9946</v>
      </c>
      <c r="S144">
        <v>0.94331600000000004</v>
      </c>
      <c r="T144">
        <v>4300.66</v>
      </c>
      <c r="V144">
        <v>146</v>
      </c>
      <c r="W144">
        <v>9907</v>
      </c>
      <c r="X144">
        <v>1.51084</v>
      </c>
      <c r="Y144">
        <v>114.28</v>
      </c>
      <c r="AA144">
        <v>146</v>
      </c>
      <c r="AB144">
        <v>9898</v>
      </c>
      <c r="AC144">
        <v>2.0057</v>
      </c>
      <c r="AD144">
        <v>117.063</v>
      </c>
      <c r="AF144">
        <v>146</v>
      </c>
      <c r="AG144">
        <v>9907</v>
      </c>
      <c r="AH144">
        <v>1.4592799999999999</v>
      </c>
      <c r="AI144">
        <v>114.28</v>
      </c>
      <c r="AK144">
        <v>146</v>
      </c>
      <c r="AL144">
        <v>9898</v>
      </c>
      <c r="AM144">
        <v>1.7168699999999999</v>
      </c>
      <c r="AN144">
        <v>117.063</v>
      </c>
      <c r="AP144">
        <v>370</v>
      </c>
      <c r="AQ144">
        <v>9020</v>
      </c>
      <c r="AR144">
        <v>1.21234</v>
      </c>
      <c r="AS144">
        <v>271.46600000000001</v>
      </c>
      <c r="AU144">
        <v>370</v>
      </c>
      <c r="AV144">
        <v>9020</v>
      </c>
      <c r="AW144">
        <v>1.09659</v>
      </c>
      <c r="AX144">
        <v>271.46600000000001</v>
      </c>
      <c r="AZ144">
        <v>172</v>
      </c>
      <c r="BA144">
        <v>447</v>
      </c>
      <c r="BB144">
        <v>3.2903300000000003E-2</v>
      </c>
      <c r="BC144">
        <v>84.17</v>
      </c>
      <c r="BE144">
        <v>172</v>
      </c>
      <c r="BF144">
        <v>447</v>
      </c>
      <c r="BG144">
        <v>5.2435299999999997E-2</v>
      </c>
      <c r="BH144">
        <v>84.17</v>
      </c>
    </row>
    <row r="145" spans="2:60" x14ac:dyDescent="0.2">
      <c r="B145">
        <v>2</v>
      </c>
      <c r="C145">
        <v>2</v>
      </c>
      <c r="D145" s="1">
        <v>3.5868000000000003E-5</v>
      </c>
      <c r="E145">
        <v>2</v>
      </c>
      <c r="G145">
        <v>2</v>
      </c>
      <c r="H145">
        <v>2</v>
      </c>
      <c r="I145" s="1">
        <v>8.25E-5</v>
      </c>
      <c r="J145">
        <v>2</v>
      </c>
      <c r="L145">
        <v>2</v>
      </c>
      <c r="M145">
        <v>2</v>
      </c>
      <c r="N145" s="1">
        <v>3.4700999999999999E-5</v>
      </c>
      <c r="O145">
        <v>2</v>
      </c>
      <c r="Q145">
        <v>2</v>
      </c>
      <c r="R145">
        <v>2</v>
      </c>
      <c r="S145" s="1">
        <v>9.9549999999999994E-5</v>
      </c>
      <c r="T145">
        <v>2</v>
      </c>
      <c r="V145">
        <v>2</v>
      </c>
      <c r="W145">
        <v>2</v>
      </c>
      <c r="X145" s="1">
        <v>9.876E-6</v>
      </c>
      <c r="Y145">
        <v>2</v>
      </c>
      <c r="AA145">
        <v>2</v>
      </c>
      <c r="AB145">
        <v>2</v>
      </c>
      <c r="AC145" s="1">
        <v>4.2100000000000003E-6</v>
      </c>
      <c r="AD145">
        <v>2</v>
      </c>
      <c r="AF145">
        <v>2</v>
      </c>
      <c r="AG145">
        <v>2</v>
      </c>
      <c r="AH145" s="1">
        <v>8.1100000000000003E-6</v>
      </c>
      <c r="AI145">
        <v>2</v>
      </c>
      <c r="AK145">
        <v>2</v>
      </c>
      <c r="AL145">
        <v>2</v>
      </c>
      <c r="AM145" s="1">
        <v>8.1710000000000002E-6</v>
      </c>
      <c r="AN145">
        <v>2</v>
      </c>
      <c r="AP145">
        <v>2</v>
      </c>
      <c r="AQ145">
        <v>9</v>
      </c>
      <c r="AR145" s="1">
        <v>1.7240000000000001E-5</v>
      </c>
      <c r="AS145">
        <v>1</v>
      </c>
      <c r="AU145">
        <v>2</v>
      </c>
      <c r="AV145">
        <v>16</v>
      </c>
      <c r="AW145" s="1">
        <v>1.9128999999999999E-5</v>
      </c>
      <c r="AX145">
        <v>1</v>
      </c>
      <c r="AZ145">
        <v>2</v>
      </c>
      <c r="BA145">
        <v>16</v>
      </c>
      <c r="BB145" s="1">
        <v>2.9672999999999999E-5</v>
      </c>
      <c r="BC145">
        <v>1</v>
      </c>
      <c r="BE145">
        <v>2</v>
      </c>
      <c r="BF145">
        <v>16</v>
      </c>
      <c r="BG145" s="1">
        <v>2.7209E-5</v>
      </c>
      <c r="BH145">
        <v>1</v>
      </c>
    </row>
    <row r="146" spans="2:60" x14ac:dyDescent="0.2">
      <c r="B146">
        <v>326</v>
      </c>
      <c r="C146">
        <v>688</v>
      </c>
      <c r="D146">
        <v>1.27312E-2</v>
      </c>
      <c r="E146">
        <v>259.45499999999998</v>
      </c>
      <c r="G146">
        <v>744</v>
      </c>
      <c r="H146">
        <v>1494</v>
      </c>
      <c r="I146">
        <v>4.0024799999999999E-2</v>
      </c>
      <c r="J146">
        <v>640.33799999999997</v>
      </c>
      <c r="L146">
        <v>326</v>
      </c>
      <c r="M146">
        <v>688</v>
      </c>
      <c r="N146">
        <v>1.2532099999999999E-2</v>
      </c>
      <c r="O146">
        <v>259.45499999999998</v>
      </c>
      <c r="Q146">
        <v>744</v>
      </c>
      <c r="R146">
        <v>1494</v>
      </c>
      <c r="S146">
        <v>3.3939700000000003E-2</v>
      </c>
      <c r="T146">
        <v>640.33799999999997</v>
      </c>
      <c r="V146">
        <v>22</v>
      </c>
      <c r="W146">
        <v>565</v>
      </c>
      <c r="X146">
        <v>1.4555999999999999E-2</v>
      </c>
      <c r="Y146">
        <v>17.1568</v>
      </c>
      <c r="AA146">
        <v>22</v>
      </c>
      <c r="AB146">
        <v>565</v>
      </c>
      <c r="AC146">
        <v>5.37102E-2</v>
      </c>
      <c r="AD146">
        <v>17.1568</v>
      </c>
      <c r="AF146">
        <v>22</v>
      </c>
      <c r="AG146">
        <v>565</v>
      </c>
      <c r="AH146">
        <v>7.3229899999999997E-3</v>
      </c>
      <c r="AI146">
        <v>17.1568</v>
      </c>
      <c r="AK146">
        <v>22</v>
      </c>
      <c r="AL146">
        <v>565</v>
      </c>
      <c r="AM146">
        <v>2.26412E-2</v>
      </c>
      <c r="AN146">
        <v>17.1568</v>
      </c>
      <c r="AP146">
        <v>112</v>
      </c>
      <c r="AQ146">
        <v>1868</v>
      </c>
      <c r="AR146">
        <v>6.4553399999999997E-2</v>
      </c>
      <c r="AS146">
        <v>76.995999999999995</v>
      </c>
      <c r="AU146">
        <v>112</v>
      </c>
      <c r="AV146">
        <v>1868</v>
      </c>
      <c r="AW146">
        <v>5.3781900000000001E-2</v>
      </c>
      <c r="AX146">
        <v>76.995999999999995</v>
      </c>
      <c r="AZ146">
        <v>176</v>
      </c>
      <c r="BA146">
        <v>2097</v>
      </c>
      <c r="BB146">
        <v>0.175094</v>
      </c>
      <c r="BC146">
        <v>94.989000000000004</v>
      </c>
      <c r="BE146">
        <v>176</v>
      </c>
      <c r="BF146">
        <v>2097</v>
      </c>
      <c r="BG146">
        <v>0.20258999999999999</v>
      </c>
      <c r="BH146">
        <v>94.989000000000004</v>
      </c>
    </row>
    <row r="147" spans="2:60" x14ac:dyDescent="0.2">
      <c r="B147">
        <v>1673</v>
      </c>
      <c r="C147">
        <v>3413</v>
      </c>
      <c r="D147">
        <v>0.25645200000000001</v>
      </c>
      <c r="E147">
        <v>1380.78</v>
      </c>
      <c r="G147">
        <v>4245</v>
      </c>
      <c r="H147">
        <v>8245</v>
      </c>
      <c r="I147">
        <v>0.94816199999999995</v>
      </c>
      <c r="J147">
        <v>3558.55</v>
      </c>
      <c r="L147">
        <v>1673</v>
      </c>
      <c r="M147">
        <v>3413</v>
      </c>
      <c r="N147">
        <v>0.25181399999999998</v>
      </c>
      <c r="O147">
        <v>1380.78</v>
      </c>
      <c r="Q147">
        <v>4245</v>
      </c>
      <c r="R147">
        <v>8245</v>
      </c>
      <c r="S147">
        <v>0.787999</v>
      </c>
      <c r="T147">
        <v>3558.55</v>
      </c>
      <c r="V147">
        <v>89</v>
      </c>
      <c r="W147">
        <v>8544</v>
      </c>
      <c r="X147">
        <v>2.0578099999999999</v>
      </c>
      <c r="Y147">
        <v>66.627200000000002</v>
      </c>
      <c r="AA147">
        <v>89</v>
      </c>
      <c r="AB147">
        <v>8526</v>
      </c>
      <c r="AC147">
        <v>2.4348399999999999</v>
      </c>
      <c r="AD147">
        <v>71.111400000000003</v>
      </c>
      <c r="AF147">
        <v>89</v>
      </c>
      <c r="AG147">
        <v>8544</v>
      </c>
      <c r="AH147">
        <v>1.3834200000000001</v>
      </c>
      <c r="AI147">
        <v>66.627200000000002</v>
      </c>
      <c r="AK147">
        <v>89</v>
      </c>
      <c r="AL147">
        <v>8526</v>
      </c>
      <c r="AM147">
        <v>1.47593</v>
      </c>
      <c r="AN147">
        <v>71.111400000000003</v>
      </c>
      <c r="AP147">
        <v>115</v>
      </c>
      <c r="AQ147">
        <v>2614</v>
      </c>
      <c r="AR147">
        <v>0.346217</v>
      </c>
      <c r="AS147">
        <v>86.730999999999995</v>
      </c>
      <c r="AU147">
        <v>115</v>
      </c>
      <c r="AV147">
        <v>2614</v>
      </c>
      <c r="AW147">
        <v>0.29408499999999999</v>
      </c>
      <c r="AX147">
        <v>86.730999999999995</v>
      </c>
      <c r="AZ147">
        <v>201</v>
      </c>
      <c r="BA147">
        <v>2343</v>
      </c>
      <c r="BB147">
        <v>0.18373999999999999</v>
      </c>
      <c r="BC147">
        <v>102.61799999999999</v>
      </c>
      <c r="BE147">
        <v>201</v>
      </c>
      <c r="BF147">
        <v>2343</v>
      </c>
      <c r="BG147">
        <v>0.81759000000000004</v>
      </c>
      <c r="BH147">
        <v>102.61799999999999</v>
      </c>
    </row>
    <row r="148" spans="2:60" x14ac:dyDescent="0.2">
      <c r="B148">
        <v>6</v>
      </c>
      <c r="C148">
        <v>9</v>
      </c>
      <c r="D148" s="1">
        <v>3.1576999999999999E-5</v>
      </c>
      <c r="E148">
        <v>18</v>
      </c>
      <c r="G148">
        <v>6</v>
      </c>
      <c r="H148">
        <v>9</v>
      </c>
      <c r="I148" s="1">
        <v>7.9068999999999998E-5</v>
      </c>
      <c r="J148">
        <v>18</v>
      </c>
      <c r="L148">
        <v>6</v>
      </c>
      <c r="M148">
        <v>9</v>
      </c>
      <c r="N148" s="1">
        <v>2.9428999999999999E-5</v>
      </c>
      <c r="O148">
        <v>18</v>
      </c>
      <c r="Q148">
        <v>6</v>
      </c>
      <c r="R148">
        <v>9</v>
      </c>
      <c r="S148" s="1">
        <v>8.3435000000000003E-5</v>
      </c>
      <c r="T148">
        <v>18</v>
      </c>
      <c r="V148">
        <v>4</v>
      </c>
      <c r="W148">
        <v>9</v>
      </c>
      <c r="X148" s="1">
        <v>2.5315000000000001E-5</v>
      </c>
      <c r="Y148">
        <v>6</v>
      </c>
      <c r="AA148">
        <v>4</v>
      </c>
      <c r="AB148">
        <v>11</v>
      </c>
      <c r="AC148" s="1">
        <v>1.5758000000000001E-5</v>
      </c>
      <c r="AD148">
        <v>6</v>
      </c>
      <c r="AF148">
        <v>4</v>
      </c>
      <c r="AG148">
        <v>9</v>
      </c>
      <c r="AH148" s="1">
        <v>3.4663999999999999E-5</v>
      </c>
      <c r="AI148">
        <v>6</v>
      </c>
      <c r="AK148">
        <v>4</v>
      </c>
      <c r="AL148">
        <v>11</v>
      </c>
      <c r="AM148" s="1">
        <v>1.1131000000000001E-5</v>
      </c>
      <c r="AN148">
        <v>6</v>
      </c>
      <c r="AP148">
        <v>4</v>
      </c>
      <c r="AQ148">
        <v>16</v>
      </c>
      <c r="AR148" s="1">
        <v>2.7285999999999999E-5</v>
      </c>
      <c r="AS148">
        <v>3</v>
      </c>
      <c r="AU148">
        <v>6</v>
      </c>
      <c r="AV148">
        <v>16</v>
      </c>
      <c r="AW148" s="1">
        <v>1.7626E-5</v>
      </c>
      <c r="AX148">
        <v>7</v>
      </c>
      <c r="AZ148">
        <v>8</v>
      </c>
      <c r="BA148">
        <v>12</v>
      </c>
      <c r="BB148" s="1">
        <v>1.7764000000000001E-5</v>
      </c>
      <c r="BC148">
        <v>11</v>
      </c>
      <c r="BE148">
        <v>8</v>
      </c>
      <c r="BF148">
        <v>12</v>
      </c>
      <c r="BG148" s="1">
        <v>1.4335000000000001E-5</v>
      </c>
      <c r="BH148">
        <v>11</v>
      </c>
    </row>
    <row r="149" spans="2:60" x14ac:dyDescent="0.2">
      <c r="B149">
        <v>566</v>
      </c>
      <c r="C149">
        <v>1160</v>
      </c>
      <c r="D149">
        <v>2.2188099999999999E-2</v>
      </c>
      <c r="E149">
        <v>487.673</v>
      </c>
      <c r="G149">
        <v>68</v>
      </c>
      <c r="H149">
        <v>178</v>
      </c>
      <c r="I149">
        <v>3.48483E-3</v>
      </c>
      <c r="J149">
        <v>46.017000000000003</v>
      </c>
      <c r="L149">
        <v>566</v>
      </c>
      <c r="M149">
        <v>1160</v>
      </c>
      <c r="N149">
        <v>2.2882799999999998E-2</v>
      </c>
      <c r="O149">
        <v>487.673</v>
      </c>
      <c r="Q149">
        <v>68</v>
      </c>
      <c r="R149">
        <v>178</v>
      </c>
      <c r="S149">
        <v>3.3216299999999999E-3</v>
      </c>
      <c r="T149">
        <v>46.017000000000003</v>
      </c>
      <c r="V149">
        <v>66</v>
      </c>
      <c r="W149">
        <v>2433</v>
      </c>
      <c r="X149">
        <v>0.121208</v>
      </c>
      <c r="Y149">
        <v>57.527900000000002</v>
      </c>
      <c r="AA149">
        <v>66</v>
      </c>
      <c r="AB149">
        <v>2433</v>
      </c>
      <c r="AC149">
        <v>0.21610599999999999</v>
      </c>
      <c r="AD149">
        <v>57.527900000000002</v>
      </c>
      <c r="AF149">
        <v>66</v>
      </c>
      <c r="AG149">
        <v>2433</v>
      </c>
      <c r="AH149">
        <v>8.7296100000000001E-2</v>
      </c>
      <c r="AI149">
        <v>57.527900000000002</v>
      </c>
      <c r="AK149">
        <v>66</v>
      </c>
      <c r="AL149">
        <v>2433</v>
      </c>
      <c r="AM149">
        <v>0.10351399999999999</v>
      </c>
      <c r="AN149">
        <v>57.527900000000002</v>
      </c>
      <c r="AP149">
        <v>100</v>
      </c>
      <c r="AQ149">
        <v>2295</v>
      </c>
      <c r="AR149">
        <v>7.5389999999999999E-2</v>
      </c>
      <c r="AS149">
        <v>75.968999999999994</v>
      </c>
      <c r="AU149">
        <v>100</v>
      </c>
      <c r="AV149">
        <v>2281</v>
      </c>
      <c r="AW149">
        <v>7.2258199999999995E-2</v>
      </c>
      <c r="AX149">
        <v>75.968999999999994</v>
      </c>
      <c r="AZ149">
        <v>88</v>
      </c>
      <c r="BA149">
        <v>241</v>
      </c>
      <c r="BB149">
        <v>8.2436000000000002E-3</v>
      </c>
      <c r="BC149">
        <v>46.584000000000003</v>
      </c>
      <c r="BE149">
        <v>88</v>
      </c>
      <c r="BF149">
        <v>241</v>
      </c>
      <c r="BG149">
        <v>7.8887200000000001E-3</v>
      </c>
      <c r="BH149">
        <v>46.584000000000003</v>
      </c>
    </row>
    <row r="150" spans="2:60" x14ac:dyDescent="0.2">
      <c r="B150">
        <v>2215</v>
      </c>
      <c r="C150">
        <v>6888</v>
      </c>
      <c r="D150">
        <v>0.70725300000000002</v>
      </c>
      <c r="E150">
        <v>1856.96</v>
      </c>
      <c r="G150">
        <v>375</v>
      </c>
      <c r="H150">
        <v>731</v>
      </c>
      <c r="I150">
        <v>7.7882499999999993E-2</v>
      </c>
      <c r="J150">
        <v>312.13600000000002</v>
      </c>
      <c r="L150">
        <v>2215</v>
      </c>
      <c r="M150">
        <v>6888</v>
      </c>
      <c r="N150">
        <v>0.74108600000000002</v>
      </c>
      <c r="O150">
        <v>1856.96</v>
      </c>
      <c r="Q150">
        <v>375</v>
      </c>
      <c r="R150">
        <v>731</v>
      </c>
      <c r="S150">
        <v>9.5902000000000001E-2</v>
      </c>
      <c r="T150">
        <v>312.13600000000002</v>
      </c>
      <c r="V150">
        <v>49</v>
      </c>
      <c r="W150">
        <v>2130</v>
      </c>
      <c r="X150">
        <v>0.51663899999999996</v>
      </c>
      <c r="Y150">
        <v>37.255499999999998</v>
      </c>
      <c r="AA150">
        <v>49</v>
      </c>
      <c r="AB150">
        <v>2192</v>
      </c>
      <c r="AC150">
        <v>0.41545100000000001</v>
      </c>
      <c r="AD150">
        <v>42.391800000000003</v>
      </c>
      <c r="AF150">
        <v>49</v>
      </c>
      <c r="AG150">
        <v>2130</v>
      </c>
      <c r="AH150">
        <v>0.49521799999999999</v>
      </c>
      <c r="AI150">
        <v>37.255499999999998</v>
      </c>
      <c r="AK150">
        <v>49</v>
      </c>
      <c r="AL150">
        <v>2192</v>
      </c>
      <c r="AM150">
        <v>0.381851</v>
      </c>
      <c r="AN150">
        <v>42.391800000000003</v>
      </c>
      <c r="AP150">
        <v>459</v>
      </c>
      <c r="AQ150">
        <v>6343</v>
      </c>
      <c r="AR150">
        <v>0.79690099999999997</v>
      </c>
      <c r="AS150">
        <v>336.21499999999997</v>
      </c>
      <c r="AU150">
        <v>459</v>
      </c>
      <c r="AV150">
        <v>6344</v>
      </c>
      <c r="AW150">
        <v>0.70785200000000004</v>
      </c>
      <c r="AX150">
        <v>336.21499999999997</v>
      </c>
      <c r="AZ150">
        <v>111</v>
      </c>
      <c r="BA150">
        <v>7605</v>
      </c>
      <c r="BB150">
        <v>1.76471</v>
      </c>
      <c r="BC150">
        <v>58.564999999999998</v>
      </c>
      <c r="BE150">
        <v>111</v>
      </c>
      <c r="BF150">
        <v>7605</v>
      </c>
      <c r="BG150">
        <v>3.0237599999999998</v>
      </c>
      <c r="BH150">
        <v>58.564999999999998</v>
      </c>
    </row>
    <row r="151" spans="2:60" x14ac:dyDescent="0.2">
      <c r="B151">
        <v>2</v>
      </c>
      <c r="C151">
        <v>2</v>
      </c>
      <c r="D151" s="1">
        <v>3.0292000000000001E-5</v>
      </c>
      <c r="E151">
        <v>2</v>
      </c>
      <c r="G151">
        <v>2</v>
      </c>
      <c r="H151">
        <v>3</v>
      </c>
      <c r="I151" s="1">
        <v>7.1169999999999998E-6</v>
      </c>
      <c r="J151">
        <v>2</v>
      </c>
      <c r="L151">
        <v>2</v>
      </c>
      <c r="M151">
        <v>2</v>
      </c>
      <c r="N151" s="1">
        <v>3.1211999999999999E-5</v>
      </c>
      <c r="O151">
        <v>2</v>
      </c>
      <c r="Q151">
        <v>2</v>
      </c>
      <c r="R151">
        <v>3</v>
      </c>
      <c r="S151" s="1">
        <v>7.1300000000000003E-6</v>
      </c>
      <c r="T151">
        <v>2</v>
      </c>
      <c r="V151">
        <v>2</v>
      </c>
      <c r="W151">
        <v>2</v>
      </c>
      <c r="X151" s="1">
        <v>8.8820000000000007E-6</v>
      </c>
      <c r="Y151">
        <v>2</v>
      </c>
      <c r="AA151">
        <v>2</v>
      </c>
      <c r="AB151">
        <v>3</v>
      </c>
      <c r="AC151" s="1">
        <v>3.6119999999999999E-6</v>
      </c>
      <c r="AD151">
        <v>2</v>
      </c>
      <c r="AF151">
        <v>2</v>
      </c>
      <c r="AG151">
        <v>2</v>
      </c>
      <c r="AH151" s="1">
        <v>7.8369999999999997E-6</v>
      </c>
      <c r="AI151">
        <v>2</v>
      </c>
      <c r="AK151">
        <v>2</v>
      </c>
      <c r="AL151">
        <v>3</v>
      </c>
      <c r="AM151" s="1">
        <v>7.3900000000000004E-6</v>
      </c>
      <c r="AN151">
        <v>2</v>
      </c>
      <c r="AP151">
        <v>2</v>
      </c>
      <c r="AQ151">
        <v>9</v>
      </c>
      <c r="AR151" s="1">
        <v>1.7764000000000001E-5</v>
      </c>
      <c r="AS151">
        <v>1</v>
      </c>
      <c r="AU151">
        <v>2</v>
      </c>
      <c r="AV151">
        <v>8</v>
      </c>
      <c r="AW151" s="1">
        <v>1.2711000000000001E-5</v>
      </c>
      <c r="AX151">
        <v>1</v>
      </c>
      <c r="AZ151">
        <v>2</v>
      </c>
      <c r="BA151">
        <v>16</v>
      </c>
      <c r="BB151" s="1">
        <v>2.8382E-5</v>
      </c>
      <c r="BC151">
        <v>1</v>
      </c>
      <c r="BE151">
        <v>2</v>
      </c>
      <c r="BF151">
        <v>16</v>
      </c>
      <c r="BG151" s="1">
        <v>2.603E-5</v>
      </c>
      <c r="BH151">
        <v>1</v>
      </c>
    </row>
    <row r="152" spans="2:60" x14ac:dyDescent="0.2">
      <c r="B152">
        <v>349</v>
      </c>
      <c r="C152">
        <v>1973</v>
      </c>
      <c r="D152">
        <v>6.1093399999999999E-2</v>
      </c>
      <c r="E152">
        <v>287.63400000000001</v>
      </c>
      <c r="G152">
        <v>1041</v>
      </c>
      <c r="H152">
        <v>1996</v>
      </c>
      <c r="I152">
        <v>5.07675E-2</v>
      </c>
      <c r="J152">
        <v>868.11199999999997</v>
      </c>
      <c r="L152">
        <v>349</v>
      </c>
      <c r="M152">
        <v>1973</v>
      </c>
      <c r="N152">
        <v>6.1425199999999999E-2</v>
      </c>
      <c r="O152">
        <v>287.63400000000001</v>
      </c>
      <c r="Q152">
        <v>1041</v>
      </c>
      <c r="R152">
        <v>1996</v>
      </c>
      <c r="S152">
        <v>4.79377E-2</v>
      </c>
      <c r="T152">
        <v>868.11199999999997</v>
      </c>
      <c r="V152">
        <v>29</v>
      </c>
      <c r="W152">
        <v>1485</v>
      </c>
      <c r="X152">
        <v>5.7423299999999997E-2</v>
      </c>
      <c r="Y152">
        <v>25.764500000000002</v>
      </c>
      <c r="AA152">
        <v>29</v>
      </c>
      <c r="AB152">
        <v>1486</v>
      </c>
      <c r="AC152">
        <v>6.4519999999999994E-2</v>
      </c>
      <c r="AD152">
        <v>25.2775</v>
      </c>
      <c r="AF152">
        <v>29</v>
      </c>
      <c r="AG152">
        <v>1485</v>
      </c>
      <c r="AH152">
        <v>5.4820800000000003E-2</v>
      </c>
      <c r="AI152">
        <v>25.764500000000002</v>
      </c>
      <c r="AK152">
        <v>29</v>
      </c>
      <c r="AL152">
        <v>1486</v>
      </c>
      <c r="AM152">
        <v>6.0139699999999997E-2</v>
      </c>
      <c r="AN152">
        <v>25.2775</v>
      </c>
      <c r="AP152">
        <v>77</v>
      </c>
      <c r="AQ152">
        <v>1107</v>
      </c>
      <c r="AR152">
        <v>4.5640699999999999E-2</v>
      </c>
      <c r="AS152">
        <v>55.463999999999999</v>
      </c>
      <c r="AU152">
        <v>77</v>
      </c>
      <c r="AV152">
        <v>1107</v>
      </c>
      <c r="AW152">
        <v>3.0915100000000001E-2</v>
      </c>
      <c r="AX152">
        <v>55.463999999999999</v>
      </c>
      <c r="AZ152">
        <v>157</v>
      </c>
      <c r="BA152">
        <v>1429</v>
      </c>
      <c r="BB152">
        <v>8.3782400000000007E-2</v>
      </c>
      <c r="BC152">
        <v>82.141000000000005</v>
      </c>
      <c r="BE152">
        <v>157</v>
      </c>
      <c r="BF152">
        <v>1429</v>
      </c>
      <c r="BG152">
        <v>0.123294</v>
      </c>
      <c r="BH152">
        <v>82.141000000000005</v>
      </c>
    </row>
    <row r="153" spans="2:60" x14ac:dyDescent="0.2">
      <c r="B153">
        <v>516</v>
      </c>
      <c r="C153">
        <v>1521</v>
      </c>
      <c r="D153">
        <v>0.14685100000000001</v>
      </c>
      <c r="E153">
        <v>470.36599999999999</v>
      </c>
      <c r="G153">
        <v>656</v>
      </c>
      <c r="H153">
        <v>1799</v>
      </c>
      <c r="I153">
        <v>0.223719</v>
      </c>
      <c r="J153">
        <v>550.03700000000003</v>
      </c>
      <c r="L153">
        <v>516</v>
      </c>
      <c r="M153">
        <v>1521</v>
      </c>
      <c r="N153">
        <v>0.14333199999999999</v>
      </c>
      <c r="O153">
        <v>470.36599999999999</v>
      </c>
      <c r="Q153">
        <v>656</v>
      </c>
      <c r="R153">
        <v>1799</v>
      </c>
      <c r="S153">
        <v>0.20442199999999999</v>
      </c>
      <c r="T153">
        <v>550.03700000000003</v>
      </c>
      <c r="V153">
        <v>100</v>
      </c>
      <c r="W153">
        <v>5505</v>
      </c>
      <c r="X153">
        <v>0.86210399999999998</v>
      </c>
      <c r="Y153">
        <v>89.032799999999995</v>
      </c>
      <c r="AA153">
        <v>100</v>
      </c>
      <c r="AB153">
        <v>5505</v>
      </c>
      <c r="AC153">
        <v>1.89327</v>
      </c>
      <c r="AD153">
        <v>89.032799999999995</v>
      </c>
      <c r="AF153">
        <v>100</v>
      </c>
      <c r="AG153">
        <v>5505</v>
      </c>
      <c r="AH153">
        <v>0.54646700000000004</v>
      </c>
      <c r="AI153">
        <v>89.032799999999995</v>
      </c>
      <c r="AK153">
        <v>100</v>
      </c>
      <c r="AL153">
        <v>5505</v>
      </c>
      <c r="AM153">
        <v>0.91391900000000004</v>
      </c>
      <c r="AN153">
        <v>89.032799999999995</v>
      </c>
      <c r="AP153">
        <v>156</v>
      </c>
      <c r="AQ153">
        <v>6224</v>
      </c>
      <c r="AR153">
        <v>0.69170299999999996</v>
      </c>
      <c r="AS153">
        <v>115.57599999999999</v>
      </c>
      <c r="AU153">
        <v>156</v>
      </c>
      <c r="AV153">
        <v>6223</v>
      </c>
      <c r="AW153">
        <v>0.68750999999999995</v>
      </c>
      <c r="AX153">
        <v>115.57599999999999</v>
      </c>
      <c r="AZ153">
        <v>130</v>
      </c>
      <c r="BA153">
        <v>3478</v>
      </c>
      <c r="BB153">
        <v>1.4064099999999999</v>
      </c>
      <c r="BC153">
        <v>68.400999999999996</v>
      </c>
      <c r="BE153">
        <v>130</v>
      </c>
      <c r="BF153">
        <v>3478</v>
      </c>
      <c r="BG153">
        <v>1.3236000000000001</v>
      </c>
      <c r="BH153">
        <v>68.400999999999996</v>
      </c>
    </row>
    <row r="154" spans="2:60" x14ac:dyDescent="0.2">
      <c r="B154">
        <v>4</v>
      </c>
      <c r="C154">
        <v>6</v>
      </c>
      <c r="D154" s="1">
        <v>1.8020999999999999E-5</v>
      </c>
      <c r="E154">
        <v>10</v>
      </c>
      <c r="G154">
        <v>4</v>
      </c>
      <c r="H154">
        <v>6</v>
      </c>
      <c r="I154" s="1">
        <v>1.2764E-5</v>
      </c>
      <c r="J154">
        <v>10</v>
      </c>
      <c r="L154">
        <v>4</v>
      </c>
      <c r="M154">
        <v>6</v>
      </c>
      <c r="N154" s="1">
        <v>1.643E-5</v>
      </c>
      <c r="O154">
        <v>10</v>
      </c>
      <c r="Q154">
        <v>4</v>
      </c>
      <c r="R154">
        <v>6</v>
      </c>
      <c r="S154" s="1">
        <v>1.0679999999999999E-5</v>
      </c>
      <c r="T154">
        <v>10</v>
      </c>
      <c r="V154">
        <v>4</v>
      </c>
      <c r="W154">
        <v>11</v>
      </c>
      <c r="X154" s="1">
        <v>1.6909E-5</v>
      </c>
      <c r="Y154">
        <v>10</v>
      </c>
      <c r="AA154">
        <v>4</v>
      </c>
      <c r="AB154">
        <v>12</v>
      </c>
      <c r="AC154" s="1">
        <v>9.6539999999999994E-6</v>
      </c>
      <c r="AD154">
        <v>10</v>
      </c>
      <c r="AF154">
        <v>4</v>
      </c>
      <c r="AG154">
        <v>11</v>
      </c>
      <c r="AH154" s="1">
        <v>1.2072000000000001E-5</v>
      </c>
      <c r="AI154">
        <v>10</v>
      </c>
      <c r="AK154">
        <v>4</v>
      </c>
      <c r="AL154">
        <v>12</v>
      </c>
      <c r="AM154" s="1">
        <v>1.1653E-5</v>
      </c>
      <c r="AN154">
        <v>10</v>
      </c>
      <c r="AP154">
        <v>4</v>
      </c>
      <c r="AQ154">
        <v>15</v>
      </c>
      <c r="AR154" s="1">
        <v>2.508E-5</v>
      </c>
      <c r="AS154">
        <v>4</v>
      </c>
      <c r="AU154">
        <v>4</v>
      </c>
      <c r="AV154">
        <v>14</v>
      </c>
      <c r="AW154" s="1">
        <v>1.5605999999999999E-5</v>
      </c>
      <c r="AX154">
        <v>4</v>
      </c>
      <c r="AZ154">
        <v>10</v>
      </c>
      <c r="BA154">
        <v>15</v>
      </c>
      <c r="BB154" s="1">
        <v>2.194E-5</v>
      </c>
      <c r="BC154">
        <v>14</v>
      </c>
      <c r="BE154">
        <v>10</v>
      </c>
      <c r="BF154">
        <v>15</v>
      </c>
      <c r="BG154" s="1">
        <v>1.9222999999999999E-5</v>
      </c>
      <c r="BH154">
        <v>14</v>
      </c>
    </row>
    <row r="155" spans="2:60" x14ac:dyDescent="0.2">
      <c r="B155">
        <v>223</v>
      </c>
      <c r="C155">
        <v>488</v>
      </c>
      <c r="D155">
        <v>8.8662800000000007E-3</v>
      </c>
      <c r="E155">
        <v>185.81399999999999</v>
      </c>
      <c r="G155">
        <v>1021</v>
      </c>
      <c r="H155">
        <v>1986</v>
      </c>
      <c r="I155">
        <v>5.1833400000000002E-2</v>
      </c>
      <c r="J155">
        <v>866.07299999999998</v>
      </c>
      <c r="L155">
        <v>223</v>
      </c>
      <c r="M155">
        <v>488</v>
      </c>
      <c r="N155">
        <v>9.16288E-3</v>
      </c>
      <c r="O155">
        <v>185.81399999999999</v>
      </c>
      <c r="Q155">
        <v>1021</v>
      </c>
      <c r="R155">
        <v>1986</v>
      </c>
      <c r="S155">
        <v>5.3723100000000003E-2</v>
      </c>
      <c r="T155">
        <v>866.07299999999998</v>
      </c>
      <c r="V155">
        <v>27</v>
      </c>
      <c r="W155">
        <v>1008</v>
      </c>
      <c r="X155">
        <v>6.5936300000000003E-2</v>
      </c>
      <c r="Y155">
        <v>19.828499999999998</v>
      </c>
      <c r="AA155">
        <v>27</v>
      </c>
      <c r="AB155">
        <v>977</v>
      </c>
      <c r="AC155">
        <v>7.8632800000000003E-2</v>
      </c>
      <c r="AD155">
        <v>19.153400000000001</v>
      </c>
      <c r="AF155">
        <v>27</v>
      </c>
      <c r="AG155">
        <v>1008</v>
      </c>
      <c r="AH155">
        <v>3.8665199999999997E-2</v>
      </c>
      <c r="AI155">
        <v>19.828499999999998</v>
      </c>
      <c r="AK155">
        <v>27</v>
      </c>
      <c r="AL155">
        <v>977</v>
      </c>
      <c r="AM155">
        <v>3.8859100000000001E-2</v>
      </c>
      <c r="AN155">
        <v>19.153400000000001</v>
      </c>
      <c r="AP155">
        <v>39</v>
      </c>
      <c r="AQ155">
        <v>670</v>
      </c>
      <c r="AR155">
        <v>1.8978100000000001E-2</v>
      </c>
      <c r="AS155">
        <v>25.904</v>
      </c>
      <c r="AU155">
        <v>39</v>
      </c>
      <c r="AV155">
        <v>670</v>
      </c>
      <c r="AW155">
        <v>1.81534E-2</v>
      </c>
      <c r="AX155">
        <v>25.904</v>
      </c>
      <c r="AZ155">
        <v>157</v>
      </c>
      <c r="BA155">
        <v>1761</v>
      </c>
      <c r="BB155">
        <v>0.11139300000000001</v>
      </c>
      <c r="BC155">
        <v>76.188000000000002</v>
      </c>
      <c r="BE155">
        <v>157</v>
      </c>
      <c r="BF155">
        <v>1761</v>
      </c>
      <c r="BG155">
        <v>0.167353</v>
      </c>
      <c r="BH155">
        <v>76.188000000000002</v>
      </c>
    </row>
    <row r="156" spans="2:60" x14ac:dyDescent="0.2">
      <c r="B156">
        <v>1245</v>
      </c>
      <c r="C156">
        <v>3055</v>
      </c>
      <c r="D156">
        <v>0.24854399999999999</v>
      </c>
      <c r="E156">
        <v>1025.19</v>
      </c>
      <c r="G156">
        <v>3471</v>
      </c>
      <c r="H156">
        <v>7468</v>
      </c>
      <c r="I156">
        <v>0.82784000000000002</v>
      </c>
      <c r="J156">
        <v>2915.81</v>
      </c>
      <c r="L156">
        <v>1245</v>
      </c>
      <c r="M156">
        <v>3055</v>
      </c>
      <c r="N156">
        <v>0.25021100000000002</v>
      </c>
      <c r="O156">
        <v>1025.19</v>
      </c>
      <c r="Q156">
        <v>3471</v>
      </c>
      <c r="R156">
        <v>7468</v>
      </c>
      <c r="S156">
        <v>0.72840899999999997</v>
      </c>
      <c r="T156">
        <v>2915.81</v>
      </c>
      <c r="V156">
        <v>51</v>
      </c>
      <c r="W156">
        <v>1637</v>
      </c>
      <c r="X156">
        <v>8.7096300000000001E-2</v>
      </c>
      <c r="Y156">
        <v>51.662999999999997</v>
      </c>
      <c r="AA156">
        <v>51</v>
      </c>
      <c r="AB156">
        <v>1637</v>
      </c>
      <c r="AC156">
        <v>0.31573099999999998</v>
      </c>
      <c r="AD156">
        <v>51.662999999999997</v>
      </c>
      <c r="AF156">
        <v>51</v>
      </c>
      <c r="AG156">
        <v>1637</v>
      </c>
      <c r="AH156">
        <v>8.4445900000000004E-2</v>
      </c>
      <c r="AI156">
        <v>51.662999999999997</v>
      </c>
      <c r="AK156">
        <v>51</v>
      </c>
      <c r="AL156">
        <v>1637</v>
      </c>
      <c r="AM156">
        <v>0.29516799999999999</v>
      </c>
      <c r="AN156">
        <v>51.662999999999997</v>
      </c>
      <c r="AP156">
        <v>119</v>
      </c>
      <c r="AQ156">
        <v>1383</v>
      </c>
      <c r="AR156">
        <v>0.106738</v>
      </c>
      <c r="AS156">
        <v>86.37</v>
      </c>
      <c r="AU156">
        <v>119</v>
      </c>
      <c r="AV156">
        <v>1383</v>
      </c>
      <c r="AW156">
        <v>0.14593900000000001</v>
      </c>
      <c r="AX156">
        <v>86.37</v>
      </c>
      <c r="AZ156">
        <v>233</v>
      </c>
      <c r="BA156">
        <v>8865</v>
      </c>
      <c r="BB156">
        <v>2.8491900000000001</v>
      </c>
      <c r="BC156">
        <v>133.726</v>
      </c>
      <c r="BE156">
        <v>233</v>
      </c>
      <c r="BF156">
        <v>8865</v>
      </c>
      <c r="BG156">
        <v>3.6356999999999999</v>
      </c>
      <c r="BH156">
        <v>133.726</v>
      </c>
    </row>
    <row r="157" spans="2:60" x14ac:dyDescent="0.2">
      <c r="B157">
        <v>7</v>
      </c>
      <c r="C157">
        <v>10</v>
      </c>
      <c r="D157" s="1">
        <v>2.5639E-5</v>
      </c>
      <c r="E157">
        <v>24</v>
      </c>
      <c r="G157">
        <v>7</v>
      </c>
      <c r="H157">
        <v>11</v>
      </c>
      <c r="I157" s="1">
        <v>4.0420999999999998E-5</v>
      </c>
      <c r="J157">
        <v>24</v>
      </c>
      <c r="L157">
        <v>7</v>
      </c>
      <c r="M157">
        <v>10</v>
      </c>
      <c r="N157" s="1">
        <v>2.3719000000000001E-5</v>
      </c>
      <c r="O157">
        <v>24</v>
      </c>
      <c r="Q157">
        <v>7</v>
      </c>
      <c r="R157">
        <v>11</v>
      </c>
      <c r="S157" s="1">
        <v>3.7905999999999999E-5</v>
      </c>
      <c r="T157">
        <v>24</v>
      </c>
      <c r="V157">
        <v>7</v>
      </c>
      <c r="W157">
        <v>16</v>
      </c>
      <c r="X157" s="1">
        <v>2.1039999999999998E-5</v>
      </c>
      <c r="Y157">
        <v>24</v>
      </c>
      <c r="AA157">
        <v>7</v>
      </c>
      <c r="AB157">
        <v>16</v>
      </c>
      <c r="AC157" s="1">
        <v>1.3481E-5</v>
      </c>
      <c r="AD157">
        <v>24</v>
      </c>
      <c r="AF157">
        <v>7</v>
      </c>
      <c r="AG157">
        <v>16</v>
      </c>
      <c r="AH157" s="1">
        <v>1.8485E-5</v>
      </c>
      <c r="AI157">
        <v>24</v>
      </c>
      <c r="AK157">
        <v>7</v>
      </c>
      <c r="AL157">
        <v>16</v>
      </c>
      <c r="AM157" s="1">
        <v>1.5645E-5</v>
      </c>
      <c r="AN157">
        <v>24</v>
      </c>
      <c r="AP157">
        <v>7</v>
      </c>
      <c r="AQ157">
        <v>15</v>
      </c>
      <c r="AR157" s="1">
        <v>2.4165E-5</v>
      </c>
      <c r="AS157">
        <v>9</v>
      </c>
      <c r="AU157">
        <v>7</v>
      </c>
      <c r="AV157">
        <v>16</v>
      </c>
      <c r="AW157" s="1">
        <v>1.9417999999999999E-5</v>
      </c>
      <c r="AX157">
        <v>9</v>
      </c>
      <c r="AZ157">
        <v>7</v>
      </c>
      <c r="BA157">
        <v>11</v>
      </c>
      <c r="BB157" s="1">
        <v>1.8451999999999999E-5</v>
      </c>
      <c r="BC157">
        <v>9</v>
      </c>
      <c r="BE157">
        <v>7</v>
      </c>
      <c r="BF157">
        <v>11</v>
      </c>
      <c r="BG157" s="1">
        <v>1.3662000000000001E-5</v>
      </c>
      <c r="BH157">
        <v>9</v>
      </c>
    </row>
    <row r="158" spans="2:60" x14ac:dyDescent="0.2">
      <c r="B158">
        <v>39</v>
      </c>
      <c r="C158">
        <v>115</v>
      </c>
      <c r="D158">
        <v>1.2463999999999999E-3</v>
      </c>
      <c r="E158">
        <v>34.991300000000003</v>
      </c>
      <c r="G158">
        <v>1233</v>
      </c>
      <c r="H158">
        <v>2414</v>
      </c>
      <c r="I158">
        <v>7.0062600000000003E-2</v>
      </c>
      <c r="J158">
        <v>1022.9</v>
      </c>
      <c r="L158">
        <v>39</v>
      </c>
      <c r="M158">
        <v>115</v>
      </c>
      <c r="N158">
        <v>1.13372E-3</v>
      </c>
      <c r="O158">
        <v>34.991300000000003</v>
      </c>
      <c r="Q158">
        <v>1233</v>
      </c>
      <c r="R158">
        <v>2414</v>
      </c>
      <c r="S158">
        <v>5.9004599999999997E-2</v>
      </c>
      <c r="T158">
        <v>1022.9</v>
      </c>
      <c r="V158">
        <v>39</v>
      </c>
      <c r="W158">
        <v>1409</v>
      </c>
      <c r="X158">
        <v>6.2831300000000007E-2</v>
      </c>
      <c r="Y158">
        <v>30.5334</v>
      </c>
      <c r="AA158">
        <v>39</v>
      </c>
      <c r="AB158">
        <v>1356</v>
      </c>
      <c r="AC158">
        <v>6.3356599999999999E-2</v>
      </c>
      <c r="AD158">
        <v>34.991300000000003</v>
      </c>
      <c r="AF158">
        <v>39</v>
      </c>
      <c r="AG158">
        <v>1409</v>
      </c>
      <c r="AH158">
        <v>6.1290900000000002E-2</v>
      </c>
      <c r="AI158">
        <v>30.5334</v>
      </c>
      <c r="AK158">
        <v>39</v>
      </c>
      <c r="AL158">
        <v>1356</v>
      </c>
      <c r="AM158">
        <v>5.6813599999999999E-2</v>
      </c>
      <c r="AN158">
        <v>34.991300000000003</v>
      </c>
      <c r="AP158">
        <v>113</v>
      </c>
      <c r="AQ158">
        <v>1326</v>
      </c>
      <c r="AR158">
        <v>5.1550100000000001E-2</v>
      </c>
      <c r="AS158">
        <v>81.835999999999999</v>
      </c>
      <c r="AU158">
        <v>113</v>
      </c>
      <c r="AV158">
        <v>1326</v>
      </c>
      <c r="AW158">
        <v>3.7375499999999999E-2</v>
      </c>
      <c r="AX158">
        <v>81.835999999999999</v>
      </c>
      <c r="AZ158">
        <v>125</v>
      </c>
      <c r="BA158">
        <v>895</v>
      </c>
      <c r="BB158">
        <v>4.12801E-2</v>
      </c>
      <c r="BC158">
        <v>62.131999999999998</v>
      </c>
      <c r="BE158">
        <v>125</v>
      </c>
      <c r="BF158">
        <v>895</v>
      </c>
      <c r="BG158">
        <v>7.1202199999999993E-2</v>
      </c>
      <c r="BH158">
        <v>62.131999999999998</v>
      </c>
    </row>
    <row r="159" spans="2:60" x14ac:dyDescent="0.2">
      <c r="B159">
        <v>3080</v>
      </c>
      <c r="C159">
        <v>9672</v>
      </c>
      <c r="D159">
        <v>1.09883</v>
      </c>
      <c r="E159">
        <v>2598.23</v>
      </c>
      <c r="G159">
        <v>3856</v>
      </c>
      <c r="H159">
        <v>7643</v>
      </c>
      <c r="I159">
        <v>0.99676799999999999</v>
      </c>
      <c r="J159">
        <v>3281.66</v>
      </c>
      <c r="L159">
        <v>3080</v>
      </c>
      <c r="M159">
        <v>9672</v>
      </c>
      <c r="N159">
        <v>0.97797800000000001</v>
      </c>
      <c r="O159">
        <v>2598.23</v>
      </c>
      <c r="Q159">
        <v>3856</v>
      </c>
      <c r="R159">
        <v>7643</v>
      </c>
      <c r="S159">
        <v>0.71473200000000003</v>
      </c>
      <c r="T159">
        <v>3281.66</v>
      </c>
      <c r="V159">
        <v>88</v>
      </c>
      <c r="W159">
        <v>6921</v>
      </c>
      <c r="X159">
        <v>0.74824900000000005</v>
      </c>
      <c r="Y159">
        <v>78.427800000000005</v>
      </c>
      <c r="AA159">
        <v>88</v>
      </c>
      <c r="AB159">
        <v>6921</v>
      </c>
      <c r="AC159">
        <v>1.31904</v>
      </c>
      <c r="AD159">
        <v>78.427800000000005</v>
      </c>
      <c r="AF159">
        <v>88</v>
      </c>
      <c r="AG159">
        <v>6921</v>
      </c>
      <c r="AH159">
        <v>0.72696700000000003</v>
      </c>
      <c r="AI159">
        <v>78.427800000000005</v>
      </c>
      <c r="AK159">
        <v>88</v>
      </c>
      <c r="AL159">
        <v>6921</v>
      </c>
      <c r="AM159">
        <v>1.1582300000000001</v>
      </c>
      <c r="AN159">
        <v>78.427800000000005</v>
      </c>
      <c r="AP159">
        <v>232</v>
      </c>
      <c r="AQ159">
        <v>9671</v>
      </c>
      <c r="AR159">
        <v>1.3539099999999999</v>
      </c>
      <c r="AS159">
        <v>167.828</v>
      </c>
      <c r="AU159">
        <v>232</v>
      </c>
      <c r="AV159">
        <v>9666</v>
      </c>
      <c r="AW159">
        <v>1.2202500000000001</v>
      </c>
      <c r="AX159">
        <v>167.828</v>
      </c>
      <c r="AZ159">
        <v>220</v>
      </c>
      <c r="BA159">
        <v>3702</v>
      </c>
      <c r="BB159">
        <v>1.61313</v>
      </c>
      <c r="BC159">
        <v>113.86799999999999</v>
      </c>
      <c r="BE159">
        <v>220</v>
      </c>
      <c r="BF159">
        <v>3702</v>
      </c>
      <c r="BG159">
        <v>1.40788</v>
      </c>
      <c r="BH159">
        <v>113.86799999999999</v>
      </c>
    </row>
    <row r="160" spans="2:60" x14ac:dyDescent="0.2">
      <c r="B160">
        <v>1</v>
      </c>
      <c r="C160">
        <v>1</v>
      </c>
      <c r="D160" s="1">
        <v>3.9189E-5</v>
      </c>
      <c r="E160">
        <v>0</v>
      </c>
      <c r="G160">
        <v>1</v>
      </c>
      <c r="H160">
        <v>1</v>
      </c>
      <c r="I160" s="1">
        <v>4.4132999999999999E-5</v>
      </c>
      <c r="J160">
        <v>0</v>
      </c>
      <c r="L160">
        <v>1</v>
      </c>
      <c r="M160">
        <v>1</v>
      </c>
      <c r="N160" s="1">
        <v>3.1866000000000003E-5</v>
      </c>
      <c r="O160">
        <v>0</v>
      </c>
      <c r="Q160">
        <v>1</v>
      </c>
      <c r="R160">
        <v>1</v>
      </c>
      <c r="S160" s="1">
        <v>3.5284000000000003E-5</v>
      </c>
      <c r="T160">
        <v>0</v>
      </c>
      <c r="V160">
        <v>1</v>
      </c>
      <c r="W160">
        <v>1</v>
      </c>
      <c r="X160" s="1">
        <v>5.767E-6</v>
      </c>
      <c r="Y160">
        <v>0</v>
      </c>
      <c r="AA160">
        <v>1</v>
      </c>
      <c r="AB160">
        <v>1</v>
      </c>
      <c r="AC160" s="1">
        <v>1.962E-6</v>
      </c>
      <c r="AD160">
        <v>0</v>
      </c>
      <c r="AF160">
        <v>1</v>
      </c>
      <c r="AG160">
        <v>1</v>
      </c>
      <c r="AH160" s="1">
        <v>4.9019999999999998E-6</v>
      </c>
      <c r="AI160">
        <v>0</v>
      </c>
      <c r="AK160">
        <v>1</v>
      </c>
      <c r="AL160">
        <v>1</v>
      </c>
      <c r="AM160" s="1">
        <v>5.1150000000000002E-6</v>
      </c>
      <c r="AN160">
        <v>0</v>
      </c>
      <c r="AP160">
        <v>1</v>
      </c>
      <c r="AQ160">
        <v>1</v>
      </c>
      <c r="AR160" s="1">
        <v>7.5780000000000001E-6</v>
      </c>
      <c r="AS160">
        <v>0</v>
      </c>
      <c r="AU160">
        <v>1</v>
      </c>
      <c r="AV160">
        <v>1</v>
      </c>
      <c r="AW160" s="1">
        <v>4.1280000000000001E-6</v>
      </c>
      <c r="AX160">
        <v>0</v>
      </c>
      <c r="AZ160">
        <v>1</v>
      </c>
      <c r="BA160">
        <v>1</v>
      </c>
      <c r="BB160" s="1">
        <v>6.8870000000000003E-6</v>
      </c>
      <c r="BC160">
        <v>0</v>
      </c>
      <c r="BE160">
        <v>1</v>
      </c>
      <c r="BF160">
        <v>1</v>
      </c>
      <c r="BG160" s="1">
        <v>4.4139999999999996E-6</v>
      </c>
      <c r="BH160">
        <v>0</v>
      </c>
    </row>
    <row r="161" spans="2:60" x14ac:dyDescent="0.2">
      <c r="B161">
        <v>471</v>
      </c>
      <c r="C161">
        <v>993</v>
      </c>
      <c r="D161">
        <v>2.8698100000000001E-2</v>
      </c>
      <c r="E161">
        <v>409.27499999999998</v>
      </c>
      <c r="G161">
        <v>119</v>
      </c>
      <c r="H161">
        <v>233</v>
      </c>
      <c r="I161">
        <v>9.3849499999999995E-3</v>
      </c>
      <c r="J161">
        <v>100.121</v>
      </c>
      <c r="L161">
        <v>471</v>
      </c>
      <c r="M161">
        <v>993</v>
      </c>
      <c r="N161">
        <v>1.95006E-2</v>
      </c>
      <c r="O161">
        <v>409.27499999999998</v>
      </c>
      <c r="Q161">
        <v>119</v>
      </c>
      <c r="R161">
        <v>233</v>
      </c>
      <c r="S161">
        <v>5.4657999999999998E-3</v>
      </c>
      <c r="T161">
        <v>100.121</v>
      </c>
      <c r="V161">
        <v>51</v>
      </c>
      <c r="W161">
        <v>1811</v>
      </c>
      <c r="X161">
        <v>5.8623300000000003E-2</v>
      </c>
      <c r="Y161">
        <v>47.4985</v>
      </c>
      <c r="AA161">
        <v>51</v>
      </c>
      <c r="AB161">
        <v>1811</v>
      </c>
      <c r="AC161">
        <v>8.5658399999999996E-2</v>
      </c>
      <c r="AD161">
        <v>47.4985</v>
      </c>
      <c r="AF161">
        <v>51</v>
      </c>
      <c r="AG161">
        <v>1811</v>
      </c>
      <c r="AH161">
        <v>5.5222300000000002E-2</v>
      </c>
      <c r="AI161">
        <v>47.4985</v>
      </c>
      <c r="AK161">
        <v>51</v>
      </c>
      <c r="AL161">
        <v>1811</v>
      </c>
      <c r="AM161">
        <v>7.7241000000000004E-2</v>
      </c>
      <c r="AN161">
        <v>47.4985</v>
      </c>
      <c r="AP161">
        <v>119</v>
      </c>
      <c r="AQ161">
        <v>2403</v>
      </c>
      <c r="AR161">
        <v>8.4124500000000005E-2</v>
      </c>
      <c r="AS161">
        <v>83.644000000000005</v>
      </c>
      <c r="AU161">
        <v>119</v>
      </c>
      <c r="AV161">
        <v>2403</v>
      </c>
      <c r="AW161">
        <v>7.6424199999999998E-2</v>
      </c>
      <c r="AX161">
        <v>83.644000000000005</v>
      </c>
      <c r="AZ161">
        <v>119</v>
      </c>
      <c r="BA161">
        <v>1065</v>
      </c>
      <c r="BB161">
        <v>7.8167600000000004E-2</v>
      </c>
      <c r="BC161">
        <v>60.817999999999998</v>
      </c>
      <c r="BE161">
        <v>119</v>
      </c>
      <c r="BF161">
        <v>1065</v>
      </c>
      <c r="BG161">
        <v>9.0229400000000001E-2</v>
      </c>
      <c r="BH161">
        <v>60.817999999999998</v>
      </c>
    </row>
    <row r="162" spans="2:60" x14ac:dyDescent="0.2">
      <c r="B162">
        <v>409</v>
      </c>
      <c r="C162">
        <v>6147</v>
      </c>
      <c r="D162">
        <v>0.92283400000000004</v>
      </c>
      <c r="E162">
        <v>355.238</v>
      </c>
      <c r="G162">
        <v>1213</v>
      </c>
      <c r="H162">
        <v>2398</v>
      </c>
      <c r="I162">
        <v>0.27993699999999999</v>
      </c>
      <c r="J162">
        <v>1008.91</v>
      </c>
      <c r="L162">
        <v>409</v>
      </c>
      <c r="M162">
        <v>6147</v>
      </c>
      <c r="N162">
        <v>0.98430200000000001</v>
      </c>
      <c r="O162">
        <v>355.238</v>
      </c>
      <c r="Q162">
        <v>1213</v>
      </c>
      <c r="R162">
        <v>2398</v>
      </c>
      <c r="S162">
        <v>0.22503699999999999</v>
      </c>
      <c r="T162">
        <v>1008.91</v>
      </c>
      <c r="V162">
        <v>9</v>
      </c>
      <c r="W162">
        <v>118</v>
      </c>
      <c r="X162">
        <v>2.1063800000000001E-2</v>
      </c>
      <c r="Y162">
        <v>4.0431499999999998</v>
      </c>
      <c r="AA162">
        <v>9</v>
      </c>
      <c r="AB162">
        <v>125</v>
      </c>
      <c r="AC162">
        <v>1.8063200000000001E-2</v>
      </c>
      <c r="AD162">
        <v>4.6471400000000003</v>
      </c>
      <c r="AF162">
        <v>9</v>
      </c>
      <c r="AG162">
        <v>118</v>
      </c>
      <c r="AH162">
        <v>2.0277099999999999E-2</v>
      </c>
      <c r="AI162">
        <v>4.0431499999999998</v>
      </c>
      <c r="AK162">
        <v>9</v>
      </c>
      <c r="AL162">
        <v>125</v>
      </c>
      <c r="AM162">
        <v>1.7053599999999999E-2</v>
      </c>
      <c r="AN162">
        <v>4.6471400000000003</v>
      </c>
      <c r="AP162">
        <v>13</v>
      </c>
      <c r="AQ162">
        <v>2290</v>
      </c>
      <c r="AR162">
        <v>0.31076199999999998</v>
      </c>
      <c r="AS162">
        <v>8.7070000000000007</v>
      </c>
      <c r="AU162">
        <v>13</v>
      </c>
      <c r="AV162">
        <v>2297</v>
      </c>
      <c r="AW162">
        <v>0.25744400000000001</v>
      </c>
      <c r="AX162">
        <v>8.7070000000000007</v>
      </c>
      <c r="AZ162">
        <v>9</v>
      </c>
      <c r="BA162">
        <v>9932</v>
      </c>
      <c r="BB162">
        <v>2.93079</v>
      </c>
      <c r="BC162">
        <v>5.7370000000000001</v>
      </c>
      <c r="BE162">
        <v>9</v>
      </c>
      <c r="BF162">
        <v>9932</v>
      </c>
      <c r="BG162">
        <v>4.0632000000000001</v>
      </c>
      <c r="BH162">
        <v>5.7370000000000001</v>
      </c>
    </row>
    <row r="163" spans="2:60" x14ac:dyDescent="0.2">
      <c r="B163">
        <v>3</v>
      </c>
      <c r="C163">
        <v>5</v>
      </c>
      <c r="D163" s="1">
        <v>2.2506000000000001E-5</v>
      </c>
      <c r="E163">
        <v>8</v>
      </c>
      <c r="G163">
        <v>3</v>
      </c>
      <c r="H163">
        <v>5</v>
      </c>
      <c r="I163" s="1">
        <v>2.3791999999999999E-5</v>
      </c>
      <c r="J163">
        <v>8</v>
      </c>
      <c r="L163">
        <v>3</v>
      </c>
      <c r="M163">
        <v>5</v>
      </c>
      <c r="N163" s="1">
        <v>1.3448999999999999E-5</v>
      </c>
      <c r="O163">
        <v>8</v>
      </c>
      <c r="Q163">
        <v>3</v>
      </c>
      <c r="R163">
        <v>5</v>
      </c>
      <c r="S163" s="1">
        <v>1.5051E-5</v>
      </c>
      <c r="T163">
        <v>8</v>
      </c>
      <c r="V163">
        <v>3</v>
      </c>
      <c r="W163">
        <v>7</v>
      </c>
      <c r="X163" s="1">
        <v>1.1799E-5</v>
      </c>
      <c r="Y163">
        <v>8</v>
      </c>
      <c r="AA163">
        <v>3</v>
      </c>
      <c r="AB163">
        <v>8</v>
      </c>
      <c r="AC163" s="1">
        <v>5.7529999999999998E-6</v>
      </c>
      <c r="AD163">
        <v>8</v>
      </c>
      <c r="AF163">
        <v>3</v>
      </c>
      <c r="AG163">
        <v>7</v>
      </c>
      <c r="AH163" s="1">
        <v>1.0679000000000001E-5</v>
      </c>
      <c r="AI163">
        <v>8</v>
      </c>
      <c r="AK163">
        <v>3</v>
      </c>
      <c r="AL163">
        <v>8</v>
      </c>
      <c r="AM163" s="1">
        <v>9.0550000000000005E-6</v>
      </c>
      <c r="AN163">
        <v>8</v>
      </c>
      <c r="AP163">
        <v>3</v>
      </c>
      <c r="AQ163">
        <v>9</v>
      </c>
      <c r="AR163" s="1">
        <v>1.4224E-5</v>
      </c>
      <c r="AS163">
        <v>3</v>
      </c>
      <c r="AU163">
        <v>3</v>
      </c>
      <c r="AV163">
        <v>9</v>
      </c>
      <c r="AW163" s="1">
        <v>9.611E-6</v>
      </c>
      <c r="AX163">
        <v>3</v>
      </c>
      <c r="AZ163">
        <v>11</v>
      </c>
      <c r="BA163">
        <v>16</v>
      </c>
      <c r="BB163" s="1">
        <v>2.6563999999999998E-5</v>
      </c>
      <c r="BC163">
        <v>15</v>
      </c>
      <c r="BE163">
        <v>11</v>
      </c>
      <c r="BF163">
        <v>16</v>
      </c>
      <c r="BG163" s="1">
        <v>2.2711999999999999E-5</v>
      </c>
      <c r="BH163">
        <v>15</v>
      </c>
    </row>
    <row r="164" spans="2:60" x14ac:dyDescent="0.2">
      <c r="B164">
        <v>1202</v>
      </c>
      <c r="C164">
        <v>2403</v>
      </c>
      <c r="D164">
        <v>4.6185400000000001E-2</v>
      </c>
      <c r="E164">
        <v>1015.84</v>
      </c>
      <c r="G164">
        <v>78</v>
      </c>
      <c r="H164">
        <v>178</v>
      </c>
      <c r="I164">
        <v>3.8693899999999999E-3</v>
      </c>
      <c r="J164">
        <v>56.492100000000001</v>
      </c>
      <c r="L164">
        <v>1202</v>
      </c>
      <c r="M164">
        <v>2403</v>
      </c>
      <c r="N164">
        <v>5.2878799999999997E-2</v>
      </c>
      <c r="O164">
        <v>1015.84</v>
      </c>
      <c r="Q164">
        <v>78</v>
      </c>
      <c r="R164">
        <v>178</v>
      </c>
      <c r="S164">
        <v>4.1836E-3</v>
      </c>
      <c r="T164">
        <v>56.492100000000001</v>
      </c>
      <c r="V164">
        <v>72</v>
      </c>
      <c r="W164">
        <v>2490</v>
      </c>
      <c r="X164">
        <v>9.4243900000000005E-2</v>
      </c>
      <c r="Y164">
        <v>54.171599999999998</v>
      </c>
      <c r="AA164">
        <v>72</v>
      </c>
      <c r="AB164">
        <v>2491</v>
      </c>
      <c r="AC164">
        <v>0.12381300000000001</v>
      </c>
      <c r="AD164">
        <v>54.171599999999998</v>
      </c>
      <c r="AF164">
        <v>72</v>
      </c>
      <c r="AG164">
        <v>2490</v>
      </c>
      <c r="AH164">
        <v>8.9911199999999997E-2</v>
      </c>
      <c r="AI164">
        <v>54.171599999999998</v>
      </c>
      <c r="AK164">
        <v>72</v>
      </c>
      <c r="AL164">
        <v>2491</v>
      </c>
      <c r="AM164">
        <v>0.10673000000000001</v>
      </c>
      <c r="AN164">
        <v>54.171599999999998</v>
      </c>
      <c r="AP164">
        <v>128</v>
      </c>
      <c r="AQ164">
        <v>2299</v>
      </c>
      <c r="AR164">
        <v>7.7324799999999999E-2</v>
      </c>
      <c r="AS164">
        <v>88.091999999999999</v>
      </c>
      <c r="AU164">
        <v>128</v>
      </c>
      <c r="AV164">
        <v>2299</v>
      </c>
      <c r="AW164">
        <v>7.1651800000000002E-2</v>
      </c>
      <c r="AX164">
        <v>88.091999999999999</v>
      </c>
      <c r="AZ164">
        <v>118</v>
      </c>
      <c r="BA164">
        <v>287</v>
      </c>
      <c r="BB164">
        <v>3.5705300000000001E-3</v>
      </c>
      <c r="BC164">
        <v>56.146000000000001</v>
      </c>
      <c r="BE164">
        <v>118</v>
      </c>
      <c r="BF164">
        <v>287</v>
      </c>
      <c r="BG164">
        <v>9.0728500000000004E-3</v>
      </c>
      <c r="BH164">
        <v>56.146000000000001</v>
      </c>
    </row>
    <row r="165" spans="2:60" x14ac:dyDescent="0.2">
      <c r="B165">
        <v>1410</v>
      </c>
      <c r="C165">
        <v>2892</v>
      </c>
      <c r="D165">
        <v>0.24560999999999999</v>
      </c>
      <c r="E165">
        <v>1161.9000000000001</v>
      </c>
      <c r="G165">
        <v>2134</v>
      </c>
      <c r="H165">
        <v>4272</v>
      </c>
      <c r="I165">
        <v>0.55269800000000002</v>
      </c>
      <c r="J165">
        <v>1774.68</v>
      </c>
      <c r="L165">
        <v>1410</v>
      </c>
      <c r="M165">
        <v>2892</v>
      </c>
      <c r="N165">
        <v>0.212287</v>
      </c>
      <c r="O165">
        <v>1161.9000000000001</v>
      </c>
      <c r="Q165">
        <v>2134</v>
      </c>
      <c r="R165">
        <v>4272</v>
      </c>
      <c r="S165">
        <v>0.39446100000000001</v>
      </c>
      <c r="T165">
        <v>1774.68</v>
      </c>
      <c r="V165">
        <v>34</v>
      </c>
      <c r="W165">
        <v>1288</v>
      </c>
      <c r="X165">
        <v>0.24832599999999999</v>
      </c>
      <c r="Y165">
        <v>32.016500000000001</v>
      </c>
      <c r="AA165">
        <v>34</v>
      </c>
      <c r="AB165">
        <v>1317</v>
      </c>
      <c r="AC165">
        <v>0.28039999999999998</v>
      </c>
      <c r="AD165">
        <v>32.016500000000001</v>
      </c>
      <c r="AF165">
        <v>34</v>
      </c>
      <c r="AG165">
        <v>1288</v>
      </c>
      <c r="AH165">
        <v>0.184392</v>
      </c>
      <c r="AI165">
        <v>32.016500000000001</v>
      </c>
      <c r="AK165">
        <v>34</v>
      </c>
      <c r="AL165">
        <v>1317</v>
      </c>
      <c r="AM165">
        <v>0.21301200000000001</v>
      </c>
      <c r="AN165">
        <v>32.016500000000001</v>
      </c>
      <c r="AP165">
        <v>110</v>
      </c>
      <c r="AQ165">
        <v>2033</v>
      </c>
      <c r="AR165">
        <v>0.24479100000000001</v>
      </c>
      <c r="AS165">
        <v>80.241</v>
      </c>
      <c r="AU165">
        <v>110</v>
      </c>
      <c r="AV165">
        <v>2033</v>
      </c>
      <c r="AW165">
        <v>0.21507899999999999</v>
      </c>
      <c r="AX165">
        <v>80.241</v>
      </c>
      <c r="AZ165">
        <v>276</v>
      </c>
      <c r="BA165">
        <v>8668</v>
      </c>
      <c r="BB165">
        <v>2.50665</v>
      </c>
      <c r="BC165">
        <v>136.24100000000001</v>
      </c>
      <c r="BE165">
        <v>276</v>
      </c>
      <c r="BF165">
        <v>8668</v>
      </c>
      <c r="BG165">
        <v>3.4993799999999999</v>
      </c>
      <c r="BH165">
        <v>136.24100000000001</v>
      </c>
    </row>
    <row r="166" spans="2:60" x14ac:dyDescent="0.2">
      <c r="B166">
        <v>5</v>
      </c>
      <c r="C166">
        <v>8</v>
      </c>
      <c r="D166" s="1">
        <v>2.7841999999999999E-5</v>
      </c>
      <c r="E166">
        <v>20</v>
      </c>
      <c r="G166">
        <v>5</v>
      </c>
      <c r="H166">
        <v>8</v>
      </c>
      <c r="I166" s="1">
        <v>3.1189000000000002E-5</v>
      </c>
      <c r="J166">
        <v>20</v>
      </c>
      <c r="L166">
        <v>5</v>
      </c>
      <c r="M166">
        <v>8</v>
      </c>
      <c r="N166" s="1">
        <v>2.4505E-5</v>
      </c>
      <c r="O166">
        <v>20</v>
      </c>
      <c r="Q166">
        <v>5</v>
      </c>
      <c r="R166">
        <v>8</v>
      </c>
      <c r="S166" s="1">
        <v>2.5993999999999999E-5</v>
      </c>
      <c r="T166">
        <v>20</v>
      </c>
      <c r="V166">
        <v>5</v>
      </c>
      <c r="W166">
        <v>13</v>
      </c>
      <c r="X166" s="1">
        <v>1.7481000000000001E-5</v>
      </c>
      <c r="Y166">
        <v>20</v>
      </c>
      <c r="AA166">
        <v>5</v>
      </c>
      <c r="AB166">
        <v>13</v>
      </c>
      <c r="AC166" s="1">
        <v>1.0954999999999999E-5</v>
      </c>
      <c r="AD166">
        <v>20</v>
      </c>
      <c r="AF166">
        <v>5</v>
      </c>
      <c r="AG166">
        <v>13</v>
      </c>
      <c r="AH166" s="1">
        <v>2.5865999999999999E-5</v>
      </c>
      <c r="AI166">
        <v>20</v>
      </c>
      <c r="AK166">
        <v>5</v>
      </c>
      <c r="AL166">
        <v>13</v>
      </c>
      <c r="AM166" s="1">
        <v>1.2748000000000001E-5</v>
      </c>
      <c r="AN166">
        <v>20</v>
      </c>
      <c r="AP166">
        <v>5</v>
      </c>
      <c r="AQ166">
        <v>10</v>
      </c>
      <c r="AR166" s="1">
        <v>1.6863000000000001E-5</v>
      </c>
      <c r="AS166">
        <v>7</v>
      </c>
      <c r="AU166">
        <v>5</v>
      </c>
      <c r="AV166">
        <v>16</v>
      </c>
      <c r="AW166" s="1">
        <v>1.9218000000000001E-5</v>
      </c>
      <c r="AX166">
        <v>7</v>
      </c>
      <c r="AZ166">
        <v>5</v>
      </c>
      <c r="BA166">
        <v>8</v>
      </c>
      <c r="BB166" s="1">
        <v>1.6592999999999999E-5</v>
      </c>
      <c r="BC166">
        <v>7</v>
      </c>
      <c r="BE166">
        <v>5</v>
      </c>
      <c r="BF166">
        <v>8</v>
      </c>
      <c r="BG166" s="1">
        <v>1.1980999999999999E-5</v>
      </c>
      <c r="BH166">
        <v>7</v>
      </c>
    </row>
    <row r="167" spans="2:60" x14ac:dyDescent="0.2">
      <c r="B167">
        <v>148</v>
      </c>
      <c r="C167">
        <v>340</v>
      </c>
      <c r="D167">
        <v>5.7467899999999999E-3</v>
      </c>
      <c r="E167">
        <v>111.476</v>
      </c>
      <c r="G167">
        <v>278</v>
      </c>
      <c r="H167">
        <v>582</v>
      </c>
      <c r="I167">
        <v>1.5711200000000002E-2</v>
      </c>
      <c r="J167">
        <v>235.381</v>
      </c>
      <c r="L167">
        <v>148</v>
      </c>
      <c r="M167">
        <v>340</v>
      </c>
      <c r="N167">
        <v>4.8265299999999999E-3</v>
      </c>
      <c r="O167">
        <v>111.476</v>
      </c>
      <c r="Q167">
        <v>278</v>
      </c>
      <c r="R167">
        <v>582</v>
      </c>
      <c r="S167">
        <v>1.29956E-2</v>
      </c>
      <c r="T167">
        <v>235.381</v>
      </c>
      <c r="V167">
        <v>34</v>
      </c>
      <c r="W167">
        <v>1424</v>
      </c>
      <c r="X167">
        <v>5.0092499999999998E-2</v>
      </c>
      <c r="Y167">
        <v>26.0181</v>
      </c>
      <c r="AA167">
        <v>34</v>
      </c>
      <c r="AB167">
        <v>1424</v>
      </c>
      <c r="AC167">
        <v>0.12662000000000001</v>
      </c>
      <c r="AD167">
        <v>26.0181</v>
      </c>
      <c r="AF167">
        <v>34</v>
      </c>
      <c r="AG167">
        <v>1424</v>
      </c>
      <c r="AH167">
        <v>3.0247699999999999E-2</v>
      </c>
      <c r="AI167">
        <v>26.0181</v>
      </c>
      <c r="AK167">
        <v>34</v>
      </c>
      <c r="AL167">
        <v>1424</v>
      </c>
      <c r="AM167">
        <v>5.8375999999999997E-2</v>
      </c>
      <c r="AN167">
        <v>26.0181</v>
      </c>
      <c r="AP167">
        <v>52</v>
      </c>
      <c r="AQ167">
        <v>2451</v>
      </c>
      <c r="AR167">
        <v>9.6799399999999994E-2</v>
      </c>
      <c r="AS167">
        <v>37.335999999999999</v>
      </c>
      <c r="AU167">
        <v>52</v>
      </c>
      <c r="AV167">
        <v>2451</v>
      </c>
      <c r="AW167">
        <v>8.6194999999999994E-2</v>
      </c>
      <c r="AX167">
        <v>37.335999999999999</v>
      </c>
      <c r="AZ167">
        <v>62</v>
      </c>
      <c r="BA167">
        <v>1158</v>
      </c>
      <c r="BB167">
        <v>0.11601</v>
      </c>
      <c r="BC167">
        <v>29.933</v>
      </c>
      <c r="BE167">
        <v>62</v>
      </c>
      <c r="BF167">
        <v>1158</v>
      </c>
      <c r="BG167">
        <v>0.104751</v>
      </c>
      <c r="BH167">
        <v>29.933</v>
      </c>
    </row>
    <row r="168" spans="2:60" x14ac:dyDescent="0.2">
      <c r="B168">
        <v>3459</v>
      </c>
      <c r="C168">
        <v>6947</v>
      </c>
      <c r="D168">
        <v>0.52338600000000002</v>
      </c>
      <c r="E168">
        <v>2918.66</v>
      </c>
      <c r="G168">
        <v>4975</v>
      </c>
      <c r="H168">
        <v>9835</v>
      </c>
      <c r="I168">
        <v>1.0958699999999999</v>
      </c>
      <c r="J168">
        <v>4240.2</v>
      </c>
      <c r="L168">
        <v>3459</v>
      </c>
      <c r="M168">
        <v>6947</v>
      </c>
      <c r="N168">
        <v>0.52972699999999995</v>
      </c>
      <c r="O168">
        <v>2918.66</v>
      </c>
      <c r="Q168">
        <v>4975</v>
      </c>
      <c r="R168">
        <v>9835</v>
      </c>
      <c r="S168">
        <v>1.0011099999999999</v>
      </c>
      <c r="T168">
        <v>4240.2</v>
      </c>
      <c r="V168">
        <v>91</v>
      </c>
      <c r="W168">
        <v>6569</v>
      </c>
      <c r="X168">
        <v>0.74966999999999995</v>
      </c>
      <c r="Y168">
        <v>84.301000000000002</v>
      </c>
      <c r="AA168">
        <v>91</v>
      </c>
      <c r="AB168">
        <v>6532</v>
      </c>
      <c r="AC168">
        <v>1.39551</v>
      </c>
      <c r="AD168">
        <v>73.050700000000006</v>
      </c>
      <c r="AF168">
        <v>91</v>
      </c>
      <c r="AG168">
        <v>6569</v>
      </c>
      <c r="AH168">
        <v>0.747282</v>
      </c>
      <c r="AI168">
        <v>84.301000000000002</v>
      </c>
      <c r="AK168">
        <v>91</v>
      </c>
      <c r="AL168">
        <v>6532</v>
      </c>
      <c r="AM168">
        <v>1.09432</v>
      </c>
      <c r="AN168">
        <v>73.050700000000006</v>
      </c>
      <c r="AP168">
        <v>407</v>
      </c>
      <c r="AQ168">
        <v>10000</v>
      </c>
      <c r="AR168">
        <v>2.58995</v>
      </c>
      <c r="AS168">
        <v>301.07400000000001</v>
      </c>
      <c r="AU168">
        <v>407</v>
      </c>
      <c r="AV168">
        <v>10000</v>
      </c>
      <c r="AW168">
        <v>1.9413499999999999</v>
      </c>
      <c r="AX168">
        <v>301.07400000000001</v>
      </c>
      <c r="AZ168">
        <v>287</v>
      </c>
      <c r="BA168">
        <v>3791</v>
      </c>
      <c r="BB168">
        <v>1.3471599999999999</v>
      </c>
      <c r="BC168">
        <v>145.066</v>
      </c>
      <c r="BE168">
        <v>287</v>
      </c>
      <c r="BF168">
        <v>3791</v>
      </c>
      <c r="BG168">
        <v>1.4238999999999999</v>
      </c>
      <c r="BH168">
        <v>145.066</v>
      </c>
    </row>
    <row r="169" spans="2:60" x14ac:dyDescent="0.2">
      <c r="B169">
        <v>6</v>
      </c>
      <c r="C169">
        <v>10</v>
      </c>
      <c r="D169" s="1">
        <v>5.0872999999999999E-5</v>
      </c>
      <c r="E169">
        <v>22</v>
      </c>
      <c r="G169">
        <v>6</v>
      </c>
      <c r="H169">
        <v>10</v>
      </c>
      <c r="I169">
        <v>1.10615E-4</v>
      </c>
      <c r="J169">
        <v>22</v>
      </c>
      <c r="L169">
        <v>6</v>
      </c>
      <c r="M169">
        <v>10</v>
      </c>
      <c r="N169" s="1">
        <v>5.1721000000000002E-5</v>
      </c>
      <c r="O169">
        <v>22</v>
      </c>
      <c r="Q169">
        <v>6</v>
      </c>
      <c r="R169">
        <v>10</v>
      </c>
      <c r="S169" s="1">
        <v>8.9483999999999999E-5</v>
      </c>
      <c r="T169">
        <v>22</v>
      </c>
      <c r="V169">
        <v>4</v>
      </c>
      <c r="W169">
        <v>13</v>
      </c>
      <c r="X169" s="1">
        <v>1.643E-5</v>
      </c>
      <c r="Y169">
        <v>10</v>
      </c>
      <c r="AA169">
        <v>4</v>
      </c>
      <c r="AB169">
        <v>14</v>
      </c>
      <c r="AC169" s="1">
        <v>9.1880000000000008E-6</v>
      </c>
      <c r="AD169">
        <v>10</v>
      </c>
      <c r="AF169">
        <v>4</v>
      </c>
      <c r="AG169">
        <v>13</v>
      </c>
      <c r="AH169" s="1">
        <v>1.3730000000000001E-5</v>
      </c>
      <c r="AI169">
        <v>10</v>
      </c>
      <c r="AK169">
        <v>4</v>
      </c>
      <c r="AL169">
        <v>14</v>
      </c>
      <c r="AM169" s="1">
        <v>1.2268E-5</v>
      </c>
      <c r="AN169">
        <v>10</v>
      </c>
      <c r="AP169">
        <v>4</v>
      </c>
      <c r="AQ169">
        <v>16</v>
      </c>
      <c r="AR169" s="1">
        <v>2.4227999999999999E-5</v>
      </c>
      <c r="AS169">
        <v>4</v>
      </c>
      <c r="AU169">
        <v>4</v>
      </c>
      <c r="AV169">
        <v>16</v>
      </c>
      <c r="AW169" s="1">
        <v>2.0798999999999999E-5</v>
      </c>
      <c r="AX169">
        <v>4</v>
      </c>
      <c r="AZ169">
        <v>6</v>
      </c>
      <c r="BA169">
        <v>12</v>
      </c>
      <c r="BB169" s="1">
        <v>1.8218000000000001E-5</v>
      </c>
      <c r="BC169">
        <v>8</v>
      </c>
      <c r="BE169">
        <v>6</v>
      </c>
      <c r="BF169">
        <v>12</v>
      </c>
      <c r="BG169" s="1">
        <v>1.491E-5</v>
      </c>
      <c r="BH169">
        <v>8</v>
      </c>
    </row>
    <row r="170" spans="2:60" x14ac:dyDescent="0.2">
      <c r="B170">
        <v>151</v>
      </c>
      <c r="C170">
        <v>346</v>
      </c>
      <c r="D170">
        <v>5.4036199999999996E-3</v>
      </c>
      <c r="E170">
        <v>125.291</v>
      </c>
      <c r="G170">
        <v>847</v>
      </c>
      <c r="H170">
        <v>1646</v>
      </c>
      <c r="I170">
        <v>4.3604299999999999E-2</v>
      </c>
      <c r="J170">
        <v>719.22699999999998</v>
      </c>
      <c r="L170">
        <v>151</v>
      </c>
      <c r="M170">
        <v>346</v>
      </c>
      <c r="N170">
        <v>5.5250799999999999E-3</v>
      </c>
      <c r="O170">
        <v>125.291</v>
      </c>
      <c r="Q170">
        <v>847</v>
      </c>
      <c r="R170">
        <v>1646</v>
      </c>
      <c r="S170">
        <v>3.9351200000000003E-2</v>
      </c>
      <c r="T170">
        <v>719.22699999999998</v>
      </c>
      <c r="V170">
        <v>23</v>
      </c>
      <c r="W170">
        <v>665</v>
      </c>
      <c r="X170">
        <v>2.89588E-2</v>
      </c>
      <c r="Y170">
        <v>19.9175</v>
      </c>
      <c r="AA170">
        <v>23</v>
      </c>
      <c r="AB170">
        <v>638</v>
      </c>
      <c r="AC170">
        <v>2.7933099999999999E-2</v>
      </c>
      <c r="AD170">
        <v>14.2852</v>
      </c>
      <c r="AF170">
        <v>23</v>
      </c>
      <c r="AG170">
        <v>665</v>
      </c>
      <c r="AH170">
        <v>2.8051400000000001E-2</v>
      </c>
      <c r="AI170">
        <v>19.9175</v>
      </c>
      <c r="AK170">
        <v>23</v>
      </c>
      <c r="AL170">
        <v>638</v>
      </c>
      <c r="AM170">
        <v>2.6015699999999999E-2</v>
      </c>
      <c r="AN170">
        <v>14.2852</v>
      </c>
      <c r="AP170">
        <v>33</v>
      </c>
      <c r="AQ170">
        <v>2412</v>
      </c>
      <c r="AR170">
        <v>8.7176799999999999E-2</v>
      </c>
      <c r="AS170">
        <v>21.486000000000001</v>
      </c>
      <c r="AU170">
        <v>33</v>
      </c>
      <c r="AV170">
        <v>2412</v>
      </c>
      <c r="AW170">
        <v>7.9332200000000005E-2</v>
      </c>
      <c r="AX170">
        <v>21.486000000000001</v>
      </c>
      <c r="AZ170">
        <v>63</v>
      </c>
      <c r="BA170">
        <v>2000</v>
      </c>
      <c r="BB170">
        <v>0.130444</v>
      </c>
      <c r="BC170">
        <v>32.555999999999997</v>
      </c>
      <c r="BE170">
        <v>63</v>
      </c>
      <c r="BF170">
        <v>2000</v>
      </c>
      <c r="BG170">
        <v>0.18989</v>
      </c>
      <c r="BH170">
        <v>32.555999999999997</v>
      </c>
    </row>
    <row r="171" spans="2:60" x14ac:dyDescent="0.2">
      <c r="B171">
        <v>457</v>
      </c>
      <c r="C171">
        <v>1006</v>
      </c>
      <c r="D171">
        <v>7.1299500000000002E-2</v>
      </c>
      <c r="E171">
        <v>384.79700000000003</v>
      </c>
      <c r="G171">
        <v>4303</v>
      </c>
      <c r="H171">
        <v>8470</v>
      </c>
      <c r="I171">
        <v>0.88591600000000004</v>
      </c>
      <c r="J171">
        <v>3624.55</v>
      </c>
      <c r="L171">
        <v>457</v>
      </c>
      <c r="M171">
        <v>1006</v>
      </c>
      <c r="N171">
        <v>6.9576100000000002E-2</v>
      </c>
      <c r="O171">
        <v>384.79700000000003</v>
      </c>
      <c r="Q171">
        <v>4303</v>
      </c>
      <c r="R171">
        <v>8470</v>
      </c>
      <c r="S171">
        <v>0.788323</v>
      </c>
      <c r="T171">
        <v>3624.55</v>
      </c>
      <c r="V171">
        <v>61</v>
      </c>
      <c r="W171">
        <v>6000</v>
      </c>
      <c r="X171">
        <v>1.1044700000000001</v>
      </c>
      <c r="Y171">
        <v>49.5199</v>
      </c>
      <c r="AA171">
        <v>61</v>
      </c>
      <c r="AB171">
        <v>5885</v>
      </c>
      <c r="AC171">
        <v>1.1334500000000001</v>
      </c>
      <c r="AD171">
        <v>48.485399999999998</v>
      </c>
      <c r="AF171">
        <v>61</v>
      </c>
      <c r="AG171">
        <v>6000</v>
      </c>
      <c r="AH171">
        <v>1.0670500000000001</v>
      </c>
      <c r="AI171">
        <v>49.5199</v>
      </c>
      <c r="AK171">
        <v>61</v>
      </c>
      <c r="AL171">
        <v>5885</v>
      </c>
      <c r="AM171">
        <v>1.00451</v>
      </c>
      <c r="AN171">
        <v>48.485399999999998</v>
      </c>
      <c r="AP171">
        <v>193</v>
      </c>
      <c r="AQ171">
        <v>3992</v>
      </c>
      <c r="AR171">
        <v>0.41222199999999998</v>
      </c>
      <c r="AS171">
        <v>143.81700000000001</v>
      </c>
      <c r="AU171">
        <v>193</v>
      </c>
      <c r="AV171">
        <v>4023</v>
      </c>
      <c r="AW171">
        <v>0.44558999999999999</v>
      </c>
      <c r="AX171">
        <v>143.81700000000001</v>
      </c>
      <c r="AZ171">
        <v>165</v>
      </c>
      <c r="BA171">
        <v>3853</v>
      </c>
      <c r="BB171">
        <v>0.66905099999999995</v>
      </c>
      <c r="BC171">
        <v>80.977999999999994</v>
      </c>
      <c r="BE171">
        <v>165</v>
      </c>
      <c r="BF171">
        <v>3853</v>
      </c>
      <c r="BG171">
        <v>1.41455</v>
      </c>
      <c r="BH171">
        <v>80.977999999999994</v>
      </c>
    </row>
    <row r="172" spans="2:60" x14ac:dyDescent="0.2">
      <c r="B172">
        <v>1</v>
      </c>
      <c r="C172">
        <v>1</v>
      </c>
      <c r="D172" s="1">
        <v>9.4250000000000004E-6</v>
      </c>
      <c r="E172">
        <v>0</v>
      </c>
      <c r="G172">
        <v>1</v>
      </c>
      <c r="H172">
        <v>1</v>
      </c>
      <c r="I172" s="1">
        <v>9.0142000000000005E-5</v>
      </c>
      <c r="J172">
        <v>0</v>
      </c>
      <c r="L172">
        <v>1</v>
      </c>
      <c r="M172">
        <v>1</v>
      </c>
      <c r="N172" s="1">
        <v>9.7019999999999996E-6</v>
      </c>
      <c r="O172">
        <v>0</v>
      </c>
      <c r="Q172">
        <v>1</v>
      </c>
      <c r="R172">
        <v>1</v>
      </c>
      <c r="S172" s="1">
        <v>7.6292999999999996E-5</v>
      </c>
      <c r="T172">
        <v>0</v>
      </c>
      <c r="V172">
        <v>1</v>
      </c>
      <c r="W172">
        <v>1</v>
      </c>
      <c r="X172" s="1">
        <v>6.28E-6</v>
      </c>
      <c r="Y172">
        <v>0</v>
      </c>
      <c r="AA172">
        <v>1</v>
      </c>
      <c r="AB172">
        <v>1</v>
      </c>
      <c r="AC172" s="1">
        <v>2.1780000000000002E-6</v>
      </c>
      <c r="AD172">
        <v>0</v>
      </c>
      <c r="AF172">
        <v>1</v>
      </c>
      <c r="AG172">
        <v>1</v>
      </c>
      <c r="AH172" s="1">
        <v>4.5700000000000003E-6</v>
      </c>
      <c r="AI172">
        <v>0</v>
      </c>
      <c r="AK172">
        <v>1</v>
      </c>
      <c r="AL172">
        <v>1</v>
      </c>
      <c r="AM172" s="1">
        <v>4.6489999999999999E-6</v>
      </c>
      <c r="AN172">
        <v>0</v>
      </c>
      <c r="AP172">
        <v>1</v>
      </c>
      <c r="AQ172">
        <v>1</v>
      </c>
      <c r="AR172" s="1">
        <v>7.1380000000000001E-6</v>
      </c>
      <c r="AS172">
        <v>0</v>
      </c>
      <c r="AU172">
        <v>1</v>
      </c>
      <c r="AV172">
        <v>1</v>
      </c>
      <c r="AW172" s="1">
        <v>3.9040000000000002E-6</v>
      </c>
      <c r="AX172">
        <v>0</v>
      </c>
      <c r="AZ172">
        <v>1</v>
      </c>
      <c r="BA172">
        <v>1</v>
      </c>
      <c r="BB172" s="1">
        <v>7.0609999999999998E-6</v>
      </c>
      <c r="BC172">
        <v>0</v>
      </c>
      <c r="BE172">
        <v>1</v>
      </c>
      <c r="BF172">
        <v>1</v>
      </c>
      <c r="BG172" s="1">
        <v>3.517E-6</v>
      </c>
      <c r="BH172">
        <v>0</v>
      </c>
    </row>
    <row r="173" spans="2:60" x14ac:dyDescent="0.2">
      <c r="B173">
        <v>174</v>
      </c>
      <c r="C173">
        <v>357</v>
      </c>
      <c r="D173">
        <v>6.0946500000000001E-3</v>
      </c>
      <c r="E173">
        <v>147.21</v>
      </c>
      <c r="G173">
        <v>404</v>
      </c>
      <c r="H173">
        <v>792</v>
      </c>
      <c r="I173">
        <v>2.19689E-2</v>
      </c>
      <c r="J173">
        <v>343.79399999999998</v>
      </c>
      <c r="L173">
        <v>174</v>
      </c>
      <c r="M173">
        <v>357</v>
      </c>
      <c r="N173">
        <v>5.8679500000000002E-3</v>
      </c>
      <c r="O173">
        <v>147.21</v>
      </c>
      <c r="Q173">
        <v>404</v>
      </c>
      <c r="R173">
        <v>792</v>
      </c>
      <c r="S173">
        <v>1.8891100000000001E-2</v>
      </c>
      <c r="T173">
        <v>343.79399999999998</v>
      </c>
      <c r="V173">
        <v>8</v>
      </c>
      <c r="W173">
        <v>51</v>
      </c>
      <c r="X173">
        <v>2.59406E-3</v>
      </c>
      <c r="Y173">
        <v>6.5359499999999997</v>
      </c>
      <c r="AA173">
        <v>8</v>
      </c>
      <c r="AB173">
        <v>58</v>
      </c>
      <c r="AC173">
        <v>2.2454900000000002E-3</v>
      </c>
      <c r="AD173">
        <v>6.5359499999999997</v>
      </c>
      <c r="AF173">
        <v>8</v>
      </c>
      <c r="AG173">
        <v>51</v>
      </c>
      <c r="AH173">
        <v>1.9162999999999999E-3</v>
      </c>
      <c r="AI173">
        <v>6.5359499999999997</v>
      </c>
      <c r="AK173">
        <v>8</v>
      </c>
      <c r="AL173">
        <v>58</v>
      </c>
      <c r="AM173">
        <v>1.8004500000000001E-3</v>
      </c>
      <c r="AN173">
        <v>6.5359499999999997</v>
      </c>
      <c r="AP173">
        <v>16</v>
      </c>
      <c r="AQ173">
        <v>2177</v>
      </c>
      <c r="AR173">
        <v>7.1589299999999995E-2</v>
      </c>
      <c r="AS173">
        <v>10.935</v>
      </c>
      <c r="AU173">
        <v>16</v>
      </c>
      <c r="AV173">
        <v>2177</v>
      </c>
      <c r="AW173">
        <v>6.5167500000000003E-2</v>
      </c>
      <c r="AX173">
        <v>10.935</v>
      </c>
      <c r="AZ173">
        <v>162</v>
      </c>
      <c r="BA173">
        <v>2460</v>
      </c>
      <c r="BB173">
        <v>0.177818</v>
      </c>
      <c r="BC173">
        <v>79.213999999999999</v>
      </c>
      <c r="BE173">
        <v>162</v>
      </c>
      <c r="BF173">
        <v>2460</v>
      </c>
      <c r="BG173">
        <v>0.24751100000000001</v>
      </c>
      <c r="BH173">
        <v>79.213999999999999</v>
      </c>
    </row>
    <row r="174" spans="2:60" x14ac:dyDescent="0.2">
      <c r="B174">
        <v>1628</v>
      </c>
      <c r="C174">
        <v>3323</v>
      </c>
      <c r="D174">
        <v>0.25074600000000002</v>
      </c>
      <c r="E174">
        <v>1436.37</v>
      </c>
      <c r="G174">
        <v>4694</v>
      </c>
      <c r="H174">
        <v>9286</v>
      </c>
      <c r="I174">
        <v>0.97072700000000001</v>
      </c>
      <c r="J174">
        <v>3963.7</v>
      </c>
      <c r="L174">
        <v>1628</v>
      </c>
      <c r="M174">
        <v>3323</v>
      </c>
      <c r="N174">
        <v>0.30613200000000002</v>
      </c>
      <c r="O174">
        <v>1436.37</v>
      </c>
      <c r="Q174">
        <v>4694</v>
      </c>
      <c r="R174">
        <v>9286</v>
      </c>
      <c r="S174">
        <v>0.96782100000000004</v>
      </c>
      <c r="T174">
        <v>3963.7</v>
      </c>
      <c r="V174">
        <v>44</v>
      </c>
      <c r="W174">
        <v>2899</v>
      </c>
      <c r="X174">
        <v>0.18335299999999999</v>
      </c>
      <c r="Y174">
        <v>40.699599999999997</v>
      </c>
      <c r="AA174">
        <v>44</v>
      </c>
      <c r="AB174">
        <v>2847</v>
      </c>
      <c r="AC174">
        <v>0.54566199999999998</v>
      </c>
      <c r="AD174">
        <v>37.703299999999999</v>
      </c>
      <c r="AF174">
        <v>44</v>
      </c>
      <c r="AG174">
        <v>2899</v>
      </c>
      <c r="AH174">
        <v>0.17910699999999999</v>
      </c>
      <c r="AI174">
        <v>40.699599999999997</v>
      </c>
      <c r="AK174">
        <v>44</v>
      </c>
      <c r="AL174">
        <v>2847</v>
      </c>
      <c r="AM174">
        <v>0.73527100000000001</v>
      </c>
      <c r="AN174">
        <v>37.703299999999999</v>
      </c>
      <c r="AP174">
        <v>116</v>
      </c>
      <c r="AQ174">
        <v>6729</v>
      </c>
      <c r="AR174">
        <v>0.79499500000000001</v>
      </c>
      <c r="AS174">
        <v>85.620999999999995</v>
      </c>
      <c r="AU174">
        <v>116</v>
      </c>
      <c r="AV174">
        <v>6791</v>
      </c>
      <c r="AW174">
        <v>0.76946099999999995</v>
      </c>
      <c r="AX174">
        <v>85.620999999999995</v>
      </c>
      <c r="AZ174">
        <v>216</v>
      </c>
      <c r="BA174">
        <v>7291</v>
      </c>
      <c r="BB174">
        <v>2.5780099999999999</v>
      </c>
      <c r="BC174">
        <v>103.169</v>
      </c>
      <c r="BE174">
        <v>216</v>
      </c>
      <c r="BF174">
        <v>7291</v>
      </c>
      <c r="BG174">
        <v>2.9126799999999999</v>
      </c>
      <c r="BH174">
        <v>103.169</v>
      </c>
    </row>
    <row r="175" spans="2:60" x14ac:dyDescent="0.2">
      <c r="B175">
        <v>1</v>
      </c>
      <c r="C175">
        <v>1</v>
      </c>
      <c r="D175" s="1">
        <v>2.1554000000000001E-5</v>
      </c>
      <c r="E175">
        <v>0</v>
      </c>
      <c r="G175">
        <v>1</v>
      </c>
      <c r="H175">
        <v>1</v>
      </c>
      <c r="I175" s="1">
        <v>8.7120000000000006E-5</v>
      </c>
      <c r="J175">
        <v>0</v>
      </c>
      <c r="L175">
        <v>1</v>
      </c>
      <c r="M175">
        <v>1</v>
      </c>
      <c r="N175" s="1">
        <v>1.8722000000000001E-5</v>
      </c>
      <c r="O175">
        <v>0</v>
      </c>
      <c r="Q175">
        <v>1</v>
      </c>
      <c r="R175">
        <v>1</v>
      </c>
      <c r="S175" s="1">
        <v>6.3672999999999998E-5</v>
      </c>
      <c r="T175">
        <v>0</v>
      </c>
      <c r="V175">
        <v>1</v>
      </c>
      <c r="W175">
        <v>1</v>
      </c>
      <c r="X175" s="1">
        <v>1.3742E-5</v>
      </c>
      <c r="Y175">
        <v>0</v>
      </c>
      <c r="AA175">
        <v>1</v>
      </c>
      <c r="AB175">
        <v>1</v>
      </c>
      <c r="AC175" s="1">
        <v>3.0939999999999999E-6</v>
      </c>
      <c r="AD175">
        <v>0</v>
      </c>
      <c r="AF175">
        <v>1</v>
      </c>
      <c r="AG175">
        <v>1</v>
      </c>
      <c r="AH175" s="1">
        <v>4.6959999999999996E-6</v>
      </c>
      <c r="AI175">
        <v>0</v>
      </c>
      <c r="AK175">
        <v>1</v>
      </c>
      <c r="AL175">
        <v>1</v>
      </c>
      <c r="AM175" s="1">
        <v>4.5159999999999996E-6</v>
      </c>
      <c r="AN175">
        <v>0</v>
      </c>
      <c r="AP175">
        <v>1</v>
      </c>
      <c r="AQ175">
        <v>1</v>
      </c>
      <c r="AR175" s="1">
        <v>6.7379999999999997E-6</v>
      </c>
      <c r="AS175">
        <v>0</v>
      </c>
      <c r="AU175">
        <v>1</v>
      </c>
      <c r="AV175">
        <v>1</v>
      </c>
      <c r="AW175" s="1">
        <v>2.9249999999999999E-6</v>
      </c>
      <c r="AX175">
        <v>0</v>
      </c>
      <c r="AZ175">
        <v>1</v>
      </c>
      <c r="BA175">
        <v>1</v>
      </c>
      <c r="BB175" s="1">
        <v>7.7500000000000003E-6</v>
      </c>
      <c r="BC175">
        <v>0</v>
      </c>
      <c r="BE175">
        <v>1</v>
      </c>
      <c r="BF175">
        <v>1</v>
      </c>
      <c r="BG175" s="1">
        <v>4.2969999999999997E-6</v>
      </c>
      <c r="BH175">
        <v>0</v>
      </c>
    </row>
    <row r="176" spans="2:60" x14ac:dyDescent="0.2">
      <c r="B176">
        <v>9</v>
      </c>
      <c r="C176">
        <v>18</v>
      </c>
      <c r="D176">
        <v>4.5054699999999998E-4</v>
      </c>
      <c r="E176">
        <v>8.7402999999999995</v>
      </c>
      <c r="G176">
        <v>1131</v>
      </c>
      <c r="H176">
        <v>2210</v>
      </c>
      <c r="I176">
        <v>5.7693300000000003E-2</v>
      </c>
      <c r="J176">
        <v>962.67899999999997</v>
      </c>
      <c r="L176">
        <v>9</v>
      </c>
      <c r="M176">
        <v>18</v>
      </c>
      <c r="N176">
        <v>1.2547200000000001E-4</v>
      </c>
      <c r="O176">
        <v>8.7402999999999995</v>
      </c>
      <c r="Q176">
        <v>1131</v>
      </c>
      <c r="R176">
        <v>2210</v>
      </c>
      <c r="S176">
        <v>5.6163499999999998E-2</v>
      </c>
      <c r="T176">
        <v>962.67899999999997</v>
      </c>
      <c r="V176">
        <v>9</v>
      </c>
      <c r="W176">
        <v>81</v>
      </c>
      <c r="X176">
        <v>1.3831900000000001E-3</v>
      </c>
      <c r="Y176">
        <v>8.7402999999999995</v>
      </c>
      <c r="AA176">
        <v>9</v>
      </c>
      <c r="AB176">
        <v>65</v>
      </c>
      <c r="AC176">
        <v>2.2709000000000002E-3</v>
      </c>
      <c r="AD176">
        <v>8.7402999999999995</v>
      </c>
      <c r="AF176">
        <v>9</v>
      </c>
      <c r="AG176">
        <v>81</v>
      </c>
      <c r="AH176">
        <v>1.06309E-3</v>
      </c>
      <c r="AI176">
        <v>8.7402999999999995</v>
      </c>
      <c r="AK176">
        <v>9</v>
      </c>
      <c r="AL176">
        <v>65</v>
      </c>
      <c r="AM176">
        <v>2.0769500000000002E-3</v>
      </c>
      <c r="AN176">
        <v>8.7402999999999995</v>
      </c>
      <c r="AP176">
        <v>11</v>
      </c>
      <c r="AQ176">
        <v>2438</v>
      </c>
      <c r="AR176">
        <v>9.1089100000000006E-2</v>
      </c>
      <c r="AS176">
        <v>6.9539999999999997</v>
      </c>
      <c r="AU176">
        <v>11</v>
      </c>
      <c r="AV176">
        <v>2437</v>
      </c>
      <c r="AW176">
        <v>8.0814999999999998E-2</v>
      </c>
      <c r="AX176">
        <v>6.9539999999999997</v>
      </c>
      <c r="AZ176">
        <v>113</v>
      </c>
      <c r="BA176">
        <v>2434</v>
      </c>
      <c r="BB176">
        <v>0.181835</v>
      </c>
      <c r="BC176">
        <v>57.466000000000001</v>
      </c>
      <c r="BE176">
        <v>113</v>
      </c>
      <c r="BF176">
        <v>2434</v>
      </c>
      <c r="BG176">
        <v>0.246785</v>
      </c>
      <c r="BH176">
        <v>57.466000000000001</v>
      </c>
    </row>
    <row r="177" spans="2:60" x14ac:dyDescent="0.2">
      <c r="B177">
        <v>3270</v>
      </c>
      <c r="C177">
        <v>8729</v>
      </c>
      <c r="D177">
        <v>0.81591400000000003</v>
      </c>
      <c r="E177">
        <v>2750.54</v>
      </c>
      <c r="G177">
        <v>4362</v>
      </c>
      <c r="H177">
        <v>8631</v>
      </c>
      <c r="I177">
        <v>0.892343</v>
      </c>
      <c r="J177">
        <v>3656.32</v>
      </c>
      <c r="L177">
        <v>3270</v>
      </c>
      <c r="M177">
        <v>8729</v>
      </c>
      <c r="N177">
        <v>0.81762699999999999</v>
      </c>
      <c r="O177">
        <v>2750.54</v>
      </c>
      <c r="Q177">
        <v>4362</v>
      </c>
      <c r="R177">
        <v>8631</v>
      </c>
      <c r="S177">
        <v>0.82883399999999996</v>
      </c>
      <c r="T177">
        <v>3656.32</v>
      </c>
      <c r="V177">
        <v>70</v>
      </c>
      <c r="W177">
        <v>5295</v>
      </c>
      <c r="X177">
        <v>0.50614700000000001</v>
      </c>
      <c r="Y177">
        <v>60.237000000000002</v>
      </c>
      <c r="AA177">
        <v>70</v>
      </c>
      <c r="AB177">
        <v>5299</v>
      </c>
      <c r="AC177">
        <v>0.95529299999999995</v>
      </c>
      <c r="AD177">
        <v>50.7226</v>
      </c>
      <c r="AF177">
        <v>70</v>
      </c>
      <c r="AG177">
        <v>5295</v>
      </c>
      <c r="AH177">
        <v>0.51341700000000001</v>
      </c>
      <c r="AI177">
        <v>60.237000000000002</v>
      </c>
      <c r="AK177">
        <v>70</v>
      </c>
      <c r="AL177">
        <v>5299</v>
      </c>
      <c r="AM177">
        <v>1.12676</v>
      </c>
      <c r="AN177">
        <v>50.7226</v>
      </c>
      <c r="AP177">
        <v>234</v>
      </c>
      <c r="AQ177">
        <v>3892</v>
      </c>
      <c r="AR177">
        <v>0.41973199999999999</v>
      </c>
      <c r="AS177">
        <v>169.267</v>
      </c>
      <c r="AU177">
        <v>222</v>
      </c>
      <c r="AV177">
        <v>3900</v>
      </c>
      <c r="AW177">
        <v>0.434558</v>
      </c>
      <c r="AX177">
        <v>159.69399999999999</v>
      </c>
      <c r="AZ177">
        <v>94</v>
      </c>
      <c r="BA177">
        <v>3890</v>
      </c>
      <c r="BB177">
        <v>1.5092099999999999</v>
      </c>
      <c r="BC177">
        <v>48.445999999999998</v>
      </c>
      <c r="BE177">
        <v>94</v>
      </c>
      <c r="BF177">
        <v>3890</v>
      </c>
      <c r="BG177">
        <v>1.4801</v>
      </c>
      <c r="BH177">
        <v>48.445999999999998</v>
      </c>
    </row>
    <row r="178" spans="2:60" x14ac:dyDescent="0.2">
      <c r="B178">
        <v>3</v>
      </c>
      <c r="C178">
        <v>6</v>
      </c>
      <c r="D178" s="1">
        <v>4.1634999999999997E-5</v>
      </c>
      <c r="E178">
        <v>8</v>
      </c>
      <c r="G178">
        <v>3</v>
      </c>
      <c r="H178">
        <v>6</v>
      </c>
      <c r="I178" s="1">
        <v>7.5915999999999996E-5</v>
      </c>
      <c r="J178">
        <v>8</v>
      </c>
      <c r="L178">
        <v>3</v>
      </c>
      <c r="M178">
        <v>6</v>
      </c>
      <c r="N178" s="1">
        <v>3.8523999999999999E-5</v>
      </c>
      <c r="O178">
        <v>8</v>
      </c>
      <c r="Q178">
        <v>3</v>
      </c>
      <c r="R178">
        <v>6</v>
      </c>
      <c r="S178" s="1">
        <v>7.4425999999999995E-5</v>
      </c>
      <c r="T178">
        <v>8</v>
      </c>
      <c r="V178">
        <v>3</v>
      </c>
      <c r="W178">
        <v>8</v>
      </c>
      <c r="X178" s="1">
        <v>1.3661E-5</v>
      </c>
      <c r="Y178">
        <v>8</v>
      </c>
      <c r="AA178">
        <v>3</v>
      </c>
      <c r="AB178">
        <v>10</v>
      </c>
      <c r="AC178" s="1">
        <v>7.2049999999999996E-6</v>
      </c>
      <c r="AD178">
        <v>8</v>
      </c>
      <c r="AF178">
        <v>3</v>
      </c>
      <c r="AG178">
        <v>8</v>
      </c>
      <c r="AH178" s="1">
        <v>9.4369999999999996E-6</v>
      </c>
      <c r="AI178">
        <v>8</v>
      </c>
      <c r="AK178">
        <v>3</v>
      </c>
      <c r="AL178">
        <v>10</v>
      </c>
      <c r="AM178" s="1">
        <v>9.8430000000000005E-6</v>
      </c>
      <c r="AN178">
        <v>8</v>
      </c>
      <c r="AP178">
        <v>3</v>
      </c>
      <c r="AQ178">
        <v>16</v>
      </c>
      <c r="AR178" s="1">
        <v>2.5181000000000002E-5</v>
      </c>
      <c r="AS178">
        <v>3</v>
      </c>
      <c r="AU178">
        <v>3</v>
      </c>
      <c r="AV178">
        <v>16</v>
      </c>
      <c r="AW178" s="1">
        <v>1.9813000000000002E-5</v>
      </c>
      <c r="AX178">
        <v>3</v>
      </c>
      <c r="AZ178">
        <v>9</v>
      </c>
      <c r="BA178">
        <v>16</v>
      </c>
      <c r="BB178" s="1">
        <v>2.4919999999999999E-5</v>
      </c>
      <c r="BC178">
        <v>13</v>
      </c>
      <c r="BE178">
        <v>9</v>
      </c>
      <c r="BF178">
        <v>16</v>
      </c>
      <c r="BG178" s="1">
        <v>2.1112E-5</v>
      </c>
      <c r="BH178">
        <v>13</v>
      </c>
    </row>
    <row r="179" spans="2:60" x14ac:dyDescent="0.2">
      <c r="B179">
        <v>697</v>
      </c>
      <c r="C179">
        <v>1416</v>
      </c>
      <c r="D179">
        <v>2.9507200000000001E-2</v>
      </c>
      <c r="E179">
        <v>571.56899999999996</v>
      </c>
      <c r="G179">
        <v>797</v>
      </c>
      <c r="H179">
        <v>1609</v>
      </c>
      <c r="I179">
        <v>4.3309300000000002E-2</v>
      </c>
      <c r="J179">
        <v>672.87599999999998</v>
      </c>
      <c r="L179">
        <v>697</v>
      </c>
      <c r="M179">
        <v>1416</v>
      </c>
      <c r="N179">
        <v>2.70193E-2</v>
      </c>
      <c r="O179">
        <v>571.56899999999996</v>
      </c>
      <c r="Q179">
        <v>797</v>
      </c>
      <c r="R179">
        <v>1609</v>
      </c>
      <c r="S179">
        <v>3.60107E-2</v>
      </c>
      <c r="T179">
        <v>672.87599999999998</v>
      </c>
      <c r="V179">
        <v>45</v>
      </c>
      <c r="W179">
        <v>1178</v>
      </c>
      <c r="X179">
        <v>2.5785200000000001E-2</v>
      </c>
      <c r="Y179">
        <v>38.198599999999999</v>
      </c>
      <c r="AA179">
        <v>45</v>
      </c>
      <c r="AB179">
        <v>1178</v>
      </c>
      <c r="AC179">
        <v>5.2928099999999999E-2</v>
      </c>
      <c r="AD179">
        <v>38.198599999999999</v>
      </c>
      <c r="AF179">
        <v>45</v>
      </c>
      <c r="AG179">
        <v>1178</v>
      </c>
      <c r="AH179">
        <v>2.5428300000000001E-2</v>
      </c>
      <c r="AI179">
        <v>38.198599999999999</v>
      </c>
      <c r="AK179">
        <v>45</v>
      </c>
      <c r="AL179">
        <v>1178</v>
      </c>
      <c r="AM179">
        <v>4.8913100000000001E-2</v>
      </c>
      <c r="AN179">
        <v>38.198599999999999</v>
      </c>
      <c r="AP179">
        <v>109</v>
      </c>
      <c r="AQ179">
        <v>1656</v>
      </c>
      <c r="AR179">
        <v>5.9877300000000001E-2</v>
      </c>
      <c r="AS179">
        <v>73.954999999999998</v>
      </c>
      <c r="AU179">
        <v>109</v>
      </c>
      <c r="AV179">
        <v>1656</v>
      </c>
      <c r="AW179">
        <v>4.7618399999999998E-2</v>
      </c>
      <c r="AX179">
        <v>73.954999999999998</v>
      </c>
      <c r="AZ179">
        <v>145</v>
      </c>
      <c r="BA179">
        <v>1679</v>
      </c>
      <c r="BB179">
        <v>0.151564</v>
      </c>
      <c r="BC179">
        <v>76.921000000000006</v>
      </c>
      <c r="BE179">
        <v>145</v>
      </c>
      <c r="BF179">
        <v>1679</v>
      </c>
      <c r="BG179">
        <v>0.15820400000000001</v>
      </c>
      <c r="BH179">
        <v>76.921000000000006</v>
      </c>
    </row>
    <row r="180" spans="2:60" x14ac:dyDescent="0.2">
      <c r="B180">
        <v>787</v>
      </c>
      <c r="C180">
        <v>1657</v>
      </c>
      <c r="D180">
        <v>0.12059599999999999</v>
      </c>
      <c r="E180">
        <v>659.18100000000004</v>
      </c>
      <c r="G180">
        <v>785</v>
      </c>
      <c r="H180">
        <v>1592</v>
      </c>
      <c r="I180">
        <v>0.16250300000000001</v>
      </c>
      <c r="J180">
        <v>635.61800000000005</v>
      </c>
      <c r="L180">
        <v>787</v>
      </c>
      <c r="M180">
        <v>1657</v>
      </c>
      <c r="N180">
        <v>0.11870699999999999</v>
      </c>
      <c r="O180">
        <v>659.18100000000004</v>
      </c>
      <c r="Q180">
        <v>785</v>
      </c>
      <c r="R180">
        <v>1592</v>
      </c>
      <c r="S180">
        <v>0.14785699999999999</v>
      </c>
      <c r="T180">
        <v>635.61800000000005</v>
      </c>
      <c r="V180">
        <v>41</v>
      </c>
      <c r="W180">
        <v>3246</v>
      </c>
      <c r="X180">
        <v>0.51253899999999997</v>
      </c>
      <c r="Y180">
        <v>31.055900000000001</v>
      </c>
      <c r="AA180">
        <v>41</v>
      </c>
      <c r="AB180">
        <v>3264</v>
      </c>
      <c r="AC180">
        <v>0.74200500000000003</v>
      </c>
      <c r="AD180">
        <v>31.055900000000001</v>
      </c>
      <c r="AF180">
        <v>41</v>
      </c>
      <c r="AG180">
        <v>3246</v>
      </c>
      <c r="AH180">
        <v>0.42608699999999999</v>
      </c>
      <c r="AI180">
        <v>31.055900000000001</v>
      </c>
      <c r="AK180">
        <v>41</v>
      </c>
      <c r="AL180">
        <v>3264</v>
      </c>
      <c r="AM180">
        <v>0.54220900000000005</v>
      </c>
      <c r="AN180">
        <v>31.055900000000001</v>
      </c>
      <c r="AP180">
        <v>313</v>
      </c>
      <c r="AQ180">
        <v>9826</v>
      </c>
      <c r="AR180">
        <v>1.4698199999999999</v>
      </c>
      <c r="AS180">
        <v>225.94</v>
      </c>
      <c r="AU180">
        <v>313</v>
      </c>
      <c r="AV180">
        <v>9830</v>
      </c>
      <c r="AW180">
        <v>1.30497</v>
      </c>
      <c r="AX180">
        <v>225.94</v>
      </c>
      <c r="AZ180">
        <v>167</v>
      </c>
      <c r="BA180">
        <v>7631</v>
      </c>
      <c r="BB180">
        <v>2.22899</v>
      </c>
      <c r="BC180">
        <v>90.385999999999996</v>
      </c>
      <c r="BE180">
        <v>167</v>
      </c>
      <c r="BF180">
        <v>7631</v>
      </c>
      <c r="BG180">
        <v>3.0470299999999999</v>
      </c>
      <c r="BH180">
        <v>90.385999999999996</v>
      </c>
    </row>
    <row r="181" spans="2:60" x14ac:dyDescent="0.2">
      <c r="B181">
        <v>2</v>
      </c>
      <c r="C181">
        <v>3</v>
      </c>
      <c r="D181" s="1">
        <v>1.4698999999999999E-5</v>
      </c>
      <c r="E181">
        <v>2</v>
      </c>
      <c r="G181">
        <v>2</v>
      </c>
      <c r="H181">
        <v>3</v>
      </c>
      <c r="I181" s="1">
        <v>9.6500000000000008E-6</v>
      </c>
      <c r="J181">
        <v>2</v>
      </c>
      <c r="L181">
        <v>2</v>
      </c>
      <c r="M181">
        <v>3</v>
      </c>
      <c r="N181" s="1">
        <v>1.4132E-5</v>
      </c>
      <c r="O181">
        <v>2</v>
      </c>
      <c r="Q181">
        <v>2</v>
      </c>
      <c r="R181">
        <v>3</v>
      </c>
      <c r="S181" s="1">
        <v>9.5089999999999999E-6</v>
      </c>
      <c r="T181">
        <v>2</v>
      </c>
      <c r="V181">
        <v>2</v>
      </c>
      <c r="W181">
        <v>3</v>
      </c>
      <c r="X181" s="1">
        <v>1.2462E-5</v>
      </c>
      <c r="Y181">
        <v>2</v>
      </c>
      <c r="AA181">
        <v>2</v>
      </c>
      <c r="AB181">
        <v>3</v>
      </c>
      <c r="AC181" s="1">
        <v>5.0010000000000001E-6</v>
      </c>
      <c r="AD181">
        <v>2</v>
      </c>
      <c r="AF181">
        <v>2</v>
      </c>
      <c r="AG181">
        <v>3</v>
      </c>
      <c r="AH181" s="1">
        <v>7.2439999999999996E-6</v>
      </c>
      <c r="AI181">
        <v>2</v>
      </c>
      <c r="AK181">
        <v>2</v>
      </c>
      <c r="AL181">
        <v>3</v>
      </c>
      <c r="AM181" s="1">
        <v>1.3609E-5</v>
      </c>
      <c r="AN181">
        <v>2</v>
      </c>
      <c r="AP181">
        <v>2</v>
      </c>
      <c r="AQ181">
        <v>16</v>
      </c>
      <c r="AR181" s="1">
        <v>2.4570999999999999E-5</v>
      </c>
      <c r="AS181">
        <v>1</v>
      </c>
      <c r="AU181">
        <v>2</v>
      </c>
      <c r="AV181">
        <v>15</v>
      </c>
      <c r="AW181" s="1">
        <v>1.7563000000000001E-5</v>
      </c>
      <c r="AX181">
        <v>1</v>
      </c>
      <c r="AZ181">
        <v>2</v>
      </c>
      <c r="BA181">
        <v>16</v>
      </c>
      <c r="BB181" s="1">
        <v>2.9878000000000001E-5</v>
      </c>
      <c r="BC181">
        <v>1</v>
      </c>
      <c r="BE181">
        <v>2</v>
      </c>
      <c r="BF181">
        <v>16</v>
      </c>
      <c r="BG181" s="1">
        <v>2.6016E-5</v>
      </c>
      <c r="BH181">
        <v>1</v>
      </c>
    </row>
    <row r="182" spans="2:60" x14ac:dyDescent="0.2">
      <c r="B182">
        <v>523</v>
      </c>
      <c r="C182">
        <v>1076</v>
      </c>
      <c r="D182">
        <v>2.12871E-2</v>
      </c>
      <c r="E182">
        <v>441.03</v>
      </c>
      <c r="G182">
        <v>1193</v>
      </c>
      <c r="H182">
        <v>2330</v>
      </c>
      <c r="I182">
        <v>6.6912100000000002E-2</v>
      </c>
      <c r="J182">
        <v>990.98299999999995</v>
      </c>
      <c r="L182">
        <v>523</v>
      </c>
      <c r="M182">
        <v>1076</v>
      </c>
      <c r="N182">
        <v>2.1267500000000002E-2</v>
      </c>
      <c r="O182">
        <v>441.03</v>
      </c>
      <c r="Q182">
        <v>1193</v>
      </c>
      <c r="R182">
        <v>2330</v>
      </c>
      <c r="S182">
        <v>5.41226E-2</v>
      </c>
      <c r="T182">
        <v>990.98299999999995</v>
      </c>
      <c r="V182">
        <v>33</v>
      </c>
      <c r="W182">
        <v>1274</v>
      </c>
      <c r="X182">
        <v>3.3988600000000001E-2</v>
      </c>
      <c r="Y182">
        <v>27.740500000000001</v>
      </c>
      <c r="AA182">
        <v>33</v>
      </c>
      <c r="AB182">
        <v>1243</v>
      </c>
      <c r="AC182">
        <v>5.5833099999999997E-2</v>
      </c>
      <c r="AD182">
        <v>22.721599999999999</v>
      </c>
      <c r="AF182">
        <v>33</v>
      </c>
      <c r="AG182">
        <v>1274</v>
      </c>
      <c r="AH182">
        <v>3.2354399999999998E-2</v>
      </c>
      <c r="AI182">
        <v>27.740500000000001</v>
      </c>
      <c r="AK182">
        <v>33</v>
      </c>
      <c r="AL182">
        <v>1243</v>
      </c>
      <c r="AM182">
        <v>6.4307199999999995E-2</v>
      </c>
      <c r="AN182">
        <v>22.721599999999999</v>
      </c>
      <c r="AP182">
        <v>97</v>
      </c>
      <c r="AQ182">
        <v>2074</v>
      </c>
      <c r="AR182">
        <v>6.2440799999999998E-2</v>
      </c>
      <c r="AS182">
        <v>69.914000000000001</v>
      </c>
      <c r="AU182">
        <v>97</v>
      </c>
      <c r="AV182">
        <v>2065</v>
      </c>
      <c r="AW182">
        <v>5.8751200000000003E-2</v>
      </c>
      <c r="AX182">
        <v>69.914000000000001</v>
      </c>
      <c r="AZ182">
        <v>39</v>
      </c>
      <c r="BA182">
        <v>1534</v>
      </c>
      <c r="BB182">
        <v>0.13014000000000001</v>
      </c>
      <c r="BC182">
        <v>21.38</v>
      </c>
      <c r="BE182">
        <v>39</v>
      </c>
      <c r="BF182">
        <v>1534</v>
      </c>
      <c r="BG182">
        <v>0.14288699999999999</v>
      </c>
      <c r="BH182">
        <v>21.38</v>
      </c>
    </row>
    <row r="183" spans="2:60" x14ac:dyDescent="0.2">
      <c r="B183">
        <v>1556</v>
      </c>
      <c r="C183">
        <v>3182</v>
      </c>
      <c r="D183">
        <v>0.232985</v>
      </c>
      <c r="E183">
        <v>1314.36</v>
      </c>
      <c r="G183">
        <v>2352</v>
      </c>
      <c r="H183">
        <v>4567</v>
      </c>
      <c r="I183">
        <v>0.48981999999999998</v>
      </c>
      <c r="J183">
        <v>1965.14</v>
      </c>
      <c r="L183">
        <v>1556</v>
      </c>
      <c r="M183">
        <v>3182</v>
      </c>
      <c r="N183">
        <v>0.248747</v>
      </c>
      <c r="O183">
        <v>1314.36</v>
      </c>
      <c r="Q183">
        <v>2352</v>
      </c>
      <c r="R183">
        <v>4567</v>
      </c>
      <c r="S183">
        <v>0.44131399999999998</v>
      </c>
      <c r="T183">
        <v>1965.14</v>
      </c>
      <c r="V183">
        <v>62</v>
      </c>
      <c r="W183">
        <v>5037</v>
      </c>
      <c r="X183">
        <v>1.0333300000000001</v>
      </c>
      <c r="Y183">
        <v>54.096600000000002</v>
      </c>
      <c r="AA183">
        <v>62</v>
      </c>
      <c r="AB183">
        <v>5021</v>
      </c>
      <c r="AC183">
        <v>0.93651300000000004</v>
      </c>
      <c r="AD183">
        <v>57.776600000000002</v>
      </c>
      <c r="AF183">
        <v>62</v>
      </c>
      <c r="AG183">
        <v>5037</v>
      </c>
      <c r="AH183">
        <v>1.04833</v>
      </c>
      <c r="AI183">
        <v>54.096600000000002</v>
      </c>
      <c r="AK183">
        <v>62</v>
      </c>
      <c r="AL183">
        <v>5021</v>
      </c>
      <c r="AM183">
        <v>1.30528</v>
      </c>
      <c r="AN183">
        <v>57.776600000000002</v>
      </c>
      <c r="AP183">
        <v>152</v>
      </c>
      <c r="AQ183">
        <v>10000</v>
      </c>
      <c r="AR183">
        <v>2.69929</v>
      </c>
      <c r="AS183">
        <v>112.259</v>
      </c>
      <c r="AU183">
        <v>152</v>
      </c>
      <c r="AV183">
        <v>10000</v>
      </c>
      <c r="AW183">
        <v>2.0007299999999999</v>
      </c>
      <c r="AX183">
        <v>112.259</v>
      </c>
      <c r="AZ183">
        <v>202</v>
      </c>
      <c r="BA183">
        <v>6055</v>
      </c>
      <c r="BB183">
        <v>1.1118600000000001</v>
      </c>
      <c r="BC183">
        <v>108.291</v>
      </c>
      <c r="BE183">
        <v>202</v>
      </c>
      <c r="BF183">
        <v>6055</v>
      </c>
      <c r="BG183">
        <v>2.34</v>
      </c>
      <c r="BH183">
        <v>108.291</v>
      </c>
    </row>
    <row r="184" spans="2:60" x14ac:dyDescent="0.2">
      <c r="B184">
        <v>1</v>
      </c>
      <c r="C184">
        <v>1</v>
      </c>
      <c r="D184" s="1">
        <v>2.2597000000000001E-5</v>
      </c>
      <c r="E184">
        <v>0</v>
      </c>
      <c r="G184">
        <v>1</v>
      </c>
      <c r="H184">
        <v>1</v>
      </c>
      <c r="I184" s="1">
        <v>2.5174999999999999E-5</v>
      </c>
      <c r="J184">
        <v>0</v>
      </c>
      <c r="L184">
        <v>1</v>
      </c>
      <c r="M184">
        <v>1</v>
      </c>
      <c r="N184" s="1">
        <v>2.1801999999999999E-5</v>
      </c>
      <c r="O184">
        <v>0</v>
      </c>
      <c r="Q184">
        <v>1</v>
      </c>
      <c r="R184">
        <v>1</v>
      </c>
      <c r="S184" s="1">
        <v>2.5695999999999999E-5</v>
      </c>
      <c r="T184">
        <v>0</v>
      </c>
      <c r="V184">
        <v>1</v>
      </c>
      <c r="W184">
        <v>1</v>
      </c>
      <c r="X184" s="1">
        <v>5.823E-6</v>
      </c>
      <c r="Y184">
        <v>0</v>
      </c>
      <c r="AA184">
        <v>1</v>
      </c>
      <c r="AB184">
        <v>1</v>
      </c>
      <c r="AC184" s="1">
        <v>1.7519999999999999E-6</v>
      </c>
      <c r="AD184">
        <v>0</v>
      </c>
      <c r="AF184">
        <v>1</v>
      </c>
      <c r="AG184">
        <v>1</v>
      </c>
      <c r="AH184" s="1">
        <v>5.0880000000000002E-6</v>
      </c>
      <c r="AI184">
        <v>0</v>
      </c>
      <c r="AK184">
        <v>1</v>
      </c>
      <c r="AL184">
        <v>1</v>
      </c>
      <c r="AM184" s="1">
        <v>1.1737E-5</v>
      </c>
      <c r="AN184">
        <v>0</v>
      </c>
      <c r="AP184">
        <v>1</v>
      </c>
      <c r="AQ184">
        <v>1</v>
      </c>
      <c r="AR184" s="1">
        <v>7.1930000000000004E-6</v>
      </c>
      <c r="AS184">
        <v>0</v>
      </c>
      <c r="AU184">
        <v>1</v>
      </c>
      <c r="AV184">
        <v>1</v>
      </c>
      <c r="AW184" s="1">
        <v>3.5590000000000001E-6</v>
      </c>
      <c r="AX184">
        <v>0</v>
      </c>
      <c r="AZ184">
        <v>1</v>
      </c>
      <c r="BA184">
        <v>1</v>
      </c>
      <c r="BB184" s="1">
        <v>8.0099999999999995E-6</v>
      </c>
      <c r="BC184">
        <v>0</v>
      </c>
      <c r="BE184">
        <v>1</v>
      </c>
      <c r="BF184">
        <v>1</v>
      </c>
      <c r="BG184" s="1">
        <v>3.8279999999999996E-6</v>
      </c>
      <c r="BH184">
        <v>0</v>
      </c>
    </row>
    <row r="185" spans="2:60" x14ac:dyDescent="0.2">
      <c r="B185">
        <v>11</v>
      </c>
      <c r="C185">
        <v>30</v>
      </c>
      <c r="D185">
        <v>5.3497500000000003E-4</v>
      </c>
      <c r="E185">
        <v>5.5851100000000002</v>
      </c>
      <c r="G185">
        <v>1045</v>
      </c>
      <c r="H185">
        <v>2031</v>
      </c>
      <c r="I185">
        <v>5.1582299999999998E-2</v>
      </c>
      <c r="J185">
        <v>858.47400000000005</v>
      </c>
      <c r="L185">
        <v>11</v>
      </c>
      <c r="M185">
        <v>30</v>
      </c>
      <c r="N185">
        <v>2.1180099999999999E-4</v>
      </c>
      <c r="O185">
        <v>5.5851100000000002</v>
      </c>
      <c r="Q185">
        <v>1045</v>
      </c>
      <c r="R185">
        <v>2031</v>
      </c>
      <c r="S185">
        <v>4.6983799999999999E-2</v>
      </c>
      <c r="T185">
        <v>858.47400000000005</v>
      </c>
      <c r="V185">
        <v>11</v>
      </c>
      <c r="W185">
        <v>200</v>
      </c>
      <c r="X185">
        <v>3.6083299999999999E-3</v>
      </c>
      <c r="Y185">
        <v>10.358700000000001</v>
      </c>
      <c r="AA185">
        <v>11</v>
      </c>
      <c r="AB185">
        <v>183</v>
      </c>
      <c r="AC185">
        <v>6.4796899999999998E-3</v>
      </c>
      <c r="AD185">
        <v>5.5851100000000002</v>
      </c>
      <c r="AF185">
        <v>11</v>
      </c>
      <c r="AG185">
        <v>200</v>
      </c>
      <c r="AH185">
        <v>3.67462E-3</v>
      </c>
      <c r="AI185">
        <v>10.358700000000001</v>
      </c>
      <c r="AK185">
        <v>11</v>
      </c>
      <c r="AL185">
        <v>183</v>
      </c>
      <c r="AM185">
        <v>6.3260900000000004E-3</v>
      </c>
      <c r="AN185">
        <v>5.5851100000000002</v>
      </c>
      <c r="AP185">
        <v>57</v>
      </c>
      <c r="AQ185">
        <v>2500</v>
      </c>
      <c r="AR185">
        <v>0.170321</v>
      </c>
      <c r="AS185">
        <v>39.006</v>
      </c>
      <c r="AU185">
        <v>57</v>
      </c>
      <c r="AV185">
        <v>2500</v>
      </c>
      <c r="AW185">
        <v>0.126803</v>
      </c>
      <c r="AX185">
        <v>39.006</v>
      </c>
      <c r="AZ185">
        <v>187</v>
      </c>
      <c r="BA185">
        <v>2323</v>
      </c>
      <c r="BB185">
        <v>0.17980599999999999</v>
      </c>
      <c r="BC185">
        <v>94.6</v>
      </c>
      <c r="BE185">
        <v>187</v>
      </c>
      <c r="BF185">
        <v>2323</v>
      </c>
      <c r="BG185">
        <v>0.228598</v>
      </c>
      <c r="BH185">
        <v>94.6</v>
      </c>
    </row>
    <row r="186" spans="2:60" x14ac:dyDescent="0.2">
      <c r="B186">
        <v>3532</v>
      </c>
      <c r="C186">
        <v>7093</v>
      </c>
      <c r="D186">
        <v>0.53151899999999996</v>
      </c>
      <c r="E186">
        <v>2991.65</v>
      </c>
      <c r="G186">
        <v>2384</v>
      </c>
      <c r="H186">
        <v>4775</v>
      </c>
      <c r="I186">
        <v>0.50488200000000005</v>
      </c>
      <c r="J186">
        <v>2004.93</v>
      </c>
      <c r="L186">
        <v>3532</v>
      </c>
      <c r="M186">
        <v>7093</v>
      </c>
      <c r="N186">
        <v>0.53736799999999996</v>
      </c>
      <c r="O186">
        <v>2991.65</v>
      </c>
      <c r="Q186">
        <v>2384</v>
      </c>
      <c r="R186">
        <v>4775</v>
      </c>
      <c r="S186">
        <v>0.44823200000000002</v>
      </c>
      <c r="T186">
        <v>2004.93</v>
      </c>
      <c r="V186">
        <v>80</v>
      </c>
      <c r="W186">
        <v>5874</v>
      </c>
      <c r="X186">
        <v>0.77572799999999997</v>
      </c>
      <c r="Y186">
        <v>71.292100000000005</v>
      </c>
      <c r="AA186">
        <v>80</v>
      </c>
      <c r="AB186">
        <v>5910</v>
      </c>
      <c r="AC186">
        <v>1.05853</v>
      </c>
      <c r="AD186">
        <v>71.292100000000005</v>
      </c>
      <c r="AF186">
        <v>80</v>
      </c>
      <c r="AG186">
        <v>5874</v>
      </c>
      <c r="AH186">
        <v>0.79374599999999995</v>
      </c>
      <c r="AI186">
        <v>71.292100000000005</v>
      </c>
      <c r="AK186">
        <v>80</v>
      </c>
      <c r="AL186">
        <v>5910</v>
      </c>
      <c r="AM186">
        <v>1.2875099999999999</v>
      </c>
      <c r="AN186">
        <v>71.292100000000005</v>
      </c>
      <c r="AP186">
        <v>276</v>
      </c>
      <c r="AQ186">
        <v>6415</v>
      </c>
      <c r="AR186">
        <v>0.81477100000000002</v>
      </c>
      <c r="AS186">
        <v>202.85900000000001</v>
      </c>
      <c r="AU186">
        <v>276</v>
      </c>
      <c r="AV186">
        <v>6418</v>
      </c>
      <c r="AW186">
        <v>0.71773100000000001</v>
      </c>
      <c r="AX186">
        <v>202.85900000000001</v>
      </c>
      <c r="AZ186">
        <v>130</v>
      </c>
      <c r="BA186">
        <v>3279</v>
      </c>
      <c r="BB186">
        <v>0.92789100000000002</v>
      </c>
      <c r="BC186">
        <v>67.731999999999999</v>
      </c>
      <c r="BE186">
        <v>130</v>
      </c>
      <c r="BF186">
        <v>3279</v>
      </c>
      <c r="BG186">
        <v>1.2108000000000001</v>
      </c>
      <c r="BH186">
        <v>67.731999999999999</v>
      </c>
    </row>
    <row r="187" spans="2:60" x14ac:dyDescent="0.2">
      <c r="B187">
        <v>3</v>
      </c>
      <c r="C187">
        <v>6</v>
      </c>
      <c r="D187" s="1">
        <v>4.0655999999999998E-5</v>
      </c>
      <c r="E187">
        <v>8</v>
      </c>
      <c r="G187">
        <v>3</v>
      </c>
      <c r="H187">
        <v>6</v>
      </c>
      <c r="I187" s="1">
        <v>2.5846E-5</v>
      </c>
      <c r="J187">
        <v>8</v>
      </c>
      <c r="L187">
        <v>3</v>
      </c>
      <c r="M187">
        <v>6</v>
      </c>
      <c r="N187" s="1">
        <v>4.2228000000000003E-5</v>
      </c>
      <c r="O187">
        <v>8</v>
      </c>
      <c r="Q187">
        <v>3</v>
      </c>
      <c r="R187">
        <v>6</v>
      </c>
      <c r="S187" s="1">
        <v>2.6285999999999999E-5</v>
      </c>
      <c r="T187">
        <v>8</v>
      </c>
      <c r="V187">
        <v>3</v>
      </c>
      <c r="W187">
        <v>7</v>
      </c>
      <c r="X187" s="1">
        <v>1.0105999999999999E-5</v>
      </c>
      <c r="Y187">
        <v>8</v>
      </c>
      <c r="AA187">
        <v>3</v>
      </c>
      <c r="AB187">
        <v>8</v>
      </c>
      <c r="AC187" s="1">
        <v>5.7570000000000001E-6</v>
      </c>
      <c r="AD187">
        <v>8</v>
      </c>
      <c r="AF187">
        <v>3</v>
      </c>
      <c r="AG187">
        <v>7</v>
      </c>
      <c r="AH187" s="1">
        <v>8.5960000000000004E-6</v>
      </c>
      <c r="AI187">
        <v>8</v>
      </c>
      <c r="AK187">
        <v>3</v>
      </c>
      <c r="AL187">
        <v>8</v>
      </c>
      <c r="AM187" s="1">
        <v>9.5750000000000007E-6</v>
      </c>
      <c r="AN187">
        <v>8</v>
      </c>
      <c r="AP187">
        <v>3</v>
      </c>
      <c r="AQ187">
        <v>16</v>
      </c>
      <c r="AR187" s="1">
        <v>2.6106E-5</v>
      </c>
      <c r="AS187">
        <v>3</v>
      </c>
      <c r="AU187">
        <v>3</v>
      </c>
      <c r="AV187">
        <v>16</v>
      </c>
      <c r="AW187" s="1">
        <v>1.9898000000000002E-5</v>
      </c>
      <c r="AX187">
        <v>3</v>
      </c>
      <c r="AZ187">
        <v>3</v>
      </c>
      <c r="BA187">
        <v>16</v>
      </c>
      <c r="BB187" s="1">
        <v>2.2481999999999999E-5</v>
      </c>
      <c r="BC187">
        <v>3</v>
      </c>
      <c r="BE187">
        <v>3</v>
      </c>
      <c r="BF187">
        <v>16</v>
      </c>
      <c r="BG187" s="1">
        <v>1.7618E-5</v>
      </c>
      <c r="BH187">
        <v>3</v>
      </c>
    </row>
    <row r="188" spans="2:60" x14ac:dyDescent="0.2">
      <c r="B188">
        <v>446</v>
      </c>
      <c r="C188">
        <v>1735</v>
      </c>
      <c r="D188">
        <v>4.9093100000000001E-2</v>
      </c>
      <c r="E188">
        <v>390.97</v>
      </c>
      <c r="G188">
        <v>1106</v>
      </c>
      <c r="H188">
        <v>2137</v>
      </c>
      <c r="I188">
        <v>5.5401499999999999E-2</v>
      </c>
      <c r="J188">
        <v>910.52300000000002</v>
      </c>
      <c r="L188">
        <v>446</v>
      </c>
      <c r="M188">
        <v>1735</v>
      </c>
      <c r="N188">
        <v>5.0652200000000001E-2</v>
      </c>
      <c r="O188">
        <v>390.97</v>
      </c>
      <c r="Q188">
        <v>1106</v>
      </c>
      <c r="R188">
        <v>2137</v>
      </c>
      <c r="S188">
        <v>4.8866399999999997E-2</v>
      </c>
      <c r="T188">
        <v>910.52300000000002</v>
      </c>
      <c r="V188">
        <v>50</v>
      </c>
      <c r="W188">
        <v>2126</v>
      </c>
      <c r="X188">
        <v>8.5470599999999994E-2</v>
      </c>
      <c r="Y188">
        <v>45.727200000000003</v>
      </c>
      <c r="AA188">
        <v>50</v>
      </c>
      <c r="AB188">
        <v>2124</v>
      </c>
      <c r="AC188">
        <v>9.2455899999999994E-2</v>
      </c>
      <c r="AD188">
        <v>39.674799999999998</v>
      </c>
      <c r="AF188">
        <v>50</v>
      </c>
      <c r="AG188">
        <v>2126</v>
      </c>
      <c r="AH188">
        <v>8.7683999999999998E-2</v>
      </c>
      <c r="AI188">
        <v>45.727200000000003</v>
      </c>
      <c r="AK188">
        <v>50</v>
      </c>
      <c r="AL188">
        <v>2124</v>
      </c>
      <c r="AM188">
        <v>0.12737100000000001</v>
      </c>
      <c r="AN188">
        <v>39.674799999999998</v>
      </c>
      <c r="AP188">
        <v>72</v>
      </c>
      <c r="AQ188">
        <v>1294</v>
      </c>
      <c r="AR188">
        <v>4.8828200000000002E-2</v>
      </c>
      <c r="AS188">
        <v>51.09</v>
      </c>
      <c r="AU188">
        <v>72</v>
      </c>
      <c r="AV188">
        <v>1294</v>
      </c>
      <c r="AW188">
        <v>3.5150599999999997E-2</v>
      </c>
      <c r="AX188">
        <v>51.09</v>
      </c>
      <c r="AZ188">
        <v>102</v>
      </c>
      <c r="BA188">
        <v>580</v>
      </c>
      <c r="BB188">
        <v>9.6926300000000007E-3</v>
      </c>
      <c r="BC188">
        <v>52.042999999999999</v>
      </c>
      <c r="BE188">
        <v>102</v>
      </c>
      <c r="BF188">
        <v>580</v>
      </c>
      <c r="BG188">
        <v>3.96846E-2</v>
      </c>
      <c r="BH188">
        <v>52.042999999999999</v>
      </c>
    </row>
    <row r="189" spans="2:60" x14ac:dyDescent="0.2">
      <c r="B189">
        <v>2273</v>
      </c>
      <c r="C189">
        <v>4547</v>
      </c>
      <c r="D189">
        <v>0.34234199999999998</v>
      </c>
      <c r="E189">
        <v>1909.63</v>
      </c>
      <c r="G189">
        <v>4829</v>
      </c>
      <c r="H189">
        <v>9537</v>
      </c>
      <c r="I189">
        <v>0.98059200000000002</v>
      </c>
      <c r="J189">
        <v>4102.21</v>
      </c>
      <c r="L189">
        <v>2273</v>
      </c>
      <c r="M189">
        <v>4547</v>
      </c>
      <c r="N189">
        <v>0.33791900000000002</v>
      </c>
      <c r="O189">
        <v>1909.63</v>
      </c>
      <c r="Q189">
        <v>4829</v>
      </c>
      <c r="R189">
        <v>9537</v>
      </c>
      <c r="S189">
        <v>0.86821000000000004</v>
      </c>
      <c r="T189">
        <v>4102.21</v>
      </c>
      <c r="V189">
        <v>95</v>
      </c>
      <c r="W189">
        <v>6976</v>
      </c>
      <c r="X189">
        <v>1.01685</v>
      </c>
      <c r="Y189">
        <v>85.644900000000007</v>
      </c>
      <c r="AA189">
        <v>95</v>
      </c>
      <c r="AB189">
        <v>6885</v>
      </c>
      <c r="AC189">
        <v>1.2484299999999999</v>
      </c>
      <c r="AD189">
        <v>78.61</v>
      </c>
      <c r="AF189">
        <v>95</v>
      </c>
      <c r="AG189">
        <v>6976</v>
      </c>
      <c r="AH189">
        <v>1.03512</v>
      </c>
      <c r="AI189">
        <v>85.644900000000007</v>
      </c>
      <c r="AK189">
        <v>95</v>
      </c>
      <c r="AL189">
        <v>6885</v>
      </c>
      <c r="AM189">
        <v>1.26067</v>
      </c>
      <c r="AN189">
        <v>78.61</v>
      </c>
      <c r="AP189">
        <v>215</v>
      </c>
      <c r="AQ189">
        <v>8494</v>
      </c>
      <c r="AR189">
        <v>1.1272</v>
      </c>
      <c r="AS189">
        <v>158.66800000000001</v>
      </c>
      <c r="AU189">
        <v>215</v>
      </c>
      <c r="AV189">
        <v>8410</v>
      </c>
      <c r="AW189">
        <v>0.98370999999999997</v>
      </c>
      <c r="AX189">
        <v>158.66800000000001</v>
      </c>
      <c r="AZ189">
        <v>213</v>
      </c>
      <c r="BA189">
        <v>4265</v>
      </c>
      <c r="BB189">
        <v>1.13873</v>
      </c>
      <c r="BC189">
        <v>115.52200000000001</v>
      </c>
      <c r="BE189">
        <v>213</v>
      </c>
      <c r="BF189">
        <v>4265</v>
      </c>
      <c r="BG189">
        <v>1.6145099999999999</v>
      </c>
      <c r="BH189">
        <v>115.52200000000001</v>
      </c>
    </row>
    <row r="190" spans="2:60" x14ac:dyDescent="0.2">
      <c r="B190">
        <v>3</v>
      </c>
      <c r="C190">
        <v>6</v>
      </c>
      <c r="D190" s="1">
        <v>3.0914000000000003E-5</v>
      </c>
      <c r="E190">
        <v>8</v>
      </c>
      <c r="G190">
        <v>3</v>
      </c>
      <c r="H190">
        <v>6</v>
      </c>
      <c r="I190" s="1">
        <v>7.5425000000000004E-5</v>
      </c>
      <c r="J190">
        <v>8</v>
      </c>
      <c r="L190">
        <v>3</v>
      </c>
      <c r="M190">
        <v>6</v>
      </c>
      <c r="N190" s="1">
        <v>2.97E-5</v>
      </c>
      <c r="O190">
        <v>8</v>
      </c>
      <c r="Q190">
        <v>3</v>
      </c>
      <c r="R190">
        <v>6</v>
      </c>
      <c r="S190" s="1">
        <v>6.6230999999999997E-5</v>
      </c>
      <c r="T190">
        <v>8</v>
      </c>
      <c r="V190">
        <v>3</v>
      </c>
      <c r="W190">
        <v>8</v>
      </c>
      <c r="X190" s="1">
        <v>1.1888E-5</v>
      </c>
      <c r="Y190">
        <v>8</v>
      </c>
      <c r="AA190">
        <v>3</v>
      </c>
      <c r="AB190">
        <v>10</v>
      </c>
      <c r="AC190" s="1">
        <v>6.0399999999999998E-6</v>
      </c>
      <c r="AD190">
        <v>8</v>
      </c>
      <c r="AF190">
        <v>3</v>
      </c>
      <c r="AG190">
        <v>8</v>
      </c>
      <c r="AH190" s="1">
        <v>9.3039999999999994E-6</v>
      </c>
      <c r="AI190">
        <v>8</v>
      </c>
      <c r="AK190">
        <v>3</v>
      </c>
      <c r="AL190">
        <v>10</v>
      </c>
      <c r="AM190" s="1">
        <v>9.4790000000000002E-6</v>
      </c>
      <c r="AN190">
        <v>8</v>
      </c>
      <c r="AP190">
        <v>3</v>
      </c>
      <c r="AQ190">
        <v>16</v>
      </c>
      <c r="AR190" s="1">
        <v>2.4355E-5</v>
      </c>
      <c r="AS190">
        <v>3</v>
      </c>
      <c r="AU190">
        <v>3</v>
      </c>
      <c r="AV190">
        <v>16</v>
      </c>
      <c r="AW190" s="1">
        <v>1.9097E-5</v>
      </c>
      <c r="AX190">
        <v>3</v>
      </c>
      <c r="AZ190">
        <v>9</v>
      </c>
      <c r="BA190">
        <v>16</v>
      </c>
      <c r="BB190" s="1">
        <v>2.5728000000000002E-5</v>
      </c>
      <c r="BC190">
        <v>13</v>
      </c>
      <c r="BE190">
        <v>9</v>
      </c>
      <c r="BF190">
        <v>16</v>
      </c>
      <c r="BG190" s="1">
        <v>2.1494000000000001E-5</v>
      </c>
      <c r="BH190">
        <v>13</v>
      </c>
    </row>
    <row r="191" spans="2:60" x14ac:dyDescent="0.2">
      <c r="B191">
        <v>800</v>
      </c>
      <c r="C191">
        <v>1618</v>
      </c>
      <c r="D191">
        <v>3.1754499999999998E-2</v>
      </c>
      <c r="E191">
        <v>712.10400000000004</v>
      </c>
      <c r="G191">
        <v>406</v>
      </c>
      <c r="H191">
        <v>828</v>
      </c>
      <c r="I191">
        <v>2.1001100000000002E-2</v>
      </c>
      <c r="J191">
        <v>351.346</v>
      </c>
      <c r="L191">
        <v>800</v>
      </c>
      <c r="M191">
        <v>1618</v>
      </c>
      <c r="N191">
        <v>3.1418300000000003E-2</v>
      </c>
      <c r="O191">
        <v>712.10400000000004</v>
      </c>
      <c r="Q191">
        <v>406</v>
      </c>
      <c r="R191">
        <v>828</v>
      </c>
      <c r="S191">
        <v>1.8643400000000001E-2</v>
      </c>
      <c r="T191">
        <v>351.346</v>
      </c>
      <c r="V191">
        <v>50</v>
      </c>
      <c r="W191">
        <v>2181</v>
      </c>
      <c r="X191">
        <v>6.8700200000000003E-2</v>
      </c>
      <c r="Y191">
        <v>37.627899999999997</v>
      </c>
      <c r="AA191">
        <v>50</v>
      </c>
      <c r="AB191">
        <v>2181</v>
      </c>
      <c r="AC191">
        <v>9.9965700000000005E-2</v>
      </c>
      <c r="AD191">
        <v>37.627899999999997</v>
      </c>
      <c r="AF191">
        <v>50</v>
      </c>
      <c r="AG191">
        <v>2181</v>
      </c>
      <c r="AH191">
        <v>6.9663000000000003E-2</v>
      </c>
      <c r="AI191">
        <v>37.627899999999997</v>
      </c>
      <c r="AK191">
        <v>50</v>
      </c>
      <c r="AL191">
        <v>2181</v>
      </c>
      <c r="AM191">
        <v>0.10335800000000001</v>
      </c>
      <c r="AN191">
        <v>37.627899999999997</v>
      </c>
      <c r="AP191">
        <v>120</v>
      </c>
      <c r="AQ191">
        <v>1115</v>
      </c>
      <c r="AR191">
        <v>3.5483000000000001E-2</v>
      </c>
      <c r="AS191">
        <v>85.430999999999997</v>
      </c>
      <c r="AU191">
        <v>120</v>
      </c>
      <c r="AV191">
        <v>1115</v>
      </c>
      <c r="AW191">
        <v>3.0464000000000001E-2</v>
      </c>
      <c r="AX191">
        <v>85.430999999999997</v>
      </c>
      <c r="AZ191">
        <v>96</v>
      </c>
      <c r="BA191">
        <v>548</v>
      </c>
      <c r="BB191">
        <v>4.9296199999999998E-2</v>
      </c>
      <c r="BC191">
        <v>48.281999999999996</v>
      </c>
      <c r="BE191">
        <v>96</v>
      </c>
      <c r="BF191">
        <v>548</v>
      </c>
      <c r="BG191">
        <v>3.9724099999999998E-2</v>
      </c>
      <c r="BH191">
        <v>48.281999999999996</v>
      </c>
    </row>
    <row r="192" spans="2:60" x14ac:dyDescent="0.2">
      <c r="B192">
        <v>1285</v>
      </c>
      <c r="C192">
        <v>6777</v>
      </c>
      <c r="D192">
        <v>0.82378799999999996</v>
      </c>
      <c r="E192">
        <v>1079.22</v>
      </c>
      <c r="G192">
        <v>4563</v>
      </c>
      <c r="H192">
        <v>8838</v>
      </c>
      <c r="I192">
        <v>0.91373499999999996</v>
      </c>
      <c r="J192">
        <v>3832.64</v>
      </c>
      <c r="L192">
        <v>1285</v>
      </c>
      <c r="M192">
        <v>6777</v>
      </c>
      <c r="N192">
        <v>0.85101899999999997</v>
      </c>
      <c r="O192">
        <v>1079.22</v>
      </c>
      <c r="Q192">
        <v>4563</v>
      </c>
      <c r="R192">
        <v>8838</v>
      </c>
      <c r="S192">
        <v>0.88580300000000001</v>
      </c>
      <c r="T192">
        <v>3832.64</v>
      </c>
      <c r="V192">
        <v>93</v>
      </c>
      <c r="W192">
        <v>8404</v>
      </c>
      <c r="X192">
        <v>1.36938</v>
      </c>
      <c r="Y192">
        <v>89.110299999999995</v>
      </c>
      <c r="AA192">
        <v>93</v>
      </c>
      <c r="AB192">
        <v>8393</v>
      </c>
      <c r="AC192">
        <v>1.54223</v>
      </c>
      <c r="AD192">
        <v>80.200599999999994</v>
      </c>
      <c r="AF192">
        <v>93</v>
      </c>
      <c r="AG192">
        <v>8404</v>
      </c>
      <c r="AH192">
        <v>1.39499</v>
      </c>
      <c r="AI192">
        <v>89.110299999999995</v>
      </c>
      <c r="AK192">
        <v>93</v>
      </c>
      <c r="AL192">
        <v>8393</v>
      </c>
      <c r="AM192">
        <v>2.1090499999999999</v>
      </c>
      <c r="AN192">
        <v>80.200599999999994</v>
      </c>
      <c r="AP192">
        <v>347</v>
      </c>
      <c r="AQ192">
        <v>8968</v>
      </c>
      <c r="AR192">
        <v>1.17384</v>
      </c>
      <c r="AS192">
        <v>249.887</v>
      </c>
      <c r="AU192">
        <v>347</v>
      </c>
      <c r="AV192">
        <v>8966</v>
      </c>
      <c r="AW192">
        <v>1.07142</v>
      </c>
      <c r="AX192">
        <v>249.887</v>
      </c>
      <c r="AZ192">
        <v>115</v>
      </c>
      <c r="BA192">
        <v>1774</v>
      </c>
      <c r="BB192">
        <v>8.4584400000000004E-2</v>
      </c>
      <c r="BC192">
        <v>59.978000000000002</v>
      </c>
      <c r="BE192">
        <v>115</v>
      </c>
      <c r="BF192">
        <v>1774</v>
      </c>
      <c r="BG192">
        <v>0.58133199999999996</v>
      </c>
      <c r="BH192">
        <v>59.978000000000002</v>
      </c>
    </row>
    <row r="193" spans="2:60" x14ac:dyDescent="0.2">
      <c r="B193">
        <v>3</v>
      </c>
      <c r="C193">
        <v>16</v>
      </c>
      <c r="D193" s="1">
        <v>2.9790000000000001E-5</v>
      </c>
      <c r="E193">
        <v>8</v>
      </c>
      <c r="G193">
        <v>3</v>
      </c>
      <c r="H193">
        <v>16</v>
      </c>
      <c r="I193" s="1">
        <v>9.3304E-5</v>
      </c>
      <c r="J193">
        <v>8</v>
      </c>
      <c r="L193">
        <v>3</v>
      </c>
      <c r="M193">
        <v>16</v>
      </c>
      <c r="N193" s="1">
        <v>2.8506000000000001E-5</v>
      </c>
      <c r="O193">
        <v>8</v>
      </c>
      <c r="Q193">
        <v>3</v>
      </c>
      <c r="R193">
        <v>16</v>
      </c>
      <c r="S193" s="1">
        <v>7.5551999999999998E-5</v>
      </c>
      <c r="T193">
        <v>8</v>
      </c>
      <c r="V193">
        <v>3</v>
      </c>
      <c r="W193">
        <v>6</v>
      </c>
      <c r="X193" s="1">
        <v>1.1014E-5</v>
      </c>
      <c r="Y193">
        <v>8</v>
      </c>
      <c r="AA193">
        <v>3</v>
      </c>
      <c r="AB193">
        <v>6</v>
      </c>
      <c r="AC193" s="1">
        <v>4.622E-6</v>
      </c>
      <c r="AD193">
        <v>8</v>
      </c>
      <c r="AF193">
        <v>3</v>
      </c>
      <c r="AG193">
        <v>6</v>
      </c>
      <c r="AH193" s="1">
        <v>9.4420000000000004E-6</v>
      </c>
      <c r="AI193">
        <v>8</v>
      </c>
      <c r="AK193">
        <v>3</v>
      </c>
      <c r="AL193">
        <v>6</v>
      </c>
      <c r="AM193" s="1">
        <v>1.0047999999999999E-5</v>
      </c>
      <c r="AN193">
        <v>8</v>
      </c>
      <c r="AP193">
        <v>3</v>
      </c>
      <c r="AQ193">
        <v>12</v>
      </c>
      <c r="AR193" s="1">
        <v>1.7337999999999999E-5</v>
      </c>
      <c r="AS193">
        <v>3</v>
      </c>
      <c r="AU193">
        <v>3</v>
      </c>
      <c r="AV193">
        <v>12</v>
      </c>
      <c r="AW193" s="1">
        <v>1.3889E-5</v>
      </c>
      <c r="AX193">
        <v>3</v>
      </c>
      <c r="AZ193">
        <v>3</v>
      </c>
      <c r="BA193">
        <v>16</v>
      </c>
      <c r="BB193" s="1">
        <v>2.4751000000000001E-5</v>
      </c>
      <c r="BC193">
        <v>3</v>
      </c>
      <c r="BE193">
        <v>3</v>
      </c>
      <c r="BF193">
        <v>16</v>
      </c>
      <c r="BG193" s="1">
        <v>1.9045000000000001E-5</v>
      </c>
      <c r="BH193">
        <v>3</v>
      </c>
    </row>
    <row r="194" spans="2:60" x14ac:dyDescent="0.2">
      <c r="B194">
        <v>339</v>
      </c>
      <c r="C194">
        <v>1681</v>
      </c>
      <c r="D194">
        <v>4.8372900000000003E-2</v>
      </c>
      <c r="E194">
        <v>293.77100000000002</v>
      </c>
      <c r="G194">
        <v>959</v>
      </c>
      <c r="H194">
        <v>1880</v>
      </c>
      <c r="I194">
        <v>4.7876700000000001E-2</v>
      </c>
      <c r="J194">
        <v>801.29100000000005</v>
      </c>
      <c r="L194">
        <v>339</v>
      </c>
      <c r="M194">
        <v>1681</v>
      </c>
      <c r="N194">
        <v>5.0167799999999999E-2</v>
      </c>
      <c r="O194">
        <v>293.77100000000002</v>
      </c>
      <c r="Q194">
        <v>959</v>
      </c>
      <c r="R194">
        <v>1880</v>
      </c>
      <c r="S194">
        <v>4.3855400000000003E-2</v>
      </c>
      <c r="T194">
        <v>801.29100000000005</v>
      </c>
      <c r="V194">
        <v>15</v>
      </c>
      <c r="W194">
        <v>369</v>
      </c>
      <c r="X194">
        <v>6.1489800000000001E-3</v>
      </c>
      <c r="Y194">
        <v>10.743</v>
      </c>
      <c r="AA194">
        <v>15</v>
      </c>
      <c r="AB194">
        <v>394</v>
      </c>
      <c r="AC194">
        <v>1.4900200000000001E-2</v>
      </c>
      <c r="AD194">
        <v>10.743</v>
      </c>
      <c r="AF194">
        <v>15</v>
      </c>
      <c r="AG194">
        <v>369</v>
      </c>
      <c r="AH194">
        <v>6.4960399999999998E-3</v>
      </c>
      <c r="AI194">
        <v>10.743</v>
      </c>
      <c r="AK194">
        <v>15</v>
      </c>
      <c r="AL194">
        <v>394</v>
      </c>
      <c r="AM194">
        <v>2.27932E-2</v>
      </c>
      <c r="AN194">
        <v>10.743</v>
      </c>
      <c r="AP194">
        <v>41</v>
      </c>
      <c r="AQ194">
        <v>2480</v>
      </c>
      <c r="AR194">
        <v>0.11351700000000001</v>
      </c>
      <c r="AS194">
        <v>28.341000000000001</v>
      </c>
      <c r="AU194">
        <v>41</v>
      </c>
      <c r="AV194">
        <v>2480</v>
      </c>
      <c r="AW194">
        <v>9.9049200000000004E-2</v>
      </c>
      <c r="AX194">
        <v>28.341000000000001</v>
      </c>
      <c r="AZ194">
        <v>49</v>
      </c>
      <c r="BA194">
        <v>2116</v>
      </c>
      <c r="BB194">
        <v>0.167687</v>
      </c>
      <c r="BC194">
        <v>22.526</v>
      </c>
      <c r="BE194">
        <v>49</v>
      </c>
      <c r="BF194">
        <v>2116</v>
      </c>
      <c r="BG194">
        <v>0.20205400000000001</v>
      </c>
      <c r="BH194">
        <v>22.526</v>
      </c>
    </row>
    <row r="195" spans="2:60" x14ac:dyDescent="0.2">
      <c r="B195">
        <v>2483</v>
      </c>
      <c r="C195">
        <v>8965</v>
      </c>
      <c r="D195">
        <v>0.97997100000000004</v>
      </c>
      <c r="E195">
        <v>2045.9</v>
      </c>
      <c r="G195">
        <v>4373</v>
      </c>
      <c r="H195">
        <v>8492</v>
      </c>
      <c r="I195">
        <v>0.91902700000000004</v>
      </c>
      <c r="J195">
        <v>3665.09</v>
      </c>
      <c r="L195">
        <v>2483</v>
      </c>
      <c r="M195">
        <v>8965</v>
      </c>
      <c r="N195">
        <v>1.0043200000000001</v>
      </c>
      <c r="O195">
        <v>2045.9</v>
      </c>
      <c r="Q195">
        <v>4373</v>
      </c>
      <c r="R195">
        <v>8492</v>
      </c>
      <c r="S195">
        <v>0.83704199999999995</v>
      </c>
      <c r="T195">
        <v>3665.09</v>
      </c>
      <c r="V195">
        <v>103</v>
      </c>
      <c r="W195">
        <v>9472</v>
      </c>
      <c r="X195">
        <v>1.4203699999999999</v>
      </c>
      <c r="Y195">
        <v>77.234499999999997</v>
      </c>
      <c r="AA195">
        <v>103</v>
      </c>
      <c r="AB195">
        <v>9492</v>
      </c>
      <c r="AC195">
        <v>1.7466900000000001</v>
      </c>
      <c r="AD195">
        <v>73.988100000000003</v>
      </c>
      <c r="AF195">
        <v>103</v>
      </c>
      <c r="AG195">
        <v>9472</v>
      </c>
      <c r="AH195">
        <v>1.44493</v>
      </c>
      <c r="AI195">
        <v>77.234499999999997</v>
      </c>
      <c r="AK195">
        <v>103</v>
      </c>
      <c r="AL195">
        <v>9492</v>
      </c>
      <c r="AM195">
        <v>2.2658</v>
      </c>
      <c r="AN195">
        <v>73.988100000000003</v>
      </c>
      <c r="AP195">
        <v>283</v>
      </c>
      <c r="AQ195">
        <v>6621</v>
      </c>
      <c r="AR195">
        <v>0.80754800000000004</v>
      </c>
      <c r="AS195">
        <v>204.34399999999999</v>
      </c>
      <c r="AU195">
        <v>283</v>
      </c>
      <c r="AV195">
        <v>6619</v>
      </c>
      <c r="AW195">
        <v>0.735375</v>
      </c>
      <c r="AX195">
        <v>204.34399999999999</v>
      </c>
      <c r="AZ195">
        <v>245</v>
      </c>
      <c r="BA195">
        <v>1107</v>
      </c>
      <c r="BB195">
        <v>5.0061700000000001E-2</v>
      </c>
      <c r="BC195">
        <v>135.81399999999999</v>
      </c>
      <c r="BE195">
        <v>245</v>
      </c>
      <c r="BF195">
        <v>1107</v>
      </c>
      <c r="BG195">
        <v>0.31017600000000001</v>
      </c>
      <c r="BH195">
        <v>135.81399999999999</v>
      </c>
    </row>
    <row r="196" spans="2:60" x14ac:dyDescent="0.2">
      <c r="B196">
        <v>1</v>
      </c>
      <c r="C196">
        <v>1</v>
      </c>
      <c r="D196" s="1">
        <v>2.8915999999999999E-5</v>
      </c>
      <c r="E196">
        <v>0</v>
      </c>
      <c r="G196">
        <v>1</v>
      </c>
      <c r="H196">
        <v>1</v>
      </c>
      <c r="I196" s="1">
        <v>7.0450999999999993E-5</v>
      </c>
      <c r="J196">
        <v>0</v>
      </c>
      <c r="L196">
        <v>1</v>
      </c>
      <c r="M196">
        <v>1</v>
      </c>
      <c r="N196" s="1">
        <v>3.0450000000000002E-5</v>
      </c>
      <c r="O196">
        <v>0</v>
      </c>
      <c r="Q196">
        <v>1</v>
      </c>
      <c r="R196">
        <v>1</v>
      </c>
      <c r="S196" s="1">
        <v>7.8184999999999998E-5</v>
      </c>
      <c r="T196">
        <v>0</v>
      </c>
      <c r="V196">
        <v>1</v>
      </c>
      <c r="W196">
        <v>1</v>
      </c>
      <c r="X196" s="1">
        <v>6.1970000000000001E-6</v>
      </c>
      <c r="Y196">
        <v>0</v>
      </c>
      <c r="AA196">
        <v>1</v>
      </c>
      <c r="AB196">
        <v>1</v>
      </c>
      <c r="AC196" s="1">
        <v>2.0710000000000002E-6</v>
      </c>
      <c r="AD196">
        <v>0</v>
      </c>
      <c r="AF196">
        <v>1</v>
      </c>
      <c r="AG196">
        <v>1</v>
      </c>
      <c r="AH196" s="1">
        <v>5.0769999999999998E-6</v>
      </c>
      <c r="AI196">
        <v>0</v>
      </c>
      <c r="AK196">
        <v>1</v>
      </c>
      <c r="AL196">
        <v>1</v>
      </c>
      <c r="AM196" s="1">
        <v>5.4219999999999999E-6</v>
      </c>
      <c r="AN196">
        <v>0</v>
      </c>
      <c r="AP196">
        <v>1</v>
      </c>
      <c r="AQ196">
        <v>1</v>
      </c>
      <c r="AR196" s="1">
        <v>8.0169999999999996E-6</v>
      </c>
      <c r="AS196">
        <v>0</v>
      </c>
      <c r="AU196">
        <v>1</v>
      </c>
      <c r="AV196">
        <v>1</v>
      </c>
      <c r="AW196" s="1">
        <v>4.6489999999999999E-6</v>
      </c>
      <c r="AX196">
        <v>0</v>
      </c>
      <c r="AZ196">
        <v>1</v>
      </c>
      <c r="BA196">
        <v>1</v>
      </c>
      <c r="BB196" s="1">
        <v>7.5120000000000002E-6</v>
      </c>
      <c r="BC196">
        <v>0</v>
      </c>
      <c r="BE196">
        <v>1</v>
      </c>
      <c r="BF196">
        <v>1</v>
      </c>
      <c r="BG196" s="1">
        <v>3.8229999999999997E-6</v>
      </c>
      <c r="BH196">
        <v>0</v>
      </c>
    </row>
    <row r="197" spans="2:60" x14ac:dyDescent="0.2">
      <c r="B197">
        <v>471</v>
      </c>
      <c r="C197">
        <v>974</v>
      </c>
      <c r="D197">
        <v>1.9143299999999999E-2</v>
      </c>
      <c r="E197">
        <v>390.95699999999999</v>
      </c>
      <c r="G197">
        <v>889</v>
      </c>
      <c r="H197">
        <v>1714</v>
      </c>
      <c r="I197">
        <v>4.6537000000000002E-2</v>
      </c>
      <c r="J197">
        <v>749.125</v>
      </c>
      <c r="L197">
        <v>471</v>
      </c>
      <c r="M197">
        <v>974</v>
      </c>
      <c r="N197">
        <v>1.8031599999999998E-2</v>
      </c>
      <c r="O197">
        <v>390.95699999999999</v>
      </c>
      <c r="Q197">
        <v>889</v>
      </c>
      <c r="R197">
        <v>1714</v>
      </c>
      <c r="S197">
        <v>4.0629800000000001E-2</v>
      </c>
      <c r="T197">
        <v>749.125</v>
      </c>
      <c r="V197">
        <v>51</v>
      </c>
      <c r="W197">
        <v>2015</v>
      </c>
      <c r="X197">
        <v>8.3086099999999996E-2</v>
      </c>
      <c r="Y197">
        <v>37.922499999999999</v>
      </c>
      <c r="AA197">
        <v>51</v>
      </c>
      <c r="AB197">
        <v>2016</v>
      </c>
      <c r="AC197">
        <v>9.0298400000000001E-2</v>
      </c>
      <c r="AD197">
        <v>51.579799999999999</v>
      </c>
      <c r="AF197">
        <v>51</v>
      </c>
      <c r="AG197">
        <v>2015</v>
      </c>
      <c r="AH197">
        <v>8.5771200000000006E-2</v>
      </c>
      <c r="AI197">
        <v>37.922499999999999</v>
      </c>
      <c r="AK197">
        <v>51</v>
      </c>
      <c r="AL197">
        <v>2016</v>
      </c>
      <c r="AM197">
        <v>0.100317</v>
      </c>
      <c r="AN197">
        <v>51.579799999999999</v>
      </c>
      <c r="AP197">
        <v>89</v>
      </c>
      <c r="AQ197">
        <v>1666</v>
      </c>
      <c r="AR197">
        <v>5.8997399999999998E-2</v>
      </c>
      <c r="AS197">
        <v>64.122</v>
      </c>
      <c r="AU197">
        <v>89</v>
      </c>
      <c r="AV197">
        <v>1645</v>
      </c>
      <c r="AW197">
        <v>4.7903899999999999E-2</v>
      </c>
      <c r="AX197">
        <v>64.122</v>
      </c>
      <c r="AZ197">
        <v>79</v>
      </c>
      <c r="BA197">
        <v>822</v>
      </c>
      <c r="BB197">
        <v>1.6656000000000001E-2</v>
      </c>
      <c r="BC197">
        <v>44.33</v>
      </c>
      <c r="BE197">
        <v>79</v>
      </c>
      <c r="BF197">
        <v>822</v>
      </c>
      <c r="BG197">
        <v>6.6085500000000005E-2</v>
      </c>
      <c r="BH197">
        <v>44.33</v>
      </c>
    </row>
    <row r="198" spans="2:60" x14ac:dyDescent="0.2">
      <c r="B198">
        <v>2867</v>
      </c>
      <c r="C198">
        <v>5776</v>
      </c>
      <c r="D198">
        <v>0.43327500000000002</v>
      </c>
      <c r="E198">
        <v>2386.85</v>
      </c>
      <c r="G198">
        <v>4747</v>
      </c>
      <c r="H198">
        <v>9376</v>
      </c>
      <c r="I198">
        <v>0.97168200000000005</v>
      </c>
      <c r="J198">
        <v>4022.81</v>
      </c>
      <c r="L198">
        <v>2867</v>
      </c>
      <c r="M198">
        <v>5776</v>
      </c>
      <c r="N198">
        <v>0.44658500000000001</v>
      </c>
      <c r="O198">
        <v>2386.85</v>
      </c>
      <c r="Q198">
        <v>4747</v>
      </c>
      <c r="R198">
        <v>9376</v>
      </c>
      <c r="S198">
        <v>0.93078300000000003</v>
      </c>
      <c r="T198">
        <v>4022.81</v>
      </c>
      <c r="V198">
        <v>85</v>
      </c>
      <c r="W198">
        <v>8434</v>
      </c>
      <c r="X198">
        <v>1.05694</v>
      </c>
      <c r="Y198">
        <v>65.452399999999997</v>
      </c>
      <c r="AA198">
        <v>85</v>
      </c>
      <c r="AB198">
        <v>8404</v>
      </c>
      <c r="AC198">
        <v>1.53308</v>
      </c>
      <c r="AD198">
        <v>65.661100000000005</v>
      </c>
      <c r="AF198">
        <v>85</v>
      </c>
      <c r="AG198">
        <v>8434</v>
      </c>
      <c r="AH198">
        <v>1.0796399999999999</v>
      </c>
      <c r="AI198">
        <v>65.452399999999997</v>
      </c>
      <c r="AK198">
        <v>85</v>
      </c>
      <c r="AL198">
        <v>8404</v>
      </c>
      <c r="AM198">
        <v>1.80932</v>
      </c>
      <c r="AN198">
        <v>65.661100000000005</v>
      </c>
      <c r="AP198">
        <v>399</v>
      </c>
      <c r="AQ198">
        <v>9986</v>
      </c>
      <c r="AR198">
        <v>1.9880899999999999</v>
      </c>
      <c r="AS198">
        <v>293.50299999999999</v>
      </c>
      <c r="AU198">
        <v>399</v>
      </c>
      <c r="AV198">
        <v>9987</v>
      </c>
      <c r="AW198">
        <v>1.6124400000000001</v>
      </c>
      <c r="AX198">
        <v>293.50299999999999</v>
      </c>
      <c r="AZ198">
        <v>239</v>
      </c>
      <c r="BA198">
        <v>2139</v>
      </c>
      <c r="BB198">
        <v>0.80227499999999996</v>
      </c>
      <c r="BC198">
        <v>121.89</v>
      </c>
      <c r="BE198">
        <v>239</v>
      </c>
      <c r="BF198">
        <v>2139</v>
      </c>
      <c r="BG198">
        <v>0.73374399999999995</v>
      </c>
      <c r="BH198">
        <v>121.89</v>
      </c>
    </row>
    <row r="199" spans="2:60" x14ac:dyDescent="0.2">
      <c r="B199">
        <v>5</v>
      </c>
      <c r="C199">
        <v>8</v>
      </c>
      <c r="D199" s="1">
        <v>4.0927999999999998E-5</v>
      </c>
      <c r="E199">
        <v>16</v>
      </c>
      <c r="G199">
        <v>5</v>
      </c>
      <c r="H199">
        <v>7</v>
      </c>
      <c r="I199" s="1">
        <v>7.5625999999999997E-5</v>
      </c>
      <c r="J199">
        <v>16</v>
      </c>
      <c r="L199">
        <v>5</v>
      </c>
      <c r="M199">
        <v>8</v>
      </c>
      <c r="N199" s="1">
        <v>4.3278000000000001E-5</v>
      </c>
      <c r="O199">
        <v>16</v>
      </c>
      <c r="Q199">
        <v>5</v>
      </c>
      <c r="R199">
        <v>7</v>
      </c>
      <c r="S199" s="1">
        <v>8.6685000000000001E-5</v>
      </c>
      <c r="T199">
        <v>16</v>
      </c>
      <c r="V199">
        <v>3</v>
      </c>
      <c r="W199">
        <v>5</v>
      </c>
      <c r="X199" s="1">
        <v>1.0953E-5</v>
      </c>
      <c r="Y199">
        <v>4</v>
      </c>
      <c r="AA199">
        <v>3</v>
      </c>
      <c r="AB199">
        <v>7</v>
      </c>
      <c r="AC199" s="1">
        <v>5.3009999999999997E-6</v>
      </c>
      <c r="AD199">
        <v>4</v>
      </c>
      <c r="AF199">
        <v>3</v>
      </c>
      <c r="AG199">
        <v>5</v>
      </c>
      <c r="AH199" s="1">
        <v>9.312E-6</v>
      </c>
      <c r="AI199">
        <v>4</v>
      </c>
      <c r="AK199">
        <v>3</v>
      </c>
      <c r="AL199">
        <v>7</v>
      </c>
      <c r="AM199" s="1">
        <v>2.1318000000000002E-5</v>
      </c>
      <c r="AN199">
        <v>4</v>
      </c>
      <c r="AP199">
        <v>3</v>
      </c>
      <c r="AQ199">
        <v>11</v>
      </c>
      <c r="AR199" s="1">
        <v>1.9656999999999998E-5</v>
      </c>
      <c r="AS199">
        <v>2</v>
      </c>
      <c r="AU199">
        <v>3</v>
      </c>
      <c r="AV199">
        <v>11</v>
      </c>
      <c r="AW199" s="1">
        <v>1.5454000000000001E-5</v>
      </c>
      <c r="AX199">
        <v>2</v>
      </c>
      <c r="AZ199">
        <v>9</v>
      </c>
      <c r="BA199">
        <v>16</v>
      </c>
      <c r="BB199" s="1">
        <v>2.7631E-5</v>
      </c>
      <c r="BC199">
        <v>12</v>
      </c>
      <c r="BE199">
        <v>9</v>
      </c>
      <c r="BF199">
        <v>16</v>
      </c>
      <c r="BG199" s="1">
        <v>2.3221E-5</v>
      </c>
      <c r="BH199">
        <v>12</v>
      </c>
    </row>
    <row r="200" spans="2:60" x14ac:dyDescent="0.2">
      <c r="B200">
        <v>364</v>
      </c>
      <c r="C200">
        <v>764</v>
      </c>
      <c r="D200">
        <v>1.43319E-2</v>
      </c>
      <c r="E200">
        <v>317.70600000000002</v>
      </c>
      <c r="G200">
        <v>650</v>
      </c>
      <c r="H200">
        <v>1259</v>
      </c>
      <c r="I200">
        <v>3.2822400000000002E-2</v>
      </c>
      <c r="J200">
        <v>550.35199999999998</v>
      </c>
      <c r="L200">
        <v>364</v>
      </c>
      <c r="M200">
        <v>764</v>
      </c>
      <c r="N200">
        <v>1.36536E-2</v>
      </c>
      <c r="O200">
        <v>317.70600000000002</v>
      </c>
      <c r="Q200">
        <v>650</v>
      </c>
      <c r="R200">
        <v>1259</v>
      </c>
      <c r="S200">
        <v>2.8894699999999999E-2</v>
      </c>
      <c r="T200">
        <v>550.35199999999998</v>
      </c>
      <c r="V200">
        <v>24</v>
      </c>
      <c r="W200">
        <v>998</v>
      </c>
      <c r="X200">
        <v>4.3524399999999998E-2</v>
      </c>
      <c r="Y200">
        <v>17.099799999999998</v>
      </c>
      <c r="AA200">
        <v>24</v>
      </c>
      <c r="AB200">
        <v>981</v>
      </c>
      <c r="AC200">
        <v>4.1864499999999999E-2</v>
      </c>
      <c r="AD200">
        <v>17.049399999999999</v>
      </c>
      <c r="AF200">
        <v>24</v>
      </c>
      <c r="AG200">
        <v>998</v>
      </c>
      <c r="AH200">
        <v>4.3829699999999999E-2</v>
      </c>
      <c r="AI200">
        <v>17.099799999999998</v>
      </c>
      <c r="AK200">
        <v>24</v>
      </c>
      <c r="AL200">
        <v>981</v>
      </c>
      <c r="AM200">
        <v>5.7267699999999998E-2</v>
      </c>
      <c r="AN200">
        <v>17.049399999999999</v>
      </c>
      <c r="AP200">
        <v>50</v>
      </c>
      <c r="AQ200">
        <v>325</v>
      </c>
      <c r="AR200">
        <v>1.2203500000000001E-2</v>
      </c>
      <c r="AS200">
        <v>37.5</v>
      </c>
      <c r="AU200">
        <v>50</v>
      </c>
      <c r="AV200">
        <v>325</v>
      </c>
      <c r="AW200">
        <v>7.76488E-3</v>
      </c>
      <c r="AX200">
        <v>37.5</v>
      </c>
      <c r="AZ200">
        <v>140</v>
      </c>
      <c r="BA200">
        <v>1650</v>
      </c>
      <c r="BB200">
        <v>9.0501300000000007E-2</v>
      </c>
      <c r="BC200">
        <v>68.076999999999998</v>
      </c>
      <c r="BE200">
        <v>140</v>
      </c>
      <c r="BF200">
        <v>1650</v>
      </c>
      <c r="BG200">
        <v>0.15443599999999999</v>
      </c>
      <c r="BH200">
        <v>68.076999999999998</v>
      </c>
    </row>
    <row r="201" spans="2:60" x14ac:dyDescent="0.2">
      <c r="B201">
        <v>2805</v>
      </c>
      <c r="C201">
        <v>5653</v>
      </c>
      <c r="D201">
        <v>0.42779600000000001</v>
      </c>
      <c r="E201">
        <v>2306.91</v>
      </c>
      <c r="G201">
        <v>529</v>
      </c>
      <c r="H201">
        <v>1082</v>
      </c>
      <c r="I201">
        <v>0.107005</v>
      </c>
      <c r="J201">
        <v>439.70100000000002</v>
      </c>
      <c r="L201">
        <v>2805</v>
      </c>
      <c r="M201">
        <v>5653</v>
      </c>
      <c r="N201">
        <v>0.51625299999999996</v>
      </c>
      <c r="O201">
        <v>2306.91</v>
      </c>
      <c r="Q201">
        <v>529</v>
      </c>
      <c r="R201">
        <v>1082</v>
      </c>
      <c r="S201">
        <v>0.119092</v>
      </c>
      <c r="T201">
        <v>439.70100000000002</v>
      </c>
      <c r="V201">
        <v>83</v>
      </c>
      <c r="W201">
        <v>8499</v>
      </c>
      <c r="X201">
        <v>1.28494</v>
      </c>
      <c r="Y201">
        <v>67.1494</v>
      </c>
      <c r="AA201">
        <v>83</v>
      </c>
      <c r="AB201">
        <v>8535</v>
      </c>
      <c r="AC201">
        <v>1.5629999999999999</v>
      </c>
      <c r="AD201">
        <v>67.1494</v>
      </c>
      <c r="AF201">
        <v>83</v>
      </c>
      <c r="AG201">
        <v>8499</v>
      </c>
      <c r="AH201">
        <v>1.31436</v>
      </c>
      <c r="AI201">
        <v>67.1494</v>
      </c>
      <c r="AK201">
        <v>83</v>
      </c>
      <c r="AL201">
        <v>8535</v>
      </c>
      <c r="AM201">
        <v>2.0853600000000001</v>
      </c>
      <c r="AN201">
        <v>67.1494</v>
      </c>
      <c r="AP201">
        <v>257</v>
      </c>
      <c r="AQ201">
        <v>5352</v>
      </c>
      <c r="AR201">
        <v>0.62410399999999999</v>
      </c>
      <c r="AS201">
        <v>192.45599999999999</v>
      </c>
      <c r="AU201">
        <v>257</v>
      </c>
      <c r="AV201">
        <v>5353</v>
      </c>
      <c r="AW201">
        <v>0.59508099999999997</v>
      </c>
      <c r="AX201">
        <v>192.45599999999999</v>
      </c>
      <c r="AZ201">
        <v>229</v>
      </c>
      <c r="BA201">
        <v>1979</v>
      </c>
      <c r="BB201">
        <v>0.334646</v>
      </c>
      <c r="BC201">
        <v>123.124</v>
      </c>
      <c r="BE201">
        <v>229</v>
      </c>
      <c r="BF201">
        <v>1979</v>
      </c>
      <c r="BG201">
        <v>0.66226700000000005</v>
      </c>
      <c r="BH201">
        <v>123.124</v>
      </c>
    </row>
    <row r="202" spans="2:60" x14ac:dyDescent="0.2">
      <c r="B202">
        <v>2</v>
      </c>
      <c r="C202">
        <v>4</v>
      </c>
      <c r="D202" s="1">
        <v>3.4317999999999999E-5</v>
      </c>
      <c r="E202">
        <v>6</v>
      </c>
      <c r="G202">
        <v>2</v>
      </c>
      <c r="H202">
        <v>2</v>
      </c>
      <c r="I202" s="1">
        <v>7.6790000000000005E-6</v>
      </c>
      <c r="J202">
        <v>6</v>
      </c>
      <c r="L202">
        <v>2</v>
      </c>
      <c r="M202">
        <v>4</v>
      </c>
      <c r="N202" s="1">
        <v>3.9594000000000001E-5</v>
      </c>
      <c r="O202">
        <v>6</v>
      </c>
      <c r="Q202">
        <v>2</v>
      </c>
      <c r="R202">
        <v>2</v>
      </c>
      <c r="S202" s="1">
        <v>8.8300000000000002E-6</v>
      </c>
      <c r="T202">
        <v>6</v>
      </c>
      <c r="V202">
        <v>2</v>
      </c>
      <c r="W202">
        <v>4</v>
      </c>
      <c r="X202" s="1">
        <v>1.0624E-5</v>
      </c>
      <c r="Y202">
        <v>6</v>
      </c>
      <c r="AA202">
        <v>2</v>
      </c>
      <c r="AB202">
        <v>2</v>
      </c>
      <c r="AC202" s="1">
        <v>3.4470000000000002E-6</v>
      </c>
      <c r="AD202">
        <v>6</v>
      </c>
      <c r="AF202">
        <v>2</v>
      </c>
      <c r="AG202">
        <v>4</v>
      </c>
      <c r="AH202" s="1">
        <v>8.4489999999999999E-6</v>
      </c>
      <c r="AI202">
        <v>6</v>
      </c>
      <c r="AK202">
        <v>2</v>
      </c>
      <c r="AL202">
        <v>2</v>
      </c>
      <c r="AM202" s="1">
        <v>7.5739999999999998E-6</v>
      </c>
      <c r="AN202">
        <v>6</v>
      </c>
      <c r="AP202">
        <v>2</v>
      </c>
      <c r="AQ202">
        <v>4</v>
      </c>
      <c r="AR202" s="1">
        <v>1.2858E-5</v>
      </c>
      <c r="AS202">
        <v>2</v>
      </c>
      <c r="AU202">
        <v>2</v>
      </c>
      <c r="AV202">
        <v>4</v>
      </c>
      <c r="AW202" s="1">
        <v>7.7519999999999996E-6</v>
      </c>
      <c r="AX202">
        <v>2</v>
      </c>
      <c r="AZ202">
        <v>2</v>
      </c>
      <c r="BA202">
        <v>4</v>
      </c>
      <c r="BB202" s="1">
        <v>1.1798E-5</v>
      </c>
      <c r="BC202">
        <v>2</v>
      </c>
      <c r="BE202">
        <v>2</v>
      </c>
      <c r="BF202">
        <v>4</v>
      </c>
      <c r="BG202" s="1">
        <v>7.0910000000000004E-6</v>
      </c>
      <c r="BH202">
        <v>2</v>
      </c>
    </row>
    <row r="203" spans="2:60" x14ac:dyDescent="0.2">
      <c r="B203">
        <v>597</v>
      </c>
      <c r="C203">
        <v>2208</v>
      </c>
      <c r="D203">
        <v>6.1813300000000002E-2</v>
      </c>
      <c r="E203">
        <v>505.43700000000001</v>
      </c>
      <c r="G203">
        <v>349</v>
      </c>
      <c r="H203">
        <v>690</v>
      </c>
      <c r="I203">
        <v>1.7463200000000002E-2</v>
      </c>
      <c r="J203">
        <v>290.42099999999999</v>
      </c>
      <c r="L203">
        <v>597</v>
      </c>
      <c r="M203">
        <v>2208</v>
      </c>
      <c r="N203">
        <v>6.1590899999999997E-2</v>
      </c>
      <c r="O203">
        <v>505.43700000000001</v>
      </c>
      <c r="Q203">
        <v>349</v>
      </c>
      <c r="R203">
        <v>690</v>
      </c>
      <c r="S203">
        <v>1.6399500000000001E-2</v>
      </c>
      <c r="T203">
        <v>290.42099999999999</v>
      </c>
      <c r="V203">
        <v>43</v>
      </c>
      <c r="W203">
        <v>2340</v>
      </c>
      <c r="X203">
        <v>8.5349700000000001E-2</v>
      </c>
      <c r="Y203">
        <v>29.9222</v>
      </c>
      <c r="AA203">
        <v>43</v>
      </c>
      <c r="AB203">
        <v>2357</v>
      </c>
      <c r="AC203">
        <v>0.10324</v>
      </c>
      <c r="AD203">
        <v>29.9222</v>
      </c>
      <c r="AF203">
        <v>43</v>
      </c>
      <c r="AG203">
        <v>2340</v>
      </c>
      <c r="AH203">
        <v>8.6818099999999995E-2</v>
      </c>
      <c r="AI203">
        <v>29.9222</v>
      </c>
      <c r="AK203">
        <v>43</v>
      </c>
      <c r="AL203">
        <v>2357</v>
      </c>
      <c r="AM203">
        <v>0.15468799999999999</v>
      </c>
      <c r="AN203">
        <v>29.9222</v>
      </c>
      <c r="AP203">
        <v>97</v>
      </c>
      <c r="AQ203">
        <v>1456</v>
      </c>
      <c r="AR203">
        <v>5.2113E-2</v>
      </c>
      <c r="AS203">
        <v>69.052999999999997</v>
      </c>
      <c r="AU203">
        <v>97</v>
      </c>
      <c r="AV203">
        <v>1448</v>
      </c>
      <c r="AW203">
        <v>4.07794E-2</v>
      </c>
      <c r="AX203">
        <v>69.052999999999997</v>
      </c>
      <c r="AZ203">
        <v>149</v>
      </c>
      <c r="BA203">
        <v>680</v>
      </c>
      <c r="BB203">
        <v>2.7268500000000001E-2</v>
      </c>
      <c r="BC203">
        <v>81.281000000000006</v>
      </c>
      <c r="BE203">
        <v>149</v>
      </c>
      <c r="BF203">
        <v>680</v>
      </c>
      <c r="BG203">
        <v>4.3223499999999998E-2</v>
      </c>
      <c r="BH203">
        <v>81.281000000000006</v>
      </c>
    </row>
    <row r="204" spans="2:60" x14ac:dyDescent="0.2">
      <c r="B204">
        <v>3114</v>
      </c>
      <c r="C204">
        <v>9988</v>
      </c>
      <c r="D204">
        <v>1.0566800000000001</v>
      </c>
      <c r="E204">
        <v>2605.1799999999998</v>
      </c>
      <c r="G204">
        <v>4632</v>
      </c>
      <c r="H204">
        <v>8940</v>
      </c>
      <c r="I204">
        <v>0.92830900000000005</v>
      </c>
      <c r="J204">
        <v>3871.02</v>
      </c>
      <c r="L204">
        <v>3114</v>
      </c>
      <c r="M204">
        <v>9988</v>
      </c>
      <c r="N204">
        <v>1.0659099999999999</v>
      </c>
      <c r="O204">
        <v>2605.1799999999998</v>
      </c>
      <c r="Q204">
        <v>4632</v>
      </c>
      <c r="R204">
        <v>8940</v>
      </c>
      <c r="S204">
        <v>0.89826899999999998</v>
      </c>
      <c r="T204">
        <v>3871.02</v>
      </c>
      <c r="V204">
        <v>140</v>
      </c>
      <c r="W204">
        <v>9910</v>
      </c>
      <c r="X204">
        <v>1.4350400000000001</v>
      </c>
      <c r="Y204">
        <v>111.611</v>
      </c>
      <c r="AA204">
        <v>140</v>
      </c>
      <c r="AB204">
        <v>9922</v>
      </c>
      <c r="AC204">
        <v>1.8371</v>
      </c>
      <c r="AD204">
        <v>106.548</v>
      </c>
      <c r="AF204">
        <v>140</v>
      </c>
      <c r="AG204">
        <v>9910</v>
      </c>
      <c r="AH204">
        <v>1.4656499999999999</v>
      </c>
      <c r="AI204">
        <v>111.611</v>
      </c>
      <c r="AK204">
        <v>140</v>
      </c>
      <c r="AL204">
        <v>9922</v>
      </c>
      <c r="AM204">
        <v>1.7686299999999999</v>
      </c>
      <c r="AN204">
        <v>106.548</v>
      </c>
      <c r="AP204">
        <v>376</v>
      </c>
      <c r="AQ204">
        <v>9185</v>
      </c>
      <c r="AR204">
        <v>1.2177500000000001</v>
      </c>
      <c r="AS204">
        <v>274.86900000000003</v>
      </c>
      <c r="AU204">
        <v>376</v>
      </c>
      <c r="AV204">
        <v>9085</v>
      </c>
      <c r="AW204">
        <v>1.1008800000000001</v>
      </c>
      <c r="AX204">
        <v>274.86900000000003</v>
      </c>
      <c r="AZ204">
        <v>140</v>
      </c>
      <c r="BA204">
        <v>350</v>
      </c>
      <c r="BB204">
        <v>3.1276499999999999E-2</v>
      </c>
      <c r="BC204">
        <v>70.382999999999996</v>
      </c>
      <c r="BE204">
        <v>140</v>
      </c>
      <c r="BF204">
        <v>350</v>
      </c>
      <c r="BG204">
        <v>2.68043E-2</v>
      </c>
      <c r="BH204">
        <v>70.382999999999996</v>
      </c>
    </row>
    <row r="205" spans="2:60" x14ac:dyDescent="0.2">
      <c r="B205">
        <v>8</v>
      </c>
      <c r="C205">
        <v>14</v>
      </c>
      <c r="D205" s="1">
        <v>4.6026000000000003E-5</v>
      </c>
      <c r="E205">
        <v>34</v>
      </c>
      <c r="G205">
        <v>8</v>
      </c>
      <c r="H205">
        <v>14</v>
      </c>
      <c r="I205" s="1">
        <v>8.3611999999999998E-5</v>
      </c>
      <c r="J205">
        <v>34</v>
      </c>
      <c r="L205">
        <v>8</v>
      </c>
      <c r="M205">
        <v>14</v>
      </c>
      <c r="N205" s="1">
        <v>4.8607999999999999E-5</v>
      </c>
      <c r="O205">
        <v>34</v>
      </c>
      <c r="Q205">
        <v>8</v>
      </c>
      <c r="R205">
        <v>14</v>
      </c>
      <c r="S205" s="1">
        <v>8.5143999999999997E-5</v>
      </c>
      <c r="T205">
        <v>34</v>
      </c>
      <c r="V205">
        <v>4</v>
      </c>
      <c r="W205">
        <v>12</v>
      </c>
      <c r="X205" s="1">
        <v>1.3896E-5</v>
      </c>
      <c r="Y205">
        <v>10</v>
      </c>
      <c r="AA205">
        <v>4</v>
      </c>
      <c r="AB205">
        <v>12</v>
      </c>
      <c r="AC205" s="1">
        <v>7.9000000000000006E-6</v>
      </c>
      <c r="AD205">
        <v>10</v>
      </c>
      <c r="AF205">
        <v>4</v>
      </c>
      <c r="AG205">
        <v>12</v>
      </c>
      <c r="AH205" s="1">
        <v>1.2499E-5</v>
      </c>
      <c r="AI205">
        <v>10</v>
      </c>
      <c r="AK205">
        <v>4</v>
      </c>
      <c r="AL205">
        <v>12</v>
      </c>
      <c r="AM205" s="1">
        <v>1.2099999999999999E-5</v>
      </c>
      <c r="AN205">
        <v>10</v>
      </c>
      <c r="AP205">
        <v>4</v>
      </c>
      <c r="AQ205">
        <v>14</v>
      </c>
      <c r="AR205" s="1">
        <v>2.1593000000000001E-5</v>
      </c>
      <c r="AS205">
        <v>4</v>
      </c>
      <c r="AU205">
        <v>4</v>
      </c>
      <c r="AV205">
        <v>16</v>
      </c>
      <c r="AW205" s="1">
        <v>2.0842000000000001E-5</v>
      </c>
      <c r="AX205">
        <v>4</v>
      </c>
      <c r="AZ205">
        <v>8</v>
      </c>
      <c r="BA205">
        <v>16</v>
      </c>
      <c r="BB205" s="1">
        <v>2.1086000000000001E-5</v>
      </c>
      <c r="BC205">
        <v>12</v>
      </c>
      <c r="BE205">
        <v>8</v>
      </c>
      <c r="BF205">
        <v>16</v>
      </c>
      <c r="BG205" s="1">
        <v>1.5432999999999999E-5</v>
      </c>
      <c r="BH205">
        <v>12</v>
      </c>
    </row>
    <row r="206" spans="2:60" x14ac:dyDescent="0.2">
      <c r="B206">
        <v>837</v>
      </c>
      <c r="C206">
        <v>1692</v>
      </c>
      <c r="D206">
        <v>3.4205100000000002E-2</v>
      </c>
      <c r="E206">
        <v>685.52800000000002</v>
      </c>
      <c r="G206">
        <v>585</v>
      </c>
      <c r="H206">
        <v>1110</v>
      </c>
      <c r="I206">
        <v>2.97176E-2</v>
      </c>
      <c r="J206">
        <v>466.65600000000001</v>
      </c>
      <c r="L206">
        <v>837</v>
      </c>
      <c r="M206">
        <v>1692</v>
      </c>
      <c r="N206">
        <v>3.6251400000000003E-2</v>
      </c>
      <c r="O206">
        <v>685.52800000000002</v>
      </c>
      <c r="Q206">
        <v>585</v>
      </c>
      <c r="R206">
        <v>1110</v>
      </c>
      <c r="S206">
        <v>3.1031900000000001E-2</v>
      </c>
      <c r="T206">
        <v>466.65600000000001</v>
      </c>
      <c r="V206">
        <v>53</v>
      </c>
      <c r="W206">
        <v>1941</v>
      </c>
      <c r="X206">
        <v>8.1247899999999998E-2</v>
      </c>
      <c r="Y206">
        <v>41.187800000000003</v>
      </c>
      <c r="AA206">
        <v>53</v>
      </c>
      <c r="AB206">
        <v>1967</v>
      </c>
      <c r="AC206">
        <v>8.6298899999999998E-2</v>
      </c>
      <c r="AD206">
        <v>45.714500000000001</v>
      </c>
      <c r="AF206">
        <v>53</v>
      </c>
      <c r="AG206">
        <v>1941</v>
      </c>
      <c r="AH206">
        <v>8.3276699999999995E-2</v>
      </c>
      <c r="AI206">
        <v>41.187800000000003</v>
      </c>
      <c r="AK206">
        <v>53</v>
      </c>
      <c r="AL206">
        <v>1967</v>
      </c>
      <c r="AM206">
        <v>0.102675</v>
      </c>
      <c r="AN206">
        <v>45.714500000000001</v>
      </c>
      <c r="AP206">
        <v>87</v>
      </c>
      <c r="AQ206">
        <v>551</v>
      </c>
      <c r="AR206">
        <v>2.03564E-2</v>
      </c>
      <c r="AS206">
        <v>63.692999999999998</v>
      </c>
      <c r="AU206">
        <v>87</v>
      </c>
      <c r="AV206">
        <v>551</v>
      </c>
      <c r="AW206">
        <v>1.35193E-2</v>
      </c>
      <c r="AX206">
        <v>63.692999999999998</v>
      </c>
      <c r="AZ206">
        <v>143</v>
      </c>
      <c r="BA206">
        <v>942</v>
      </c>
      <c r="BB206">
        <v>2.3745200000000001E-2</v>
      </c>
      <c r="BC206">
        <v>70.373999999999995</v>
      </c>
      <c r="BE206">
        <v>143</v>
      </c>
      <c r="BF206">
        <v>942</v>
      </c>
      <c r="BG206">
        <v>7.5725700000000007E-2</v>
      </c>
      <c r="BH206">
        <v>70.373999999999995</v>
      </c>
    </row>
    <row r="207" spans="2:60" x14ac:dyDescent="0.2">
      <c r="B207">
        <v>2606</v>
      </c>
      <c r="C207">
        <v>6945</v>
      </c>
      <c r="D207">
        <v>0.64820699999999998</v>
      </c>
      <c r="E207">
        <v>2195.3200000000002</v>
      </c>
      <c r="G207">
        <v>1444</v>
      </c>
      <c r="H207">
        <v>2861</v>
      </c>
      <c r="I207">
        <v>0.30756</v>
      </c>
      <c r="J207">
        <v>1220.32</v>
      </c>
      <c r="L207">
        <v>2606</v>
      </c>
      <c r="M207">
        <v>6945</v>
      </c>
      <c r="N207">
        <v>0.65677700000000006</v>
      </c>
      <c r="O207">
        <v>2195.3200000000002</v>
      </c>
      <c r="Q207">
        <v>1444</v>
      </c>
      <c r="R207">
        <v>2861</v>
      </c>
      <c r="S207">
        <v>0.26917600000000003</v>
      </c>
      <c r="T207">
        <v>1220.32</v>
      </c>
      <c r="V207">
        <v>74</v>
      </c>
      <c r="W207">
        <v>6725</v>
      </c>
      <c r="X207">
        <v>0.98233899999999996</v>
      </c>
      <c r="Y207">
        <v>56.874899999999997</v>
      </c>
      <c r="AA207">
        <v>74</v>
      </c>
      <c r="AB207">
        <v>6758</v>
      </c>
      <c r="AC207">
        <v>1.23126</v>
      </c>
      <c r="AD207">
        <v>56.874899999999997</v>
      </c>
      <c r="AF207">
        <v>74</v>
      </c>
      <c r="AG207">
        <v>6725</v>
      </c>
      <c r="AH207">
        <v>1.00207</v>
      </c>
      <c r="AI207">
        <v>56.874899999999997</v>
      </c>
      <c r="AK207">
        <v>74</v>
      </c>
      <c r="AL207">
        <v>6758</v>
      </c>
      <c r="AM207">
        <v>1.14116</v>
      </c>
      <c r="AN207">
        <v>56.874899999999997</v>
      </c>
      <c r="AP207">
        <v>290</v>
      </c>
      <c r="AQ207">
        <v>9574</v>
      </c>
      <c r="AR207">
        <v>1.3243799999999999</v>
      </c>
      <c r="AS207">
        <v>211.22499999999999</v>
      </c>
      <c r="AU207">
        <v>290</v>
      </c>
      <c r="AV207">
        <v>9558</v>
      </c>
      <c r="AW207">
        <v>1.19848</v>
      </c>
      <c r="AX207">
        <v>211.22499999999999</v>
      </c>
      <c r="AZ207">
        <v>140</v>
      </c>
      <c r="BA207">
        <v>3714</v>
      </c>
      <c r="BB207">
        <v>0.96925700000000004</v>
      </c>
      <c r="BC207">
        <v>70.783000000000001</v>
      </c>
      <c r="BE207">
        <v>140</v>
      </c>
      <c r="BF207">
        <v>3714</v>
      </c>
      <c r="BG207">
        <v>1.4097599999999999</v>
      </c>
      <c r="BH207">
        <v>70.783000000000001</v>
      </c>
    </row>
    <row r="208" spans="2:60" x14ac:dyDescent="0.2">
      <c r="B208">
        <v>2</v>
      </c>
      <c r="C208">
        <v>2</v>
      </c>
      <c r="D208" s="1">
        <v>3.5132999999999997E-5</v>
      </c>
      <c r="E208">
        <v>2</v>
      </c>
      <c r="G208">
        <v>2</v>
      </c>
      <c r="H208">
        <v>2</v>
      </c>
      <c r="I208" s="1">
        <v>1.8635E-5</v>
      </c>
      <c r="J208">
        <v>2</v>
      </c>
      <c r="L208">
        <v>2</v>
      </c>
      <c r="M208">
        <v>2</v>
      </c>
      <c r="N208" s="1">
        <v>4.1035999999999998E-5</v>
      </c>
      <c r="O208">
        <v>2</v>
      </c>
      <c r="Q208">
        <v>2</v>
      </c>
      <c r="R208">
        <v>2</v>
      </c>
      <c r="S208" s="1">
        <v>1.8335E-5</v>
      </c>
      <c r="T208">
        <v>2</v>
      </c>
      <c r="V208">
        <v>2</v>
      </c>
      <c r="W208">
        <v>2</v>
      </c>
      <c r="X208" s="1">
        <v>2.3343999999999999E-5</v>
      </c>
      <c r="Y208">
        <v>2</v>
      </c>
      <c r="AA208">
        <v>2</v>
      </c>
      <c r="AB208">
        <v>2</v>
      </c>
      <c r="AC208" s="1">
        <v>1.0431999999999999E-5</v>
      </c>
      <c r="AD208">
        <v>2</v>
      </c>
      <c r="AF208">
        <v>2</v>
      </c>
      <c r="AG208">
        <v>2</v>
      </c>
      <c r="AH208" s="1">
        <v>7.5360000000000004E-6</v>
      </c>
      <c r="AI208">
        <v>2</v>
      </c>
      <c r="AK208">
        <v>2</v>
      </c>
      <c r="AL208">
        <v>2</v>
      </c>
      <c r="AM208" s="1">
        <v>7.7419999999999997E-6</v>
      </c>
      <c r="AN208">
        <v>2</v>
      </c>
      <c r="AP208">
        <v>2</v>
      </c>
      <c r="AQ208">
        <v>9</v>
      </c>
      <c r="AR208" s="1">
        <v>1.7093000000000001E-5</v>
      </c>
      <c r="AS208">
        <v>1</v>
      </c>
      <c r="AU208">
        <v>2</v>
      </c>
      <c r="AV208">
        <v>10</v>
      </c>
      <c r="AW208" s="1">
        <v>1.3730999999999999E-5</v>
      </c>
      <c r="AX208">
        <v>1</v>
      </c>
      <c r="AZ208">
        <v>2</v>
      </c>
      <c r="BA208">
        <v>16</v>
      </c>
      <c r="BB208" s="1">
        <v>2.9269E-5</v>
      </c>
      <c r="BC208">
        <v>1</v>
      </c>
      <c r="BE208">
        <v>2</v>
      </c>
      <c r="BF208">
        <v>16</v>
      </c>
      <c r="BG208" s="1">
        <v>2.7554000000000001E-5</v>
      </c>
      <c r="BH208">
        <v>1</v>
      </c>
    </row>
    <row r="209" spans="2:60" x14ac:dyDescent="0.2">
      <c r="B209">
        <v>784</v>
      </c>
      <c r="C209">
        <v>1587</v>
      </c>
      <c r="D209">
        <v>2.9624000000000001E-2</v>
      </c>
      <c r="E209">
        <v>640.70799999999997</v>
      </c>
      <c r="G209">
        <v>658</v>
      </c>
      <c r="H209">
        <v>1277</v>
      </c>
      <c r="I209">
        <v>3.2938200000000001E-2</v>
      </c>
      <c r="J209">
        <v>564.70799999999997</v>
      </c>
      <c r="L209">
        <v>784</v>
      </c>
      <c r="M209">
        <v>1587</v>
      </c>
      <c r="N209">
        <v>3.0325299999999999E-2</v>
      </c>
      <c r="O209">
        <v>640.70799999999997</v>
      </c>
      <c r="Q209">
        <v>658</v>
      </c>
      <c r="R209">
        <v>1277</v>
      </c>
      <c r="S209">
        <v>3.11302E-2</v>
      </c>
      <c r="T209">
        <v>564.70799999999997</v>
      </c>
      <c r="V209">
        <v>50</v>
      </c>
      <c r="W209">
        <v>1846</v>
      </c>
      <c r="X209">
        <v>7.5402999999999998E-2</v>
      </c>
      <c r="Y209">
        <v>37.364699999999999</v>
      </c>
      <c r="AA209">
        <v>50</v>
      </c>
      <c r="AB209">
        <v>1858</v>
      </c>
      <c r="AC209">
        <v>8.3880800000000005E-2</v>
      </c>
      <c r="AD209">
        <v>39.993099999999998</v>
      </c>
      <c r="AF209">
        <v>50</v>
      </c>
      <c r="AG209">
        <v>1846</v>
      </c>
      <c r="AH209">
        <v>7.8120999999999996E-2</v>
      </c>
      <c r="AI209">
        <v>37.364699999999999</v>
      </c>
      <c r="AK209">
        <v>50</v>
      </c>
      <c r="AL209">
        <v>1858</v>
      </c>
      <c r="AM209">
        <v>7.9639799999999997E-2</v>
      </c>
      <c r="AN209">
        <v>39.993099999999998</v>
      </c>
      <c r="AP209">
        <v>108</v>
      </c>
      <c r="AQ209">
        <v>1707</v>
      </c>
      <c r="AR209">
        <v>5.8239399999999997E-2</v>
      </c>
      <c r="AS209">
        <v>77.063999999999993</v>
      </c>
      <c r="AU209">
        <v>108</v>
      </c>
      <c r="AV209">
        <v>1707</v>
      </c>
      <c r="AW209">
        <v>5.1419199999999998E-2</v>
      </c>
      <c r="AX209">
        <v>77.063999999999993</v>
      </c>
      <c r="AZ209">
        <v>120</v>
      </c>
      <c r="BA209">
        <v>1063</v>
      </c>
      <c r="BB209">
        <v>4.0643600000000002E-2</v>
      </c>
      <c r="BC209">
        <v>58.7</v>
      </c>
      <c r="BE209">
        <v>120</v>
      </c>
      <c r="BF209">
        <v>1063</v>
      </c>
      <c r="BG209">
        <v>8.9531600000000003E-2</v>
      </c>
      <c r="BH209">
        <v>58.7</v>
      </c>
    </row>
    <row r="210" spans="2:60" x14ac:dyDescent="0.2">
      <c r="B210">
        <v>1364</v>
      </c>
      <c r="C210">
        <v>2701</v>
      </c>
      <c r="D210">
        <v>0.20727799999999999</v>
      </c>
      <c r="E210">
        <v>1118.8399999999999</v>
      </c>
      <c r="G210">
        <v>2650</v>
      </c>
      <c r="H210">
        <v>5247</v>
      </c>
      <c r="I210">
        <v>0.53223100000000001</v>
      </c>
      <c r="J210">
        <v>2228.4499999999998</v>
      </c>
      <c r="L210">
        <v>1364</v>
      </c>
      <c r="M210">
        <v>2701</v>
      </c>
      <c r="N210">
        <v>0.214308</v>
      </c>
      <c r="O210">
        <v>1118.8399999999999</v>
      </c>
      <c r="Q210">
        <v>2650</v>
      </c>
      <c r="R210">
        <v>5247</v>
      </c>
      <c r="S210">
        <v>0.50200500000000003</v>
      </c>
      <c r="T210">
        <v>2228.4499999999998</v>
      </c>
      <c r="V210">
        <v>76</v>
      </c>
      <c r="W210">
        <v>2900</v>
      </c>
      <c r="X210">
        <v>0.19745099999999999</v>
      </c>
      <c r="Y210">
        <v>59.494199999999999</v>
      </c>
      <c r="AA210">
        <v>76</v>
      </c>
      <c r="AB210">
        <v>2900</v>
      </c>
      <c r="AC210">
        <v>0.50932599999999995</v>
      </c>
      <c r="AD210">
        <v>59.494199999999999</v>
      </c>
      <c r="AF210">
        <v>76</v>
      </c>
      <c r="AG210">
        <v>2900</v>
      </c>
      <c r="AH210">
        <v>0.20338800000000001</v>
      </c>
      <c r="AI210">
        <v>59.494199999999999</v>
      </c>
      <c r="AK210">
        <v>76</v>
      </c>
      <c r="AL210">
        <v>2900</v>
      </c>
      <c r="AM210">
        <v>0.48095199999999999</v>
      </c>
      <c r="AN210">
        <v>59.494199999999999</v>
      </c>
      <c r="AP210">
        <v>90</v>
      </c>
      <c r="AQ210">
        <v>994</v>
      </c>
      <c r="AR210">
        <v>4.9592200000000003E-2</v>
      </c>
      <c r="AS210">
        <v>66.671000000000006</v>
      </c>
      <c r="AU210">
        <v>90</v>
      </c>
      <c r="AV210">
        <v>994</v>
      </c>
      <c r="AW210">
        <v>9.7101900000000005E-2</v>
      </c>
      <c r="AX210">
        <v>66.671000000000006</v>
      </c>
      <c r="AZ210">
        <v>186</v>
      </c>
      <c r="BA210">
        <v>7706</v>
      </c>
      <c r="BB210">
        <v>2.6176300000000001</v>
      </c>
      <c r="BC210">
        <v>96.838999999999999</v>
      </c>
      <c r="BE210">
        <v>186</v>
      </c>
      <c r="BF210">
        <v>7706</v>
      </c>
      <c r="BG210">
        <v>3.1287199999999999</v>
      </c>
      <c r="BH210">
        <v>96.838999999999999</v>
      </c>
    </row>
    <row r="211" spans="2:60" x14ac:dyDescent="0.2">
      <c r="B211">
        <v>5</v>
      </c>
      <c r="C211">
        <v>8</v>
      </c>
      <c r="D211" s="1">
        <v>2.4371000000000001E-5</v>
      </c>
      <c r="E211">
        <v>16</v>
      </c>
      <c r="G211">
        <v>5</v>
      </c>
      <c r="H211">
        <v>7</v>
      </c>
      <c r="I211" s="1">
        <v>2.8209999999999999E-5</v>
      </c>
      <c r="J211">
        <v>16</v>
      </c>
      <c r="L211">
        <v>5</v>
      </c>
      <c r="M211">
        <v>8</v>
      </c>
      <c r="N211" s="1">
        <v>2.5173000000000001E-5</v>
      </c>
      <c r="O211">
        <v>16</v>
      </c>
      <c r="Q211">
        <v>5</v>
      </c>
      <c r="R211">
        <v>7</v>
      </c>
      <c r="S211" s="1">
        <v>3.0436000000000001E-5</v>
      </c>
      <c r="T211">
        <v>16</v>
      </c>
      <c r="V211">
        <v>3</v>
      </c>
      <c r="W211">
        <v>5</v>
      </c>
      <c r="X211" s="1">
        <v>1.096E-5</v>
      </c>
      <c r="Y211">
        <v>4</v>
      </c>
      <c r="AA211">
        <v>3</v>
      </c>
      <c r="AB211">
        <v>7</v>
      </c>
      <c r="AC211" s="1">
        <v>5.1930000000000001E-6</v>
      </c>
      <c r="AD211">
        <v>4</v>
      </c>
      <c r="AF211">
        <v>3</v>
      </c>
      <c r="AG211">
        <v>5</v>
      </c>
      <c r="AH211" s="1">
        <v>9.7909999999999999E-6</v>
      </c>
      <c r="AI211">
        <v>4</v>
      </c>
      <c r="AK211">
        <v>3</v>
      </c>
      <c r="AL211">
        <v>7</v>
      </c>
      <c r="AM211" s="1">
        <v>9.3929999999999997E-6</v>
      </c>
      <c r="AN211">
        <v>4</v>
      </c>
      <c r="AP211">
        <v>3</v>
      </c>
      <c r="AQ211">
        <v>11</v>
      </c>
      <c r="AR211" s="1">
        <v>1.8212000000000001E-5</v>
      </c>
      <c r="AS211">
        <v>2</v>
      </c>
      <c r="AU211">
        <v>3</v>
      </c>
      <c r="AV211">
        <v>16</v>
      </c>
      <c r="AW211" s="1">
        <v>1.9125000000000001E-5</v>
      </c>
      <c r="AX211">
        <v>2</v>
      </c>
      <c r="AZ211">
        <v>9</v>
      </c>
      <c r="BA211">
        <v>16</v>
      </c>
      <c r="BB211" s="1">
        <v>2.7307000000000001E-5</v>
      </c>
      <c r="BC211">
        <v>12</v>
      </c>
      <c r="BE211">
        <v>9</v>
      </c>
      <c r="BF211">
        <v>16</v>
      </c>
      <c r="BG211" s="1">
        <v>2.2966E-5</v>
      </c>
      <c r="BH211">
        <v>12</v>
      </c>
    </row>
    <row r="212" spans="2:60" x14ac:dyDescent="0.2">
      <c r="B212">
        <v>22</v>
      </c>
      <c r="C212">
        <v>64</v>
      </c>
      <c r="D212">
        <v>8.2668800000000001E-4</v>
      </c>
      <c r="E212">
        <v>19.797799999999999</v>
      </c>
      <c r="G212">
        <v>1212</v>
      </c>
      <c r="H212">
        <v>2360</v>
      </c>
      <c r="I212">
        <v>5.8551800000000001E-2</v>
      </c>
      <c r="J212">
        <v>1009.54</v>
      </c>
      <c r="L212">
        <v>22</v>
      </c>
      <c r="M212">
        <v>64</v>
      </c>
      <c r="N212">
        <v>4.4609400000000002E-4</v>
      </c>
      <c r="O212">
        <v>19.797799999999999</v>
      </c>
      <c r="Q212">
        <v>1212</v>
      </c>
      <c r="R212">
        <v>2360</v>
      </c>
      <c r="S212">
        <v>5.4390399999999998E-2</v>
      </c>
      <c r="T212">
        <v>1009.54</v>
      </c>
      <c r="V212">
        <v>22</v>
      </c>
      <c r="W212">
        <v>859</v>
      </c>
      <c r="X212">
        <v>2.5115800000000001E-2</v>
      </c>
      <c r="Y212">
        <v>17.260300000000001</v>
      </c>
      <c r="AA212">
        <v>22</v>
      </c>
      <c r="AB212">
        <v>795</v>
      </c>
      <c r="AC212">
        <v>3.2122699999999997E-2</v>
      </c>
      <c r="AD212">
        <v>19.797799999999999</v>
      </c>
      <c r="AF212">
        <v>22</v>
      </c>
      <c r="AG212">
        <v>859</v>
      </c>
      <c r="AH212">
        <v>2.5874399999999999E-2</v>
      </c>
      <c r="AI212">
        <v>17.260300000000001</v>
      </c>
      <c r="AK212">
        <v>22</v>
      </c>
      <c r="AL212">
        <v>795</v>
      </c>
      <c r="AM212">
        <v>3.0773600000000002E-2</v>
      </c>
      <c r="AN212">
        <v>19.797799999999999</v>
      </c>
      <c r="AP212">
        <v>36</v>
      </c>
      <c r="AQ212">
        <v>640</v>
      </c>
      <c r="AR212">
        <v>1.84694E-2</v>
      </c>
      <c r="AS212">
        <v>23.5</v>
      </c>
      <c r="AU212">
        <v>36</v>
      </c>
      <c r="AV212">
        <v>640</v>
      </c>
      <c r="AW212">
        <v>1.6458899999999999E-2</v>
      </c>
      <c r="AX212">
        <v>23.5</v>
      </c>
      <c r="AZ212">
        <v>100</v>
      </c>
      <c r="BA212">
        <v>1553</v>
      </c>
      <c r="BB212">
        <v>0.11633300000000001</v>
      </c>
      <c r="BC212">
        <v>49.210999999999999</v>
      </c>
      <c r="BE212">
        <v>100</v>
      </c>
      <c r="BF212">
        <v>1553</v>
      </c>
      <c r="BG212">
        <v>0.14113400000000001</v>
      </c>
      <c r="BH212">
        <v>49.210999999999999</v>
      </c>
    </row>
    <row r="213" spans="2:60" x14ac:dyDescent="0.2">
      <c r="B213">
        <v>1730</v>
      </c>
      <c r="C213">
        <v>3828</v>
      </c>
      <c r="D213">
        <v>0.31085699999999999</v>
      </c>
      <c r="E213">
        <v>1415.29</v>
      </c>
      <c r="G213">
        <v>4370</v>
      </c>
      <c r="H213">
        <v>8574</v>
      </c>
      <c r="I213">
        <v>0.87449200000000005</v>
      </c>
      <c r="J213">
        <v>3695.4</v>
      </c>
      <c r="L213">
        <v>1730</v>
      </c>
      <c r="M213">
        <v>3828</v>
      </c>
      <c r="N213">
        <v>0.31314700000000001</v>
      </c>
      <c r="O213">
        <v>1415.29</v>
      </c>
      <c r="Q213">
        <v>4370</v>
      </c>
      <c r="R213">
        <v>8574</v>
      </c>
      <c r="S213">
        <v>0.85129900000000003</v>
      </c>
      <c r="T213">
        <v>3695.4</v>
      </c>
      <c r="V213">
        <v>116</v>
      </c>
      <c r="W213">
        <v>7286</v>
      </c>
      <c r="X213">
        <v>1.24552</v>
      </c>
      <c r="Y213">
        <v>91.947800000000001</v>
      </c>
      <c r="AA213">
        <v>116</v>
      </c>
      <c r="AB213">
        <v>7239</v>
      </c>
      <c r="AC213">
        <v>1.33342</v>
      </c>
      <c r="AD213">
        <v>98.958699999999993</v>
      </c>
      <c r="AF213">
        <v>116</v>
      </c>
      <c r="AG213">
        <v>7286</v>
      </c>
      <c r="AH213">
        <v>1.2484500000000001</v>
      </c>
      <c r="AI213">
        <v>91.947800000000001</v>
      </c>
      <c r="AK213">
        <v>116</v>
      </c>
      <c r="AL213">
        <v>7239</v>
      </c>
      <c r="AM213">
        <v>1.2435</v>
      </c>
      <c r="AN213">
        <v>98.958699999999993</v>
      </c>
      <c r="AP213">
        <v>304</v>
      </c>
      <c r="AQ213">
        <v>3322</v>
      </c>
      <c r="AR213">
        <v>0.41165200000000002</v>
      </c>
      <c r="AS213">
        <v>224.666</v>
      </c>
      <c r="AU213">
        <v>304</v>
      </c>
      <c r="AV213">
        <v>3354</v>
      </c>
      <c r="AW213">
        <v>0.36346099999999998</v>
      </c>
      <c r="AX213">
        <v>224.666</v>
      </c>
      <c r="AZ213">
        <v>270</v>
      </c>
      <c r="BA213">
        <v>3230</v>
      </c>
      <c r="BB213">
        <v>0.468553</v>
      </c>
      <c r="BC213">
        <v>135.923</v>
      </c>
      <c r="BE213">
        <v>270</v>
      </c>
      <c r="BF213">
        <v>3230</v>
      </c>
      <c r="BG213">
        <v>1.1964900000000001</v>
      </c>
      <c r="BH213">
        <v>135.923</v>
      </c>
    </row>
    <row r="214" spans="2:60" x14ac:dyDescent="0.2">
      <c r="B214">
        <v>1</v>
      </c>
      <c r="C214">
        <v>1</v>
      </c>
      <c r="D214" s="1">
        <v>2.1534000000000001E-5</v>
      </c>
      <c r="E214">
        <v>0</v>
      </c>
      <c r="G214">
        <v>1</v>
      </c>
      <c r="H214">
        <v>1</v>
      </c>
      <c r="I214" s="1">
        <v>7.1717999999999993E-5</v>
      </c>
      <c r="J214">
        <v>0</v>
      </c>
      <c r="L214">
        <v>1</v>
      </c>
      <c r="M214">
        <v>1</v>
      </c>
      <c r="N214" s="1">
        <v>2.0472999999999999E-5</v>
      </c>
      <c r="O214">
        <v>0</v>
      </c>
      <c r="Q214">
        <v>1</v>
      </c>
      <c r="R214">
        <v>1</v>
      </c>
      <c r="S214" s="1">
        <v>7.2336999999999995E-5</v>
      </c>
      <c r="T214">
        <v>0</v>
      </c>
      <c r="V214">
        <v>1</v>
      </c>
      <c r="W214">
        <v>1</v>
      </c>
      <c r="X214" s="1">
        <v>6.2149999999999998E-6</v>
      </c>
      <c r="Y214">
        <v>0</v>
      </c>
      <c r="AA214">
        <v>1</v>
      </c>
      <c r="AB214">
        <v>1</v>
      </c>
      <c r="AC214" s="1">
        <v>2.2230000000000001E-6</v>
      </c>
      <c r="AD214">
        <v>0</v>
      </c>
      <c r="AF214">
        <v>1</v>
      </c>
      <c r="AG214">
        <v>1</v>
      </c>
      <c r="AH214" s="1">
        <v>5.4360000000000001E-6</v>
      </c>
      <c r="AI214">
        <v>0</v>
      </c>
      <c r="AK214">
        <v>1</v>
      </c>
      <c r="AL214">
        <v>1</v>
      </c>
      <c r="AM214" s="1">
        <v>5.2619999999999998E-6</v>
      </c>
      <c r="AN214">
        <v>0</v>
      </c>
      <c r="AP214">
        <v>1</v>
      </c>
      <c r="AQ214">
        <v>1</v>
      </c>
      <c r="AR214" s="1">
        <v>8.055E-6</v>
      </c>
      <c r="AS214">
        <v>0</v>
      </c>
      <c r="AU214">
        <v>1</v>
      </c>
      <c r="AV214">
        <v>1</v>
      </c>
      <c r="AW214" s="1">
        <v>4.673E-6</v>
      </c>
      <c r="AX214">
        <v>0</v>
      </c>
      <c r="AZ214">
        <v>1</v>
      </c>
      <c r="BA214">
        <v>1</v>
      </c>
      <c r="BB214" s="1">
        <v>7.6939999999999995E-6</v>
      </c>
      <c r="BC214">
        <v>0</v>
      </c>
      <c r="BE214">
        <v>1</v>
      </c>
      <c r="BF214">
        <v>1</v>
      </c>
      <c r="BG214" s="1">
        <v>3.9870000000000001E-6</v>
      </c>
      <c r="BH214">
        <v>0</v>
      </c>
    </row>
    <row r="215" spans="2:60" x14ac:dyDescent="0.2">
      <c r="B215">
        <v>721</v>
      </c>
      <c r="C215">
        <v>1464</v>
      </c>
      <c r="D215">
        <v>2.9005800000000002E-2</v>
      </c>
      <c r="E215">
        <v>593.38599999999997</v>
      </c>
      <c r="G215">
        <v>1249</v>
      </c>
      <c r="H215">
        <v>2471</v>
      </c>
      <c r="I215">
        <v>6.1924100000000003E-2</v>
      </c>
      <c r="J215">
        <v>1047.5999999999999</v>
      </c>
      <c r="L215">
        <v>721</v>
      </c>
      <c r="M215">
        <v>1464</v>
      </c>
      <c r="N215">
        <v>2.8551400000000001E-2</v>
      </c>
      <c r="O215">
        <v>593.38599999999997</v>
      </c>
      <c r="Q215">
        <v>1249</v>
      </c>
      <c r="R215">
        <v>2471</v>
      </c>
      <c r="S215">
        <v>6.5512000000000001E-2</v>
      </c>
      <c r="T215">
        <v>1047.5999999999999</v>
      </c>
      <c r="V215">
        <v>35</v>
      </c>
      <c r="W215">
        <v>1084</v>
      </c>
      <c r="X215">
        <v>2.2952299999999998E-2</v>
      </c>
      <c r="Y215">
        <v>21.491800000000001</v>
      </c>
      <c r="AA215">
        <v>35</v>
      </c>
      <c r="AB215">
        <v>1066</v>
      </c>
      <c r="AC215">
        <v>4.56745E-2</v>
      </c>
      <c r="AD215">
        <v>34.242600000000003</v>
      </c>
      <c r="AF215">
        <v>35</v>
      </c>
      <c r="AG215">
        <v>1084</v>
      </c>
      <c r="AH215">
        <v>2.3144100000000001E-2</v>
      </c>
      <c r="AI215">
        <v>21.491800000000001</v>
      </c>
      <c r="AK215">
        <v>35</v>
      </c>
      <c r="AL215">
        <v>1066</v>
      </c>
      <c r="AM215">
        <v>4.5719000000000003E-2</v>
      </c>
      <c r="AN215">
        <v>34.242600000000003</v>
      </c>
      <c r="AP215">
        <v>141</v>
      </c>
      <c r="AQ215">
        <v>2427</v>
      </c>
      <c r="AR215">
        <v>9.1433799999999996E-2</v>
      </c>
      <c r="AS215">
        <v>97.864999999999995</v>
      </c>
      <c r="AU215">
        <v>141</v>
      </c>
      <c r="AV215">
        <v>2427</v>
      </c>
      <c r="AW215">
        <v>8.1483899999999998E-2</v>
      </c>
      <c r="AX215">
        <v>97.864999999999995</v>
      </c>
      <c r="AZ215">
        <v>147</v>
      </c>
      <c r="BA215">
        <v>1538</v>
      </c>
      <c r="BB215">
        <v>0.13236700000000001</v>
      </c>
      <c r="BC215">
        <v>71.12</v>
      </c>
      <c r="BE215">
        <v>147</v>
      </c>
      <c r="BF215">
        <v>1538</v>
      </c>
      <c r="BG215">
        <v>0.14379700000000001</v>
      </c>
      <c r="BH215">
        <v>71.12</v>
      </c>
    </row>
    <row r="216" spans="2:60" x14ac:dyDescent="0.2">
      <c r="B216">
        <v>838</v>
      </c>
      <c r="C216">
        <v>8579</v>
      </c>
      <c r="D216">
        <v>1.1648799999999999</v>
      </c>
      <c r="E216">
        <v>709.63300000000004</v>
      </c>
      <c r="G216">
        <v>4514</v>
      </c>
      <c r="H216">
        <v>8863</v>
      </c>
      <c r="I216">
        <v>0.91719300000000004</v>
      </c>
      <c r="J216">
        <v>3826.43</v>
      </c>
      <c r="L216">
        <v>838</v>
      </c>
      <c r="M216">
        <v>8579</v>
      </c>
      <c r="N216">
        <v>1.1930400000000001</v>
      </c>
      <c r="O216">
        <v>709.63300000000004</v>
      </c>
      <c r="Q216">
        <v>4514</v>
      </c>
      <c r="R216">
        <v>8863</v>
      </c>
      <c r="S216">
        <v>0.894231</v>
      </c>
      <c r="T216">
        <v>3826.43</v>
      </c>
      <c r="V216">
        <v>42</v>
      </c>
      <c r="W216">
        <v>3183</v>
      </c>
      <c r="X216">
        <v>0.33027299999999998</v>
      </c>
      <c r="Y216">
        <v>30.196200000000001</v>
      </c>
      <c r="AA216">
        <v>42</v>
      </c>
      <c r="AB216">
        <v>3172</v>
      </c>
      <c r="AC216">
        <v>0.55367500000000003</v>
      </c>
      <c r="AD216">
        <v>37.381799999999998</v>
      </c>
      <c r="AF216">
        <v>42</v>
      </c>
      <c r="AG216">
        <v>3183</v>
      </c>
      <c r="AH216">
        <v>0.33449600000000002</v>
      </c>
      <c r="AI216">
        <v>30.196200000000001</v>
      </c>
      <c r="AK216">
        <v>42</v>
      </c>
      <c r="AL216">
        <v>3172</v>
      </c>
      <c r="AM216">
        <v>0.512845</v>
      </c>
      <c r="AN216">
        <v>37.381799999999998</v>
      </c>
      <c r="AP216">
        <v>52</v>
      </c>
      <c r="AQ216">
        <v>414</v>
      </c>
      <c r="AR216">
        <v>2.3825300000000001E-2</v>
      </c>
      <c r="AS216">
        <v>37.527000000000001</v>
      </c>
      <c r="AU216">
        <v>52</v>
      </c>
      <c r="AV216">
        <v>414</v>
      </c>
      <c r="AW216">
        <v>3.91385E-2</v>
      </c>
      <c r="AX216">
        <v>37.527000000000001</v>
      </c>
      <c r="AZ216">
        <v>386</v>
      </c>
      <c r="BA216">
        <v>7450</v>
      </c>
      <c r="BB216">
        <v>2.35243</v>
      </c>
      <c r="BC216">
        <v>195.571</v>
      </c>
      <c r="BE216">
        <v>386</v>
      </c>
      <c r="BF216">
        <v>7450</v>
      </c>
      <c r="BG216">
        <v>2.9564900000000001</v>
      </c>
      <c r="BH216">
        <v>195.571</v>
      </c>
    </row>
    <row r="217" spans="2:60" x14ac:dyDescent="0.2">
      <c r="B217">
        <v>3</v>
      </c>
      <c r="C217">
        <v>4</v>
      </c>
      <c r="D217" s="1">
        <v>1.7272999999999999E-5</v>
      </c>
      <c r="E217">
        <v>8</v>
      </c>
      <c r="G217">
        <v>3</v>
      </c>
      <c r="H217">
        <v>4</v>
      </c>
      <c r="I217" s="1">
        <v>8.6797000000000003E-5</v>
      </c>
      <c r="J217">
        <v>8</v>
      </c>
      <c r="L217">
        <v>3</v>
      </c>
      <c r="M217">
        <v>4</v>
      </c>
      <c r="N217" s="1">
        <v>1.7946000000000001E-5</v>
      </c>
      <c r="O217">
        <v>8</v>
      </c>
      <c r="Q217">
        <v>3</v>
      </c>
      <c r="R217">
        <v>4</v>
      </c>
      <c r="S217" s="1">
        <v>8.8888999999999995E-5</v>
      </c>
      <c r="T217">
        <v>8</v>
      </c>
      <c r="V217">
        <v>3</v>
      </c>
      <c r="W217">
        <v>5</v>
      </c>
      <c r="X217" s="1">
        <v>9.8120000000000002E-6</v>
      </c>
      <c r="Y217">
        <v>8</v>
      </c>
      <c r="AA217">
        <v>3</v>
      </c>
      <c r="AB217">
        <v>5</v>
      </c>
      <c r="AC217" s="1">
        <v>4.5360000000000003E-6</v>
      </c>
      <c r="AD217">
        <v>8</v>
      </c>
      <c r="AF217">
        <v>3</v>
      </c>
      <c r="AG217">
        <v>5</v>
      </c>
      <c r="AH217" s="1">
        <v>4.7503999999999998E-5</v>
      </c>
      <c r="AI217">
        <v>8</v>
      </c>
      <c r="AK217">
        <v>3</v>
      </c>
      <c r="AL217">
        <v>5</v>
      </c>
      <c r="AM217" s="1">
        <v>8.1410000000000005E-6</v>
      </c>
      <c r="AN217">
        <v>8</v>
      </c>
      <c r="AP217">
        <v>3</v>
      </c>
      <c r="AQ217">
        <v>8</v>
      </c>
      <c r="AR217" s="1">
        <v>1.4243999999999999E-5</v>
      </c>
      <c r="AS217">
        <v>3</v>
      </c>
      <c r="AU217">
        <v>3</v>
      </c>
      <c r="AV217">
        <v>8</v>
      </c>
      <c r="AW217" s="1">
        <v>9.3370000000000006E-6</v>
      </c>
      <c r="AX217">
        <v>3</v>
      </c>
      <c r="AZ217">
        <v>3</v>
      </c>
      <c r="BA217">
        <v>16</v>
      </c>
      <c r="BB217" s="1">
        <v>3.1171999999999999E-5</v>
      </c>
      <c r="BC217">
        <v>3</v>
      </c>
      <c r="BE217">
        <v>3</v>
      </c>
      <c r="BF217">
        <v>16</v>
      </c>
      <c r="BG217" s="1">
        <v>2.7611999999999999E-5</v>
      </c>
      <c r="BH217">
        <v>3</v>
      </c>
    </row>
    <row r="218" spans="2:60" x14ac:dyDescent="0.2">
      <c r="B218">
        <v>665</v>
      </c>
      <c r="C218">
        <v>1354</v>
      </c>
      <c r="D218">
        <v>2.6046E-2</v>
      </c>
      <c r="E218">
        <v>573.71900000000005</v>
      </c>
      <c r="G218">
        <v>315</v>
      </c>
      <c r="H218">
        <v>643</v>
      </c>
      <c r="I218">
        <v>1.6665099999999999E-2</v>
      </c>
      <c r="J218">
        <v>257.21899999999999</v>
      </c>
      <c r="L218">
        <v>665</v>
      </c>
      <c r="M218">
        <v>1354</v>
      </c>
      <c r="N218">
        <v>2.4938999999999999E-2</v>
      </c>
      <c r="O218">
        <v>573.71900000000005</v>
      </c>
      <c r="Q218">
        <v>315</v>
      </c>
      <c r="R218">
        <v>643</v>
      </c>
      <c r="S218">
        <v>1.4229E-2</v>
      </c>
      <c r="T218">
        <v>257.21899999999999</v>
      </c>
      <c r="V218">
        <v>41</v>
      </c>
      <c r="W218">
        <v>2111</v>
      </c>
      <c r="X218">
        <v>6.7553199999999994E-2</v>
      </c>
      <c r="Y218">
        <v>33.553600000000003</v>
      </c>
      <c r="AA218">
        <v>41</v>
      </c>
      <c r="AB218">
        <v>2116</v>
      </c>
      <c r="AC218">
        <v>9.3952900000000006E-2</v>
      </c>
      <c r="AD218">
        <v>33.553600000000003</v>
      </c>
      <c r="AF218">
        <v>41</v>
      </c>
      <c r="AG218">
        <v>2111</v>
      </c>
      <c r="AH218">
        <v>6.9267899999999993E-2</v>
      </c>
      <c r="AI218">
        <v>33.553600000000003</v>
      </c>
      <c r="AK218">
        <v>41</v>
      </c>
      <c r="AL218">
        <v>2116</v>
      </c>
      <c r="AM218">
        <v>8.8337100000000002E-2</v>
      </c>
      <c r="AN218">
        <v>33.553600000000003</v>
      </c>
      <c r="AP218">
        <v>95</v>
      </c>
      <c r="AQ218">
        <v>737</v>
      </c>
      <c r="AR218">
        <v>2.2462599999999999E-2</v>
      </c>
      <c r="AS218">
        <v>68.245999999999995</v>
      </c>
      <c r="AU218">
        <v>95</v>
      </c>
      <c r="AV218">
        <v>737</v>
      </c>
      <c r="AW218">
        <v>1.83882E-2</v>
      </c>
      <c r="AX218">
        <v>68.245999999999995</v>
      </c>
      <c r="AZ218">
        <v>89</v>
      </c>
      <c r="BA218">
        <v>679</v>
      </c>
      <c r="BB218">
        <v>4.9813099999999999E-2</v>
      </c>
      <c r="BC218">
        <v>44.195999999999998</v>
      </c>
      <c r="BE218">
        <v>89</v>
      </c>
      <c r="BF218">
        <v>679</v>
      </c>
      <c r="BG218">
        <v>5.0315800000000001E-2</v>
      </c>
      <c r="BH218">
        <v>44.195999999999998</v>
      </c>
    </row>
    <row r="219" spans="2:60" x14ac:dyDescent="0.2">
      <c r="B219">
        <v>2490</v>
      </c>
      <c r="C219">
        <v>5032</v>
      </c>
      <c r="D219">
        <v>0.38427699999999998</v>
      </c>
      <c r="E219">
        <v>2049.8000000000002</v>
      </c>
      <c r="G219">
        <v>3632</v>
      </c>
      <c r="H219">
        <v>7117</v>
      </c>
      <c r="I219">
        <v>0.74377599999999999</v>
      </c>
      <c r="J219">
        <v>3094.66</v>
      </c>
      <c r="L219">
        <v>2490</v>
      </c>
      <c r="M219">
        <v>5032</v>
      </c>
      <c r="N219">
        <v>0.39152100000000001</v>
      </c>
      <c r="O219">
        <v>2049.8000000000002</v>
      </c>
      <c r="Q219">
        <v>3632</v>
      </c>
      <c r="R219">
        <v>7117</v>
      </c>
      <c r="S219">
        <v>0.68010800000000005</v>
      </c>
      <c r="T219">
        <v>3094.66</v>
      </c>
      <c r="V219">
        <v>114</v>
      </c>
      <c r="W219">
        <v>8080</v>
      </c>
      <c r="X219">
        <v>1.30894</v>
      </c>
      <c r="Y219">
        <v>93.357799999999997</v>
      </c>
      <c r="AA219">
        <v>114</v>
      </c>
      <c r="AB219">
        <v>8077</v>
      </c>
      <c r="AC219">
        <v>1.4860100000000001</v>
      </c>
      <c r="AD219">
        <v>96.412800000000004</v>
      </c>
      <c r="AF219">
        <v>114</v>
      </c>
      <c r="AG219">
        <v>8080</v>
      </c>
      <c r="AH219">
        <v>1.33111</v>
      </c>
      <c r="AI219">
        <v>93.357799999999997</v>
      </c>
      <c r="AK219">
        <v>114</v>
      </c>
      <c r="AL219">
        <v>8077</v>
      </c>
      <c r="AM219">
        <v>1.3920399999999999</v>
      </c>
      <c r="AN219">
        <v>96.412800000000004</v>
      </c>
      <c r="AP219">
        <v>190</v>
      </c>
      <c r="AQ219">
        <v>3062</v>
      </c>
      <c r="AR219">
        <v>0.42909399999999998</v>
      </c>
      <c r="AS219">
        <v>143.90199999999999</v>
      </c>
      <c r="AU219">
        <v>190</v>
      </c>
      <c r="AV219">
        <v>3069</v>
      </c>
      <c r="AW219">
        <v>0.35133399999999998</v>
      </c>
      <c r="AX219">
        <v>143.90199999999999</v>
      </c>
      <c r="AZ219">
        <v>182</v>
      </c>
      <c r="BA219">
        <v>3068</v>
      </c>
      <c r="BB219">
        <v>0.31242999999999999</v>
      </c>
      <c r="BC219">
        <v>101.48399999999999</v>
      </c>
      <c r="BE219">
        <v>182</v>
      </c>
      <c r="BF219">
        <v>3068</v>
      </c>
      <c r="BG219">
        <v>1.0996300000000001</v>
      </c>
      <c r="BH219">
        <v>101.48399999999999</v>
      </c>
    </row>
    <row r="220" spans="2:60" x14ac:dyDescent="0.2">
      <c r="B220">
        <v>8</v>
      </c>
      <c r="C220">
        <v>13</v>
      </c>
      <c r="D220" s="1">
        <v>3.9369000000000002E-5</v>
      </c>
      <c r="E220">
        <v>34</v>
      </c>
      <c r="G220">
        <v>10</v>
      </c>
      <c r="H220">
        <v>15</v>
      </c>
      <c r="I220" s="1">
        <v>4.4508000000000001E-5</v>
      </c>
      <c r="J220">
        <v>38</v>
      </c>
      <c r="L220">
        <v>8</v>
      </c>
      <c r="M220">
        <v>13</v>
      </c>
      <c r="N220" s="1">
        <v>3.9555999999999999E-5</v>
      </c>
      <c r="O220">
        <v>34</v>
      </c>
      <c r="Q220">
        <v>10</v>
      </c>
      <c r="R220">
        <v>15</v>
      </c>
      <c r="S220" s="1">
        <v>4.7225000000000003E-5</v>
      </c>
      <c r="T220">
        <v>38</v>
      </c>
      <c r="V220">
        <v>4</v>
      </c>
      <c r="W220">
        <v>8</v>
      </c>
      <c r="X220" s="1">
        <v>1.2418999999999999E-5</v>
      </c>
      <c r="Y220">
        <v>10</v>
      </c>
      <c r="AA220">
        <v>4</v>
      </c>
      <c r="AB220">
        <v>8</v>
      </c>
      <c r="AC220" s="1">
        <v>6.2659999999999998E-6</v>
      </c>
      <c r="AD220">
        <v>10</v>
      </c>
      <c r="AF220">
        <v>4</v>
      </c>
      <c r="AG220">
        <v>8</v>
      </c>
      <c r="AH220" s="1">
        <v>9.9709999999999999E-6</v>
      </c>
      <c r="AI220">
        <v>10</v>
      </c>
      <c r="AK220">
        <v>4</v>
      </c>
      <c r="AL220">
        <v>8</v>
      </c>
      <c r="AM220" s="1">
        <v>1.0443E-5</v>
      </c>
      <c r="AN220">
        <v>10</v>
      </c>
      <c r="AP220">
        <v>4</v>
      </c>
      <c r="AQ220">
        <v>11</v>
      </c>
      <c r="AR220" s="1">
        <v>1.8686999999999999E-5</v>
      </c>
      <c r="AS220">
        <v>4</v>
      </c>
      <c r="AU220">
        <v>4</v>
      </c>
      <c r="AV220">
        <v>16</v>
      </c>
      <c r="AW220" s="1">
        <v>2.0004999999999999E-5</v>
      </c>
      <c r="AX220">
        <v>4</v>
      </c>
      <c r="AZ220">
        <v>10</v>
      </c>
      <c r="BA220">
        <v>16</v>
      </c>
      <c r="BB220" s="1">
        <v>2.7087999999999999E-5</v>
      </c>
      <c r="BC220">
        <v>14</v>
      </c>
      <c r="BE220">
        <v>10</v>
      </c>
      <c r="BF220">
        <v>16</v>
      </c>
      <c r="BG220" s="1">
        <v>2.2527E-5</v>
      </c>
      <c r="BH220">
        <v>14</v>
      </c>
    </row>
    <row r="221" spans="2:60" x14ac:dyDescent="0.2">
      <c r="B221">
        <v>1116</v>
      </c>
      <c r="C221">
        <v>2367</v>
      </c>
      <c r="D221">
        <v>4.8561100000000003E-2</v>
      </c>
      <c r="E221">
        <v>916.28099999999995</v>
      </c>
      <c r="G221">
        <v>910</v>
      </c>
      <c r="H221">
        <v>1782</v>
      </c>
      <c r="I221">
        <v>4.5246099999999997E-2</v>
      </c>
      <c r="J221">
        <v>757.16800000000001</v>
      </c>
      <c r="L221">
        <v>1116</v>
      </c>
      <c r="M221">
        <v>2367</v>
      </c>
      <c r="N221">
        <v>4.8493700000000001E-2</v>
      </c>
      <c r="O221">
        <v>916.28099999999995</v>
      </c>
      <c r="Q221">
        <v>910</v>
      </c>
      <c r="R221">
        <v>1782</v>
      </c>
      <c r="S221">
        <v>4.2701799999999998E-2</v>
      </c>
      <c r="T221">
        <v>757.16800000000001</v>
      </c>
      <c r="V221">
        <v>52</v>
      </c>
      <c r="W221">
        <v>1800</v>
      </c>
      <c r="X221">
        <v>5.0711300000000001E-2</v>
      </c>
      <c r="Y221">
        <v>37.589799999999997</v>
      </c>
      <c r="AA221">
        <v>52</v>
      </c>
      <c r="AB221">
        <v>1800</v>
      </c>
      <c r="AC221">
        <v>7.9669199999999996E-2</v>
      </c>
      <c r="AD221">
        <v>37.589799999999997</v>
      </c>
      <c r="AF221">
        <v>52</v>
      </c>
      <c r="AG221">
        <v>1800</v>
      </c>
      <c r="AH221">
        <v>5.2057100000000002E-2</v>
      </c>
      <c r="AI221">
        <v>37.589799999999997</v>
      </c>
      <c r="AK221">
        <v>52</v>
      </c>
      <c r="AL221">
        <v>1800</v>
      </c>
      <c r="AM221">
        <v>7.4611399999999994E-2</v>
      </c>
      <c r="AN221">
        <v>37.589799999999997</v>
      </c>
      <c r="AP221">
        <v>126</v>
      </c>
      <c r="AQ221">
        <v>2094</v>
      </c>
      <c r="AR221">
        <v>6.5449400000000005E-2</v>
      </c>
      <c r="AS221">
        <v>91.48</v>
      </c>
      <c r="AU221">
        <v>126</v>
      </c>
      <c r="AV221">
        <v>2082</v>
      </c>
      <c r="AW221">
        <v>6.2598600000000004E-2</v>
      </c>
      <c r="AX221">
        <v>91.48</v>
      </c>
      <c r="AZ221">
        <v>72</v>
      </c>
      <c r="BA221">
        <v>675</v>
      </c>
      <c r="BB221">
        <v>5.4047900000000003E-2</v>
      </c>
      <c r="BC221">
        <v>36.334000000000003</v>
      </c>
      <c r="BE221">
        <v>72</v>
      </c>
      <c r="BF221">
        <v>675</v>
      </c>
      <c r="BG221">
        <v>5.17805E-2</v>
      </c>
      <c r="BH221">
        <v>36.334000000000003</v>
      </c>
    </row>
    <row r="222" spans="2:60" x14ac:dyDescent="0.2">
      <c r="B222">
        <v>3592</v>
      </c>
      <c r="C222">
        <v>9617</v>
      </c>
      <c r="D222">
        <v>0.92054199999999997</v>
      </c>
      <c r="E222">
        <v>2970.8</v>
      </c>
      <c r="G222">
        <v>1250</v>
      </c>
      <c r="H222">
        <v>2486</v>
      </c>
      <c r="I222">
        <v>0.25373800000000002</v>
      </c>
      <c r="J222">
        <v>1041.24</v>
      </c>
      <c r="L222">
        <v>3592</v>
      </c>
      <c r="M222">
        <v>9617</v>
      </c>
      <c r="N222">
        <v>0.919207</v>
      </c>
      <c r="O222">
        <v>2970.8</v>
      </c>
      <c r="Q222">
        <v>1250</v>
      </c>
      <c r="R222">
        <v>2486</v>
      </c>
      <c r="S222">
        <v>0.23899899999999999</v>
      </c>
      <c r="T222">
        <v>1041.24</v>
      </c>
      <c r="V222">
        <v>118</v>
      </c>
      <c r="W222">
        <v>9926</v>
      </c>
      <c r="X222">
        <v>1.4084399999999999</v>
      </c>
      <c r="Y222">
        <v>94.599900000000005</v>
      </c>
      <c r="AA222">
        <v>118</v>
      </c>
      <c r="AB222">
        <v>9926</v>
      </c>
      <c r="AC222">
        <v>1.81745</v>
      </c>
      <c r="AD222">
        <v>94.599900000000005</v>
      </c>
      <c r="AF222">
        <v>118</v>
      </c>
      <c r="AG222">
        <v>9926</v>
      </c>
      <c r="AH222">
        <v>1.4332400000000001</v>
      </c>
      <c r="AI222">
        <v>94.599900000000005</v>
      </c>
      <c r="AK222">
        <v>118</v>
      </c>
      <c r="AL222">
        <v>9926</v>
      </c>
      <c r="AM222">
        <v>1.7209300000000001</v>
      </c>
      <c r="AN222">
        <v>94.599900000000005</v>
      </c>
      <c r="AP222">
        <v>326</v>
      </c>
      <c r="AQ222">
        <v>7780</v>
      </c>
      <c r="AR222">
        <v>1.03956</v>
      </c>
      <c r="AS222">
        <v>237.14400000000001</v>
      </c>
      <c r="AU222">
        <v>326</v>
      </c>
      <c r="AV222">
        <v>7789</v>
      </c>
      <c r="AW222">
        <v>0.92894699999999997</v>
      </c>
      <c r="AX222">
        <v>237.14400000000001</v>
      </c>
      <c r="AZ222">
        <v>140</v>
      </c>
      <c r="BA222">
        <v>486</v>
      </c>
      <c r="BB222">
        <v>0.106604</v>
      </c>
      <c r="BC222">
        <v>75.003</v>
      </c>
      <c r="BE222">
        <v>140</v>
      </c>
      <c r="BF222">
        <v>486</v>
      </c>
      <c r="BG222">
        <v>7.8972299999999995E-2</v>
      </c>
      <c r="BH222">
        <v>75.003</v>
      </c>
    </row>
    <row r="223" spans="2:60" x14ac:dyDescent="0.2">
      <c r="B223">
        <v>9</v>
      </c>
      <c r="C223">
        <v>15</v>
      </c>
      <c r="D223" s="1">
        <v>4.5720000000000003E-5</v>
      </c>
      <c r="E223">
        <v>36</v>
      </c>
      <c r="G223">
        <v>11</v>
      </c>
      <c r="H223">
        <v>16</v>
      </c>
      <c r="I223" s="1">
        <v>2.1512999999999999E-5</v>
      </c>
      <c r="J223">
        <v>40</v>
      </c>
      <c r="L223">
        <v>9</v>
      </c>
      <c r="M223">
        <v>15</v>
      </c>
      <c r="N223" s="1">
        <v>6.6617000000000003E-5</v>
      </c>
      <c r="O223">
        <v>36</v>
      </c>
      <c r="Q223">
        <v>11</v>
      </c>
      <c r="R223">
        <v>16</v>
      </c>
      <c r="S223" s="1">
        <v>2.9541000000000001E-5</v>
      </c>
      <c r="T223">
        <v>40</v>
      </c>
      <c r="V223">
        <v>3</v>
      </c>
      <c r="W223">
        <v>6</v>
      </c>
      <c r="X223" s="1">
        <v>3.0261999999999999E-5</v>
      </c>
      <c r="Y223">
        <v>8</v>
      </c>
      <c r="AA223">
        <v>3</v>
      </c>
      <c r="AB223">
        <v>5</v>
      </c>
      <c r="AC223" s="1">
        <v>1.523E-5</v>
      </c>
      <c r="AD223">
        <v>8</v>
      </c>
      <c r="AF223">
        <v>3</v>
      </c>
      <c r="AG223">
        <v>6</v>
      </c>
      <c r="AH223" s="1">
        <v>9.8779999999999993E-6</v>
      </c>
      <c r="AI223">
        <v>8</v>
      </c>
      <c r="AK223">
        <v>3</v>
      </c>
      <c r="AL223">
        <v>5</v>
      </c>
      <c r="AM223" s="1">
        <v>9.0149999999999992E-6</v>
      </c>
      <c r="AN223">
        <v>8</v>
      </c>
      <c r="AP223">
        <v>3</v>
      </c>
      <c r="AQ223">
        <v>9</v>
      </c>
      <c r="AR223" s="1">
        <v>1.6575999999999999E-5</v>
      </c>
      <c r="AS223">
        <v>3</v>
      </c>
      <c r="AU223">
        <v>3</v>
      </c>
      <c r="AV223">
        <v>8</v>
      </c>
      <c r="AW223" s="1">
        <v>1.1960999999999999E-5</v>
      </c>
      <c r="AX223">
        <v>3</v>
      </c>
      <c r="AZ223">
        <v>3</v>
      </c>
      <c r="BA223">
        <v>16</v>
      </c>
      <c r="BB223" s="1">
        <v>2.7625000000000001E-5</v>
      </c>
      <c r="BC223">
        <v>3</v>
      </c>
      <c r="BE223">
        <v>3</v>
      </c>
      <c r="BF223">
        <v>16</v>
      </c>
      <c r="BG223" s="1">
        <v>2.4105999999999999E-5</v>
      </c>
      <c r="BH223">
        <v>3</v>
      </c>
    </row>
    <row r="224" spans="2:60" x14ac:dyDescent="0.2">
      <c r="B224">
        <v>36</v>
      </c>
      <c r="C224">
        <v>88</v>
      </c>
      <c r="D224">
        <v>4.9355899999999997E-4</v>
      </c>
      <c r="E224">
        <v>25.917400000000001</v>
      </c>
      <c r="G224">
        <v>8</v>
      </c>
      <c r="H224">
        <v>22</v>
      </c>
      <c r="I224">
        <v>3.2333600000000002E-4</v>
      </c>
      <c r="J224">
        <v>5.0175599999999996</v>
      </c>
      <c r="L224">
        <v>36</v>
      </c>
      <c r="M224">
        <v>88</v>
      </c>
      <c r="N224">
        <v>4.8178199999999999E-4</v>
      </c>
      <c r="O224">
        <v>25.917400000000001</v>
      </c>
      <c r="Q224">
        <v>8</v>
      </c>
      <c r="R224">
        <v>22</v>
      </c>
      <c r="S224">
        <v>2.7169800000000001E-4</v>
      </c>
      <c r="T224">
        <v>5.0175599999999996</v>
      </c>
      <c r="V224">
        <v>8</v>
      </c>
      <c r="W224">
        <v>110</v>
      </c>
      <c r="X224">
        <v>1.85418E-3</v>
      </c>
      <c r="Y224">
        <v>5.7983900000000004</v>
      </c>
      <c r="AA224">
        <v>8</v>
      </c>
      <c r="AB224">
        <v>112</v>
      </c>
      <c r="AC224">
        <v>3.7599999999999999E-3</v>
      </c>
      <c r="AD224">
        <v>5.7983900000000004</v>
      </c>
      <c r="AF224">
        <v>8</v>
      </c>
      <c r="AG224">
        <v>110</v>
      </c>
      <c r="AH224">
        <v>1.6109900000000001E-3</v>
      </c>
      <c r="AI224">
        <v>5.7983900000000004</v>
      </c>
      <c r="AK224">
        <v>8</v>
      </c>
      <c r="AL224">
        <v>112</v>
      </c>
      <c r="AM224">
        <v>3.4297799999999999E-3</v>
      </c>
      <c r="AN224">
        <v>5.7983900000000004</v>
      </c>
      <c r="AP224">
        <v>54</v>
      </c>
      <c r="AQ224">
        <v>2500</v>
      </c>
      <c r="AR224">
        <v>0.19183900000000001</v>
      </c>
      <c r="AS224">
        <v>37.241</v>
      </c>
      <c r="AU224">
        <v>54</v>
      </c>
      <c r="AV224">
        <v>2500</v>
      </c>
      <c r="AW224">
        <v>0.13700999999999999</v>
      </c>
      <c r="AX224">
        <v>37.241</v>
      </c>
      <c r="AZ224">
        <v>148</v>
      </c>
      <c r="BA224">
        <v>2438</v>
      </c>
      <c r="BB224">
        <v>0.18317600000000001</v>
      </c>
      <c r="BC224">
        <v>70.81</v>
      </c>
      <c r="BE224">
        <v>148</v>
      </c>
      <c r="BF224">
        <v>2438</v>
      </c>
      <c r="BG224">
        <v>0.23991000000000001</v>
      </c>
      <c r="BH224">
        <v>70.81</v>
      </c>
    </row>
    <row r="225" spans="2:60" x14ac:dyDescent="0.2">
      <c r="B225">
        <v>1228</v>
      </c>
      <c r="C225">
        <v>2532</v>
      </c>
      <c r="D225">
        <v>0.19108700000000001</v>
      </c>
      <c r="E225">
        <v>995.11</v>
      </c>
      <c r="G225">
        <v>3074</v>
      </c>
      <c r="H225">
        <v>6076</v>
      </c>
      <c r="I225">
        <v>0.65302099999999996</v>
      </c>
      <c r="J225">
        <v>2606.46</v>
      </c>
      <c r="L225">
        <v>1228</v>
      </c>
      <c r="M225">
        <v>2532</v>
      </c>
      <c r="N225">
        <v>0.203927</v>
      </c>
      <c r="O225">
        <v>995.11</v>
      </c>
      <c r="Q225">
        <v>3074</v>
      </c>
      <c r="R225">
        <v>6076</v>
      </c>
      <c r="S225">
        <v>0.78797399999999995</v>
      </c>
      <c r="T225">
        <v>2606.46</v>
      </c>
      <c r="V225">
        <v>40</v>
      </c>
      <c r="W225">
        <v>1984</v>
      </c>
      <c r="X225">
        <v>0.297676</v>
      </c>
      <c r="Y225">
        <v>35.630099999999999</v>
      </c>
      <c r="AA225">
        <v>40</v>
      </c>
      <c r="AB225">
        <v>1972</v>
      </c>
      <c r="AC225">
        <v>0.35610700000000001</v>
      </c>
      <c r="AD225">
        <v>28.310500000000001</v>
      </c>
      <c r="AF225">
        <v>40</v>
      </c>
      <c r="AG225">
        <v>1984</v>
      </c>
      <c r="AH225">
        <v>0.29926900000000001</v>
      </c>
      <c r="AI225">
        <v>35.630099999999999</v>
      </c>
      <c r="AK225">
        <v>40</v>
      </c>
      <c r="AL225">
        <v>1972</v>
      </c>
      <c r="AM225">
        <v>0.32152599999999998</v>
      </c>
      <c r="AN225">
        <v>28.310500000000001</v>
      </c>
      <c r="AP225">
        <v>48</v>
      </c>
      <c r="AQ225">
        <v>9873</v>
      </c>
      <c r="AR225">
        <v>1.5753200000000001</v>
      </c>
      <c r="AS225">
        <v>33.671999999999997</v>
      </c>
      <c r="AU225">
        <v>48</v>
      </c>
      <c r="AV225">
        <v>9874</v>
      </c>
      <c r="AW225">
        <v>1.3803700000000001</v>
      </c>
      <c r="AX225">
        <v>33.671999999999997</v>
      </c>
      <c r="AZ225">
        <v>268</v>
      </c>
      <c r="BA225">
        <v>8572</v>
      </c>
      <c r="BB225">
        <v>2.4779100000000001</v>
      </c>
      <c r="BC225">
        <v>139.52500000000001</v>
      </c>
      <c r="BE225">
        <v>268</v>
      </c>
      <c r="BF225">
        <v>8572</v>
      </c>
      <c r="BG225">
        <v>3.4823</v>
      </c>
      <c r="BH225">
        <v>139.52500000000001</v>
      </c>
    </row>
    <row r="226" spans="2:60" x14ac:dyDescent="0.2">
      <c r="B226">
        <v>4</v>
      </c>
      <c r="C226">
        <v>7</v>
      </c>
      <c r="D226" s="1">
        <v>2.2986E-5</v>
      </c>
      <c r="E226">
        <v>18</v>
      </c>
      <c r="G226">
        <v>4</v>
      </c>
      <c r="H226">
        <v>7</v>
      </c>
      <c r="I226" s="1">
        <v>3.5941E-5</v>
      </c>
      <c r="J226">
        <v>18</v>
      </c>
      <c r="L226">
        <v>4</v>
      </c>
      <c r="M226">
        <v>7</v>
      </c>
      <c r="N226" s="1">
        <v>2.3872000000000001E-5</v>
      </c>
      <c r="O226">
        <v>18</v>
      </c>
      <c r="Q226">
        <v>4</v>
      </c>
      <c r="R226">
        <v>7</v>
      </c>
      <c r="S226" s="1">
        <v>3.8155999999999999E-5</v>
      </c>
      <c r="T226">
        <v>18</v>
      </c>
      <c r="V226">
        <v>4</v>
      </c>
      <c r="W226">
        <v>10</v>
      </c>
      <c r="X226" s="1">
        <v>1.2824E-5</v>
      </c>
      <c r="Y226">
        <v>18</v>
      </c>
      <c r="AA226">
        <v>4</v>
      </c>
      <c r="AB226">
        <v>10</v>
      </c>
      <c r="AC226" s="1">
        <v>1.1817000000000001E-5</v>
      </c>
      <c r="AD226">
        <v>18</v>
      </c>
      <c r="AF226">
        <v>4</v>
      </c>
      <c r="AG226">
        <v>10</v>
      </c>
      <c r="AH226" s="1">
        <v>1.0319000000000001E-5</v>
      </c>
      <c r="AI226">
        <v>18</v>
      </c>
      <c r="AK226">
        <v>4</v>
      </c>
      <c r="AL226">
        <v>10</v>
      </c>
      <c r="AM226" s="1">
        <v>4.5512000000000001E-5</v>
      </c>
      <c r="AN226">
        <v>18</v>
      </c>
      <c r="AP226">
        <v>4</v>
      </c>
      <c r="AQ226">
        <v>7</v>
      </c>
      <c r="AR226" s="1">
        <v>1.2906E-5</v>
      </c>
      <c r="AS226">
        <v>6</v>
      </c>
      <c r="AU226">
        <v>4</v>
      </c>
      <c r="AV226">
        <v>7</v>
      </c>
      <c r="AW226" s="1">
        <v>1.0869E-5</v>
      </c>
      <c r="AX226">
        <v>6</v>
      </c>
      <c r="AZ226">
        <v>4</v>
      </c>
      <c r="BA226">
        <v>7</v>
      </c>
      <c r="BB226" s="1">
        <v>1.4678000000000001E-5</v>
      </c>
      <c r="BC226">
        <v>6</v>
      </c>
      <c r="BE226">
        <v>4</v>
      </c>
      <c r="BF226">
        <v>7</v>
      </c>
      <c r="BG226" s="1">
        <v>1.0088000000000001E-5</v>
      </c>
      <c r="BH226">
        <v>6</v>
      </c>
    </row>
    <row r="227" spans="2:60" x14ac:dyDescent="0.2">
      <c r="B227">
        <v>576</v>
      </c>
      <c r="C227">
        <v>2385</v>
      </c>
      <c r="D227">
        <v>6.9737900000000005E-2</v>
      </c>
      <c r="E227">
        <v>469.01900000000001</v>
      </c>
      <c r="G227">
        <v>554</v>
      </c>
      <c r="H227">
        <v>1096</v>
      </c>
      <c r="I227">
        <v>3.0853999999999999E-2</v>
      </c>
      <c r="J227">
        <v>457.911</v>
      </c>
      <c r="L227">
        <v>576</v>
      </c>
      <c r="M227">
        <v>2385</v>
      </c>
      <c r="N227">
        <v>8.3402799999999999E-2</v>
      </c>
      <c r="O227">
        <v>469.01900000000001</v>
      </c>
      <c r="Q227">
        <v>554</v>
      </c>
      <c r="R227">
        <v>1096</v>
      </c>
      <c r="S227">
        <v>2.9857700000000001E-2</v>
      </c>
      <c r="T227">
        <v>457.911</v>
      </c>
      <c r="V227">
        <v>44</v>
      </c>
      <c r="W227">
        <v>2327</v>
      </c>
      <c r="X227">
        <v>7.7558199999999994E-2</v>
      </c>
      <c r="Y227">
        <v>31.907900000000001</v>
      </c>
      <c r="AA227">
        <v>44</v>
      </c>
      <c r="AB227">
        <v>2330</v>
      </c>
      <c r="AC227">
        <v>0.108484</v>
      </c>
      <c r="AD227">
        <v>31.907900000000001</v>
      </c>
      <c r="AF227">
        <v>44</v>
      </c>
      <c r="AG227">
        <v>2327</v>
      </c>
      <c r="AH227">
        <v>7.8154600000000005E-2</v>
      </c>
      <c r="AI227">
        <v>31.907900000000001</v>
      </c>
      <c r="AK227">
        <v>44</v>
      </c>
      <c r="AL227">
        <v>2330</v>
      </c>
      <c r="AM227">
        <v>0.127995</v>
      </c>
      <c r="AN227">
        <v>31.907900000000001</v>
      </c>
      <c r="AP227">
        <v>58</v>
      </c>
      <c r="AQ227">
        <v>1229</v>
      </c>
      <c r="AR227">
        <v>3.8766799999999997E-2</v>
      </c>
      <c r="AS227">
        <v>40.338000000000001</v>
      </c>
      <c r="AU227">
        <v>58</v>
      </c>
      <c r="AV227">
        <v>1237</v>
      </c>
      <c r="AW227">
        <v>3.3647000000000003E-2</v>
      </c>
      <c r="AX227">
        <v>40.338000000000001</v>
      </c>
      <c r="AZ227">
        <v>64</v>
      </c>
      <c r="BA227">
        <v>378</v>
      </c>
      <c r="BB227">
        <v>3.0079399999999999E-2</v>
      </c>
      <c r="BC227">
        <v>30.794</v>
      </c>
      <c r="BE227">
        <v>64</v>
      </c>
      <c r="BF227">
        <v>378</v>
      </c>
      <c r="BG227">
        <v>2.31127E-2</v>
      </c>
      <c r="BH227">
        <v>30.794</v>
      </c>
    </row>
    <row r="228" spans="2:60" x14ac:dyDescent="0.2">
      <c r="B228">
        <v>3991</v>
      </c>
      <c r="C228">
        <v>7960</v>
      </c>
      <c r="D228">
        <v>0.61240399999999995</v>
      </c>
      <c r="E228">
        <v>3287.85</v>
      </c>
      <c r="G228">
        <v>1129</v>
      </c>
      <c r="H228">
        <v>2233</v>
      </c>
      <c r="I228">
        <v>0.23046800000000001</v>
      </c>
      <c r="J228">
        <v>956.65</v>
      </c>
      <c r="L228">
        <v>3991</v>
      </c>
      <c r="M228">
        <v>7960</v>
      </c>
      <c r="N228">
        <v>0.61441800000000002</v>
      </c>
      <c r="O228">
        <v>3287.85</v>
      </c>
      <c r="Q228">
        <v>1129</v>
      </c>
      <c r="R228">
        <v>2233</v>
      </c>
      <c r="S228">
        <v>0.218163</v>
      </c>
      <c r="T228">
        <v>956.65</v>
      </c>
      <c r="V228">
        <v>89</v>
      </c>
      <c r="W228">
        <v>6180</v>
      </c>
      <c r="X228">
        <v>0.99844500000000003</v>
      </c>
      <c r="Y228">
        <v>71.969499999999996</v>
      </c>
      <c r="AA228">
        <v>89</v>
      </c>
      <c r="AB228">
        <v>6238</v>
      </c>
      <c r="AC228">
        <v>1.1386099999999999</v>
      </c>
      <c r="AD228">
        <v>71.969499999999996</v>
      </c>
      <c r="AF228">
        <v>89</v>
      </c>
      <c r="AG228">
        <v>6180</v>
      </c>
      <c r="AH228">
        <v>1.01824</v>
      </c>
      <c r="AI228">
        <v>71.969499999999996</v>
      </c>
      <c r="AK228">
        <v>89</v>
      </c>
      <c r="AL228">
        <v>6238</v>
      </c>
      <c r="AM228">
        <v>1.06209</v>
      </c>
      <c r="AN228">
        <v>71.969499999999996</v>
      </c>
      <c r="AP228">
        <v>475</v>
      </c>
      <c r="AQ228">
        <v>9515</v>
      </c>
      <c r="AR228">
        <v>1.31101</v>
      </c>
      <c r="AS228">
        <v>349.36700000000002</v>
      </c>
      <c r="AU228">
        <v>475</v>
      </c>
      <c r="AV228">
        <v>9516</v>
      </c>
      <c r="AW228">
        <v>1.1997800000000001</v>
      </c>
      <c r="AX228">
        <v>349.36700000000002</v>
      </c>
      <c r="AZ228">
        <v>271</v>
      </c>
      <c r="BA228">
        <v>3155</v>
      </c>
      <c r="BB228">
        <v>0.70333400000000001</v>
      </c>
      <c r="BC228">
        <v>139.00700000000001</v>
      </c>
      <c r="BE228">
        <v>271</v>
      </c>
      <c r="BF228">
        <v>3155</v>
      </c>
      <c r="BG228">
        <v>1.15696</v>
      </c>
      <c r="BH228">
        <v>139.00700000000001</v>
      </c>
    </row>
    <row r="229" spans="2:60" x14ac:dyDescent="0.2">
      <c r="B229">
        <v>2</v>
      </c>
      <c r="C229">
        <v>3</v>
      </c>
      <c r="D229" s="1">
        <v>9.4289999999999993E-5</v>
      </c>
      <c r="E229">
        <v>2</v>
      </c>
      <c r="G229">
        <v>2</v>
      </c>
      <c r="H229">
        <v>4</v>
      </c>
      <c r="I229" s="1">
        <v>2.69E-5</v>
      </c>
      <c r="J229">
        <v>2</v>
      </c>
      <c r="L229">
        <v>2</v>
      </c>
      <c r="M229">
        <v>3</v>
      </c>
      <c r="N229" s="1">
        <v>5.6734999999999998E-5</v>
      </c>
      <c r="O229">
        <v>2</v>
      </c>
      <c r="Q229">
        <v>2</v>
      </c>
      <c r="R229">
        <v>4</v>
      </c>
      <c r="S229" s="1">
        <v>1.6489000000000001E-5</v>
      </c>
      <c r="T229">
        <v>2</v>
      </c>
      <c r="V229">
        <v>2</v>
      </c>
      <c r="W229">
        <v>3</v>
      </c>
      <c r="X229" s="1">
        <v>2.5962999999999999E-5</v>
      </c>
      <c r="Y229">
        <v>2</v>
      </c>
      <c r="AA229">
        <v>2</v>
      </c>
      <c r="AB229">
        <v>4</v>
      </c>
      <c r="AC229" s="1">
        <v>1.2136E-5</v>
      </c>
      <c r="AD229">
        <v>2</v>
      </c>
      <c r="AF229">
        <v>2</v>
      </c>
      <c r="AG229">
        <v>3</v>
      </c>
      <c r="AH229" s="1">
        <v>8.3450000000000006E-6</v>
      </c>
      <c r="AI229">
        <v>2</v>
      </c>
      <c r="AK229">
        <v>2</v>
      </c>
      <c r="AL229">
        <v>4</v>
      </c>
      <c r="AM229" s="1">
        <v>7.8399999999999995E-6</v>
      </c>
      <c r="AN229">
        <v>2</v>
      </c>
      <c r="AP229">
        <v>2</v>
      </c>
      <c r="AQ229">
        <v>16</v>
      </c>
      <c r="AR229" s="1">
        <v>2.6840000000000001E-5</v>
      </c>
      <c r="AS229">
        <v>1</v>
      </c>
      <c r="AU229">
        <v>2</v>
      </c>
      <c r="AV229">
        <v>16</v>
      </c>
      <c r="AW229" s="1">
        <v>2.2149000000000001E-5</v>
      </c>
      <c r="AX229">
        <v>1</v>
      </c>
      <c r="AZ229">
        <v>2</v>
      </c>
      <c r="BA229">
        <v>16</v>
      </c>
      <c r="BB229" s="1">
        <v>3.0685999999999997E-5</v>
      </c>
      <c r="BC229">
        <v>1</v>
      </c>
      <c r="BE229">
        <v>2</v>
      </c>
      <c r="BF229">
        <v>16</v>
      </c>
      <c r="BG229" s="1">
        <v>2.5732999999999999E-5</v>
      </c>
      <c r="BH229">
        <v>1</v>
      </c>
    </row>
    <row r="230" spans="2:60" x14ac:dyDescent="0.2">
      <c r="B230">
        <v>733</v>
      </c>
      <c r="C230">
        <v>2342</v>
      </c>
      <c r="D230">
        <v>6.1262700000000003E-2</v>
      </c>
      <c r="E230">
        <v>621.06399999999996</v>
      </c>
      <c r="G230">
        <v>1247</v>
      </c>
      <c r="H230">
        <v>2397</v>
      </c>
      <c r="I230">
        <v>6.1296000000000003E-2</v>
      </c>
      <c r="J230">
        <v>1043.3900000000001</v>
      </c>
      <c r="L230">
        <v>733</v>
      </c>
      <c r="M230">
        <v>2342</v>
      </c>
      <c r="N230">
        <v>6.12534E-2</v>
      </c>
      <c r="O230">
        <v>621.06399999999996</v>
      </c>
      <c r="Q230">
        <v>1247</v>
      </c>
      <c r="R230">
        <v>2397</v>
      </c>
      <c r="S230">
        <v>5.5270899999999998E-2</v>
      </c>
      <c r="T230">
        <v>1043.3900000000001</v>
      </c>
      <c r="V230">
        <v>43</v>
      </c>
      <c r="W230">
        <v>2246</v>
      </c>
      <c r="X230">
        <v>7.3835399999999995E-2</v>
      </c>
      <c r="Y230">
        <v>36.566600000000001</v>
      </c>
      <c r="AA230">
        <v>43</v>
      </c>
      <c r="AB230">
        <v>2243</v>
      </c>
      <c r="AC230">
        <v>0.100045</v>
      </c>
      <c r="AD230">
        <v>33.9375</v>
      </c>
      <c r="AF230">
        <v>43</v>
      </c>
      <c r="AG230">
        <v>2246</v>
      </c>
      <c r="AH230">
        <v>7.6270599999999994E-2</v>
      </c>
      <c r="AI230">
        <v>36.566600000000001</v>
      </c>
      <c r="AK230">
        <v>43</v>
      </c>
      <c r="AL230">
        <v>2243</v>
      </c>
      <c r="AM230">
        <v>9.4595700000000005E-2</v>
      </c>
      <c r="AN230">
        <v>33.9375</v>
      </c>
      <c r="AP230">
        <v>85</v>
      </c>
      <c r="AQ230">
        <v>1489</v>
      </c>
      <c r="AR230">
        <v>4.1935600000000003E-2</v>
      </c>
      <c r="AS230">
        <v>61.637</v>
      </c>
      <c r="AU230">
        <v>85</v>
      </c>
      <c r="AV230">
        <v>1489</v>
      </c>
      <c r="AW230">
        <v>4.1977800000000003E-2</v>
      </c>
      <c r="AX230">
        <v>61.637</v>
      </c>
      <c r="AZ230">
        <v>57</v>
      </c>
      <c r="BA230">
        <v>278</v>
      </c>
      <c r="BB230">
        <v>2.6596699999999998E-3</v>
      </c>
      <c r="BC230">
        <v>28.643999999999998</v>
      </c>
      <c r="BE230">
        <v>57</v>
      </c>
      <c r="BF230">
        <v>278</v>
      </c>
      <c r="BG230">
        <v>1.3809200000000001E-2</v>
      </c>
      <c r="BH230">
        <v>28.643999999999998</v>
      </c>
    </row>
    <row r="231" spans="2:60" x14ac:dyDescent="0.2">
      <c r="B231">
        <v>1005</v>
      </c>
      <c r="C231">
        <v>2050</v>
      </c>
      <c r="D231">
        <v>0.15356800000000001</v>
      </c>
      <c r="E231">
        <v>867.63</v>
      </c>
      <c r="G231">
        <v>2815</v>
      </c>
      <c r="H231">
        <v>5574</v>
      </c>
      <c r="I231">
        <v>0.59901199999999999</v>
      </c>
      <c r="J231">
        <v>2367.11</v>
      </c>
      <c r="L231">
        <v>1005</v>
      </c>
      <c r="M231">
        <v>2050</v>
      </c>
      <c r="N231">
        <v>0.15681200000000001</v>
      </c>
      <c r="O231">
        <v>867.63</v>
      </c>
      <c r="Q231">
        <v>2815</v>
      </c>
      <c r="R231">
        <v>5574</v>
      </c>
      <c r="S231">
        <v>0.55665299999999995</v>
      </c>
      <c r="T231">
        <v>2367.11</v>
      </c>
      <c r="V231">
        <v>27</v>
      </c>
      <c r="W231">
        <v>688</v>
      </c>
      <c r="X231">
        <v>7.2685100000000002E-2</v>
      </c>
      <c r="Y231">
        <v>19.885400000000001</v>
      </c>
      <c r="AA231">
        <v>27</v>
      </c>
      <c r="AB231">
        <v>709</v>
      </c>
      <c r="AC231">
        <v>0.11948499999999999</v>
      </c>
      <c r="AD231">
        <v>19.885400000000001</v>
      </c>
      <c r="AF231">
        <v>27</v>
      </c>
      <c r="AG231">
        <v>688</v>
      </c>
      <c r="AH231">
        <v>7.2960800000000006E-2</v>
      </c>
      <c r="AI231">
        <v>19.885400000000001</v>
      </c>
      <c r="AK231">
        <v>27</v>
      </c>
      <c r="AL231">
        <v>709</v>
      </c>
      <c r="AM231">
        <v>0.108899</v>
      </c>
      <c r="AN231">
        <v>19.885400000000001</v>
      </c>
      <c r="AP231">
        <v>57</v>
      </c>
      <c r="AQ231">
        <v>2435</v>
      </c>
      <c r="AR231">
        <v>0.32678000000000001</v>
      </c>
      <c r="AS231">
        <v>41.087000000000003</v>
      </c>
      <c r="AU231">
        <v>63</v>
      </c>
      <c r="AV231">
        <v>9999</v>
      </c>
      <c r="AW231">
        <v>1.81789</v>
      </c>
      <c r="AX231">
        <v>44.731999999999999</v>
      </c>
      <c r="AZ231">
        <v>293</v>
      </c>
      <c r="BA231">
        <v>9394</v>
      </c>
      <c r="BB231">
        <v>2.8118400000000001</v>
      </c>
      <c r="BC231">
        <v>147.28200000000001</v>
      </c>
      <c r="BE231">
        <v>293</v>
      </c>
      <c r="BF231">
        <v>9394</v>
      </c>
      <c r="BG231">
        <v>3.8370000000000002</v>
      </c>
      <c r="BH231">
        <v>147.28200000000001</v>
      </c>
    </row>
    <row r="232" spans="2:60" x14ac:dyDescent="0.2">
      <c r="B232">
        <v>3</v>
      </c>
      <c r="C232">
        <v>7</v>
      </c>
      <c r="D232" s="1">
        <v>2.4960000000000002E-5</v>
      </c>
      <c r="E232">
        <v>8</v>
      </c>
      <c r="G232">
        <v>3</v>
      </c>
      <c r="H232">
        <v>7</v>
      </c>
      <c r="I232" s="1">
        <v>4.0679000000000001E-5</v>
      </c>
      <c r="J232">
        <v>8</v>
      </c>
      <c r="L232">
        <v>3</v>
      </c>
      <c r="M232">
        <v>7</v>
      </c>
      <c r="N232" s="1">
        <v>2.1715000000000001E-5</v>
      </c>
      <c r="O232">
        <v>8</v>
      </c>
      <c r="Q232">
        <v>3</v>
      </c>
      <c r="R232">
        <v>7</v>
      </c>
      <c r="S232" s="1">
        <v>3.4654999999999999E-5</v>
      </c>
      <c r="T232">
        <v>8</v>
      </c>
      <c r="V232">
        <v>3</v>
      </c>
      <c r="W232">
        <v>10</v>
      </c>
      <c r="X232" s="1">
        <v>1.0939E-5</v>
      </c>
      <c r="Y232">
        <v>8</v>
      </c>
      <c r="AA232">
        <v>3</v>
      </c>
      <c r="AB232">
        <v>10</v>
      </c>
      <c r="AC232" s="1">
        <v>5.8170000000000004E-6</v>
      </c>
      <c r="AD232">
        <v>8</v>
      </c>
      <c r="AF232">
        <v>3</v>
      </c>
      <c r="AG232">
        <v>10</v>
      </c>
      <c r="AH232" s="1">
        <v>9.3640000000000005E-6</v>
      </c>
      <c r="AI232">
        <v>8</v>
      </c>
      <c r="AK232">
        <v>3</v>
      </c>
      <c r="AL232">
        <v>10</v>
      </c>
      <c r="AM232" s="1">
        <v>9.713E-6</v>
      </c>
      <c r="AN232">
        <v>8</v>
      </c>
      <c r="AP232">
        <v>3</v>
      </c>
      <c r="AQ232">
        <v>16</v>
      </c>
      <c r="AR232" s="1">
        <v>2.3382000000000001E-5</v>
      </c>
      <c r="AS232">
        <v>3</v>
      </c>
      <c r="AU232">
        <v>3</v>
      </c>
      <c r="AV232">
        <v>12</v>
      </c>
      <c r="AW232" s="1">
        <v>1.2281E-5</v>
      </c>
      <c r="AX232">
        <v>3</v>
      </c>
      <c r="AZ232">
        <v>3</v>
      </c>
      <c r="BA232">
        <v>16</v>
      </c>
      <c r="BB232" s="1">
        <v>2.4856999999999999E-5</v>
      </c>
      <c r="BC232">
        <v>3</v>
      </c>
      <c r="BE232">
        <v>3</v>
      </c>
      <c r="BF232">
        <v>16</v>
      </c>
      <c r="BG232" s="1">
        <v>1.9164000000000002E-5</v>
      </c>
      <c r="BH232">
        <v>3</v>
      </c>
    </row>
    <row r="233" spans="2:60" x14ac:dyDescent="0.2">
      <c r="B233">
        <v>577</v>
      </c>
      <c r="C233">
        <v>1181</v>
      </c>
      <c r="D233">
        <v>2.2255500000000001E-2</v>
      </c>
      <c r="E233">
        <v>465.80200000000002</v>
      </c>
      <c r="G233">
        <v>683</v>
      </c>
      <c r="H233">
        <v>1359</v>
      </c>
      <c r="I233">
        <v>3.6981300000000002E-2</v>
      </c>
      <c r="J233">
        <v>578.63300000000004</v>
      </c>
      <c r="L233">
        <v>577</v>
      </c>
      <c r="M233">
        <v>1181</v>
      </c>
      <c r="N233">
        <v>2.59128E-2</v>
      </c>
      <c r="O233">
        <v>465.80200000000002</v>
      </c>
      <c r="Q233">
        <v>683</v>
      </c>
      <c r="R233">
        <v>1359</v>
      </c>
      <c r="S233">
        <v>3.82295E-2</v>
      </c>
      <c r="T233">
        <v>578.63300000000004</v>
      </c>
      <c r="V233">
        <v>41</v>
      </c>
      <c r="W233">
        <v>1306</v>
      </c>
      <c r="X233">
        <v>5.9729299999999999E-2</v>
      </c>
      <c r="Y233">
        <v>40.200200000000002</v>
      </c>
      <c r="AA233">
        <v>41</v>
      </c>
      <c r="AB233">
        <v>1303</v>
      </c>
      <c r="AC233">
        <v>5.8573699999999999E-2</v>
      </c>
      <c r="AD233">
        <v>34.611400000000003</v>
      </c>
      <c r="AF233">
        <v>41</v>
      </c>
      <c r="AG233">
        <v>1306</v>
      </c>
      <c r="AH233">
        <v>5.8954699999999999E-2</v>
      </c>
      <c r="AI233">
        <v>40.200200000000002</v>
      </c>
      <c r="AK233">
        <v>41</v>
      </c>
      <c r="AL233">
        <v>1303</v>
      </c>
      <c r="AM233">
        <v>5.4638699999999998E-2</v>
      </c>
      <c r="AN233">
        <v>34.611400000000003</v>
      </c>
      <c r="AP233">
        <v>63</v>
      </c>
      <c r="AQ233">
        <v>593</v>
      </c>
      <c r="AR233">
        <v>2.4976000000000002E-2</v>
      </c>
      <c r="AS233">
        <v>44.761000000000003</v>
      </c>
      <c r="AU233">
        <v>63</v>
      </c>
      <c r="AV233">
        <v>593</v>
      </c>
      <c r="AW233">
        <v>1.55345E-2</v>
      </c>
      <c r="AX233">
        <v>44.761000000000003</v>
      </c>
      <c r="AZ233">
        <v>133</v>
      </c>
      <c r="BA233">
        <v>1600</v>
      </c>
      <c r="BB233">
        <v>8.7520899999999999E-2</v>
      </c>
      <c r="BC233">
        <v>71.043999999999997</v>
      </c>
      <c r="BE233">
        <v>133</v>
      </c>
      <c r="BF233">
        <v>1600</v>
      </c>
      <c r="BG233">
        <v>0.149561</v>
      </c>
      <c r="BH233">
        <v>71.043999999999997</v>
      </c>
    </row>
    <row r="234" spans="2:60" x14ac:dyDescent="0.2">
      <c r="B234">
        <v>861</v>
      </c>
      <c r="C234">
        <v>6579</v>
      </c>
      <c r="D234">
        <v>0.84584700000000002</v>
      </c>
      <c r="E234">
        <v>706.35900000000004</v>
      </c>
      <c r="G234">
        <v>3897</v>
      </c>
      <c r="H234">
        <v>7729</v>
      </c>
      <c r="I234">
        <v>0.80023900000000003</v>
      </c>
      <c r="J234">
        <v>3312.35</v>
      </c>
      <c r="L234">
        <v>861</v>
      </c>
      <c r="M234">
        <v>6579</v>
      </c>
      <c r="N234">
        <v>0.85412600000000005</v>
      </c>
      <c r="O234">
        <v>706.35900000000004</v>
      </c>
      <c r="Q234">
        <v>3897</v>
      </c>
      <c r="R234">
        <v>7729</v>
      </c>
      <c r="S234">
        <v>0.75056</v>
      </c>
      <c r="T234">
        <v>3312.35</v>
      </c>
      <c r="V234">
        <v>47</v>
      </c>
      <c r="W234">
        <v>2885</v>
      </c>
      <c r="X234">
        <v>0.15004999999999999</v>
      </c>
      <c r="Y234">
        <v>36.414499999999997</v>
      </c>
      <c r="AA234">
        <v>47</v>
      </c>
      <c r="AB234">
        <v>2894</v>
      </c>
      <c r="AC234">
        <v>0.496423</v>
      </c>
      <c r="AD234">
        <v>36.414499999999997</v>
      </c>
      <c r="AF234">
        <v>47</v>
      </c>
      <c r="AG234">
        <v>2885</v>
      </c>
      <c r="AH234">
        <v>0.15427399999999999</v>
      </c>
      <c r="AI234">
        <v>36.414499999999997</v>
      </c>
      <c r="AK234">
        <v>47</v>
      </c>
      <c r="AL234">
        <v>2894</v>
      </c>
      <c r="AM234">
        <v>0.46995500000000001</v>
      </c>
      <c r="AN234">
        <v>36.414499999999997</v>
      </c>
      <c r="AP234">
        <v>257</v>
      </c>
      <c r="AQ234">
        <v>10000</v>
      </c>
      <c r="AR234">
        <v>2.5133100000000002</v>
      </c>
      <c r="AS234">
        <v>190.86</v>
      </c>
      <c r="AU234">
        <v>257</v>
      </c>
      <c r="AV234">
        <v>10000</v>
      </c>
      <c r="AW234">
        <v>1.8967700000000001</v>
      </c>
      <c r="AX234">
        <v>190.86</v>
      </c>
      <c r="AZ234">
        <v>275</v>
      </c>
      <c r="BA234">
        <v>7749</v>
      </c>
      <c r="BB234">
        <v>2.6914899999999999</v>
      </c>
      <c r="BC234">
        <v>151.517</v>
      </c>
      <c r="BE234">
        <v>275</v>
      </c>
      <c r="BF234">
        <v>7749</v>
      </c>
      <c r="BG234">
        <v>3.0891000000000002</v>
      </c>
      <c r="BH234">
        <v>151.517</v>
      </c>
    </row>
    <row r="235" spans="2:60" x14ac:dyDescent="0.2">
      <c r="B235">
        <v>8</v>
      </c>
      <c r="C235">
        <v>12</v>
      </c>
      <c r="D235" s="1">
        <v>2.4113000000000001E-5</v>
      </c>
      <c r="E235">
        <v>30</v>
      </c>
      <c r="G235">
        <v>6</v>
      </c>
      <c r="H235">
        <v>9</v>
      </c>
      <c r="I235" s="1">
        <v>4.3158999999999998E-5</v>
      </c>
      <c r="J235">
        <v>18</v>
      </c>
      <c r="L235">
        <v>8</v>
      </c>
      <c r="M235">
        <v>12</v>
      </c>
      <c r="N235" s="1">
        <v>2.2078000000000001E-5</v>
      </c>
      <c r="O235">
        <v>30</v>
      </c>
      <c r="Q235">
        <v>6</v>
      </c>
      <c r="R235">
        <v>9</v>
      </c>
      <c r="S235" s="1">
        <v>4.4691000000000003E-5</v>
      </c>
      <c r="T235">
        <v>18</v>
      </c>
      <c r="V235">
        <v>6</v>
      </c>
      <c r="W235">
        <v>14</v>
      </c>
      <c r="X235" s="1">
        <v>1.7096E-5</v>
      </c>
      <c r="Y235">
        <v>18</v>
      </c>
      <c r="AA235">
        <v>6</v>
      </c>
      <c r="AB235">
        <v>15</v>
      </c>
      <c r="AC235" s="1">
        <v>1.0257E-5</v>
      </c>
      <c r="AD235">
        <v>18</v>
      </c>
      <c r="AF235">
        <v>6</v>
      </c>
      <c r="AG235">
        <v>14</v>
      </c>
      <c r="AH235" s="1">
        <v>1.5235000000000001E-5</v>
      </c>
      <c r="AI235">
        <v>18</v>
      </c>
      <c r="AK235">
        <v>6</v>
      </c>
      <c r="AL235">
        <v>15</v>
      </c>
      <c r="AM235" s="1">
        <v>1.3968000000000001E-5</v>
      </c>
      <c r="AN235">
        <v>18</v>
      </c>
      <c r="AP235">
        <v>6</v>
      </c>
      <c r="AQ235">
        <v>15</v>
      </c>
      <c r="AR235" s="1">
        <v>2.5279E-5</v>
      </c>
      <c r="AS235">
        <v>7</v>
      </c>
      <c r="AU235">
        <v>6</v>
      </c>
      <c r="AV235">
        <v>16</v>
      </c>
      <c r="AW235" s="1">
        <v>2.1477000000000001E-5</v>
      </c>
      <c r="AX235">
        <v>7</v>
      </c>
      <c r="AZ235">
        <v>8</v>
      </c>
      <c r="BA235">
        <v>12</v>
      </c>
      <c r="BB235" s="1">
        <v>1.8941999999999999E-5</v>
      </c>
      <c r="BC235">
        <v>11</v>
      </c>
      <c r="BE235">
        <v>8</v>
      </c>
      <c r="BF235">
        <v>12</v>
      </c>
      <c r="BG235" s="1">
        <v>1.5630000000000001E-5</v>
      </c>
      <c r="BH235">
        <v>11</v>
      </c>
    </row>
    <row r="236" spans="2:60" x14ac:dyDescent="0.2">
      <c r="B236">
        <v>246</v>
      </c>
      <c r="C236">
        <v>1253</v>
      </c>
      <c r="D236">
        <v>3.8904800000000003E-2</v>
      </c>
      <c r="E236">
        <v>219.33799999999999</v>
      </c>
      <c r="G236">
        <v>1232</v>
      </c>
      <c r="H236">
        <v>2357</v>
      </c>
      <c r="I236">
        <v>6.4354599999999998E-2</v>
      </c>
      <c r="J236">
        <v>1027.07</v>
      </c>
      <c r="L236">
        <v>246</v>
      </c>
      <c r="M236">
        <v>1253</v>
      </c>
      <c r="N236">
        <v>3.8652499999999999E-2</v>
      </c>
      <c r="O236">
        <v>219.33799999999999</v>
      </c>
      <c r="Q236">
        <v>1232</v>
      </c>
      <c r="R236">
        <v>2357</v>
      </c>
      <c r="S236">
        <v>5.5221399999999997E-2</v>
      </c>
      <c r="T236">
        <v>1027.07</v>
      </c>
      <c r="V236">
        <v>44</v>
      </c>
      <c r="W236">
        <v>2105</v>
      </c>
      <c r="X236">
        <v>8.4864499999999995E-2</v>
      </c>
      <c r="Y236">
        <v>31.376999999999999</v>
      </c>
      <c r="AA236">
        <v>44</v>
      </c>
      <c r="AB236">
        <v>2080</v>
      </c>
      <c r="AC236">
        <v>9.2135400000000006E-2</v>
      </c>
      <c r="AD236">
        <v>34.032499999999999</v>
      </c>
      <c r="AF236">
        <v>44</v>
      </c>
      <c r="AG236">
        <v>2105</v>
      </c>
      <c r="AH236">
        <v>8.4400100000000006E-2</v>
      </c>
      <c r="AI236">
        <v>31.376999999999999</v>
      </c>
      <c r="AK236">
        <v>44</v>
      </c>
      <c r="AL236">
        <v>2080</v>
      </c>
      <c r="AM236">
        <v>8.6191199999999996E-2</v>
      </c>
      <c r="AN236">
        <v>34.032499999999999</v>
      </c>
      <c r="AP236">
        <v>78</v>
      </c>
      <c r="AQ236">
        <v>2468</v>
      </c>
      <c r="AR236">
        <v>0.106346</v>
      </c>
      <c r="AS236">
        <v>53.798999999999999</v>
      </c>
      <c r="AU236">
        <v>78</v>
      </c>
      <c r="AV236">
        <v>2468</v>
      </c>
      <c r="AW236">
        <v>9.1916999999999999E-2</v>
      </c>
      <c r="AX236">
        <v>53.798999999999999</v>
      </c>
      <c r="AZ236">
        <v>80</v>
      </c>
      <c r="BA236">
        <v>415</v>
      </c>
      <c r="BB236">
        <v>6.22041E-3</v>
      </c>
      <c r="BC236">
        <v>40.220999999999997</v>
      </c>
      <c r="BE236">
        <v>80</v>
      </c>
      <c r="BF236">
        <v>415</v>
      </c>
      <c r="BG236">
        <v>2.53349E-2</v>
      </c>
      <c r="BH236">
        <v>40.220999999999997</v>
      </c>
    </row>
    <row r="237" spans="2:60" x14ac:dyDescent="0.2">
      <c r="B237">
        <v>398</v>
      </c>
      <c r="C237">
        <v>5710</v>
      </c>
      <c r="D237">
        <v>0.79637000000000002</v>
      </c>
      <c r="E237">
        <v>327.26499999999999</v>
      </c>
      <c r="G237">
        <v>3148</v>
      </c>
      <c r="H237">
        <v>6238</v>
      </c>
      <c r="I237">
        <v>0.65192000000000005</v>
      </c>
      <c r="J237">
        <v>2662.3</v>
      </c>
      <c r="L237">
        <v>398</v>
      </c>
      <c r="M237">
        <v>5710</v>
      </c>
      <c r="N237">
        <v>0.79995300000000003</v>
      </c>
      <c r="O237">
        <v>327.26499999999999</v>
      </c>
      <c r="Q237">
        <v>3148</v>
      </c>
      <c r="R237">
        <v>6238</v>
      </c>
      <c r="S237">
        <v>0.58492599999999995</v>
      </c>
      <c r="T237">
        <v>2662.3</v>
      </c>
      <c r="V237">
        <v>18</v>
      </c>
      <c r="W237">
        <v>565</v>
      </c>
      <c r="X237">
        <v>5.0526000000000001E-2</v>
      </c>
      <c r="Y237">
        <v>14.574400000000001</v>
      </c>
      <c r="AA237">
        <v>18</v>
      </c>
      <c r="AB237">
        <v>589</v>
      </c>
      <c r="AC237">
        <v>9.2581499999999997E-2</v>
      </c>
      <c r="AD237">
        <v>14.574400000000001</v>
      </c>
      <c r="AF237">
        <v>18</v>
      </c>
      <c r="AG237">
        <v>565</v>
      </c>
      <c r="AH237">
        <v>5.1116500000000002E-2</v>
      </c>
      <c r="AI237">
        <v>14.574400000000001</v>
      </c>
      <c r="AK237">
        <v>18</v>
      </c>
      <c r="AL237">
        <v>589</v>
      </c>
      <c r="AM237">
        <v>8.79944E-2</v>
      </c>
      <c r="AN237">
        <v>14.574400000000001</v>
      </c>
      <c r="AP237">
        <v>58</v>
      </c>
      <c r="AQ237">
        <v>9996</v>
      </c>
      <c r="AR237">
        <v>2.1779000000000002</v>
      </c>
      <c r="AS237">
        <v>41.8</v>
      </c>
      <c r="AU237">
        <v>58</v>
      </c>
      <c r="AV237">
        <v>9996</v>
      </c>
      <c r="AW237">
        <v>1.71852</v>
      </c>
      <c r="AX237">
        <v>41.8</v>
      </c>
      <c r="AZ237">
        <v>280</v>
      </c>
      <c r="BA237">
        <v>9651</v>
      </c>
      <c r="BB237">
        <v>2.9005299999999998</v>
      </c>
      <c r="BC237">
        <v>143.18600000000001</v>
      </c>
      <c r="BE237">
        <v>280</v>
      </c>
      <c r="BF237">
        <v>9651</v>
      </c>
      <c r="BG237">
        <v>3.9372199999999999</v>
      </c>
      <c r="BH237">
        <v>143.18600000000001</v>
      </c>
    </row>
    <row r="238" spans="2:60" x14ac:dyDescent="0.2">
      <c r="B238">
        <v>7</v>
      </c>
      <c r="C238">
        <v>12</v>
      </c>
      <c r="D238" s="1">
        <v>1.7189000000000001E-5</v>
      </c>
      <c r="E238">
        <v>28</v>
      </c>
      <c r="G238">
        <v>7</v>
      </c>
      <c r="H238">
        <v>11</v>
      </c>
      <c r="I238" s="1">
        <v>3.4251000000000001E-5</v>
      </c>
      <c r="J238">
        <v>28</v>
      </c>
      <c r="L238">
        <v>7</v>
      </c>
      <c r="M238">
        <v>12</v>
      </c>
      <c r="N238" s="1">
        <v>1.9581000000000001E-5</v>
      </c>
      <c r="O238">
        <v>28</v>
      </c>
      <c r="Q238">
        <v>7</v>
      </c>
      <c r="R238">
        <v>11</v>
      </c>
      <c r="S238" s="1">
        <v>4.2271000000000002E-5</v>
      </c>
      <c r="T238">
        <v>28</v>
      </c>
      <c r="V238">
        <v>5</v>
      </c>
      <c r="W238">
        <v>16</v>
      </c>
      <c r="X238" s="1">
        <v>1.808E-5</v>
      </c>
      <c r="Y238">
        <v>16</v>
      </c>
      <c r="AA238">
        <v>5</v>
      </c>
      <c r="AB238">
        <v>16</v>
      </c>
      <c r="AC238" s="1">
        <v>1.0837E-5</v>
      </c>
      <c r="AD238">
        <v>16</v>
      </c>
      <c r="AF238">
        <v>5</v>
      </c>
      <c r="AG238">
        <v>16</v>
      </c>
      <c r="AH238" s="1">
        <v>3.1622000000000003E-5</v>
      </c>
      <c r="AI238">
        <v>16</v>
      </c>
      <c r="AK238">
        <v>5</v>
      </c>
      <c r="AL238">
        <v>16</v>
      </c>
      <c r="AM238" s="1">
        <v>1.4749999999999999E-5</v>
      </c>
      <c r="AN238">
        <v>16</v>
      </c>
      <c r="AP238">
        <v>5</v>
      </c>
      <c r="AQ238">
        <v>16</v>
      </c>
      <c r="AR238" s="1">
        <v>2.3580000000000001E-5</v>
      </c>
      <c r="AS238">
        <v>6</v>
      </c>
      <c r="AU238">
        <v>5</v>
      </c>
      <c r="AV238">
        <v>16</v>
      </c>
      <c r="AW238" s="1">
        <v>1.7767000000000001E-5</v>
      </c>
      <c r="AX238">
        <v>6</v>
      </c>
      <c r="AZ238">
        <v>5</v>
      </c>
      <c r="BA238">
        <v>11</v>
      </c>
      <c r="BB238" s="1">
        <v>1.6939000000000002E-5</v>
      </c>
      <c r="BC238">
        <v>6</v>
      </c>
      <c r="BE238">
        <v>5</v>
      </c>
      <c r="BF238">
        <v>11</v>
      </c>
      <c r="BG238" s="1">
        <v>1.3286E-5</v>
      </c>
      <c r="BH238">
        <v>6</v>
      </c>
    </row>
    <row r="239" spans="2:60" x14ac:dyDescent="0.2">
      <c r="B239">
        <v>455</v>
      </c>
      <c r="C239">
        <v>941</v>
      </c>
      <c r="D239">
        <v>1.7226000000000002E-2</v>
      </c>
      <c r="E239">
        <v>376.83600000000001</v>
      </c>
      <c r="G239">
        <v>843</v>
      </c>
      <c r="H239">
        <v>1645</v>
      </c>
      <c r="I239">
        <v>4.3811000000000003E-2</v>
      </c>
      <c r="J239">
        <v>700.44</v>
      </c>
      <c r="L239">
        <v>455</v>
      </c>
      <c r="M239">
        <v>941</v>
      </c>
      <c r="N239">
        <v>1.6982000000000001E-2</v>
      </c>
      <c r="O239">
        <v>376.83600000000001</v>
      </c>
      <c r="Q239">
        <v>843</v>
      </c>
      <c r="R239">
        <v>1645</v>
      </c>
      <c r="S239">
        <v>3.96151E-2</v>
      </c>
      <c r="T239">
        <v>700.44</v>
      </c>
      <c r="V239">
        <v>29</v>
      </c>
      <c r="W239">
        <v>1241</v>
      </c>
      <c r="X239">
        <v>4.3937200000000003E-2</v>
      </c>
      <c r="Y239">
        <v>22.8065</v>
      </c>
      <c r="AA239">
        <v>29</v>
      </c>
      <c r="AB239">
        <v>1234</v>
      </c>
      <c r="AC239">
        <v>5.3622299999999998E-2</v>
      </c>
      <c r="AD239">
        <v>20.860099999999999</v>
      </c>
      <c r="AF239">
        <v>29</v>
      </c>
      <c r="AG239">
        <v>1241</v>
      </c>
      <c r="AH239">
        <v>4.4445100000000001E-2</v>
      </c>
      <c r="AI239">
        <v>22.8065</v>
      </c>
      <c r="AK239">
        <v>29</v>
      </c>
      <c r="AL239">
        <v>1234</v>
      </c>
      <c r="AM239">
        <v>4.9512599999999997E-2</v>
      </c>
      <c r="AN239">
        <v>20.860099999999999</v>
      </c>
      <c r="AP239">
        <v>55</v>
      </c>
      <c r="AQ239">
        <v>1535</v>
      </c>
      <c r="AR239">
        <v>4.4874900000000002E-2</v>
      </c>
      <c r="AS239">
        <v>39.347000000000001</v>
      </c>
      <c r="AU239">
        <v>55</v>
      </c>
      <c r="AV239">
        <v>1535</v>
      </c>
      <c r="AW239">
        <v>4.2984799999999997E-2</v>
      </c>
      <c r="AX239">
        <v>39.347000000000001</v>
      </c>
      <c r="AZ239">
        <v>103</v>
      </c>
      <c r="BA239">
        <v>1539</v>
      </c>
      <c r="BB239">
        <v>9.7978800000000005E-2</v>
      </c>
      <c r="BC239">
        <v>55.872999999999998</v>
      </c>
      <c r="BE239">
        <v>103</v>
      </c>
      <c r="BF239">
        <v>1539</v>
      </c>
      <c r="BG239">
        <v>0.141428</v>
      </c>
      <c r="BH239">
        <v>55.872999999999998</v>
      </c>
    </row>
    <row r="240" spans="2:60" x14ac:dyDescent="0.2">
      <c r="B240">
        <v>720</v>
      </c>
      <c r="C240">
        <v>3000</v>
      </c>
      <c r="D240">
        <v>0.32362400000000002</v>
      </c>
      <c r="E240">
        <v>604.322</v>
      </c>
      <c r="G240">
        <v>936</v>
      </c>
      <c r="H240">
        <v>1867</v>
      </c>
      <c r="I240">
        <v>0.198153</v>
      </c>
      <c r="J240">
        <v>783.93700000000001</v>
      </c>
      <c r="L240">
        <v>720</v>
      </c>
      <c r="M240">
        <v>3000</v>
      </c>
      <c r="N240">
        <v>0.32137199999999999</v>
      </c>
      <c r="O240">
        <v>604.322</v>
      </c>
      <c r="Q240">
        <v>936</v>
      </c>
      <c r="R240">
        <v>1867</v>
      </c>
      <c r="S240">
        <v>0.18281900000000001</v>
      </c>
      <c r="T240">
        <v>783.93700000000001</v>
      </c>
      <c r="V240">
        <v>104</v>
      </c>
      <c r="W240">
        <v>7505</v>
      </c>
      <c r="X240">
        <v>0.87075599999999997</v>
      </c>
      <c r="Y240">
        <v>98.7697</v>
      </c>
      <c r="AA240">
        <v>104</v>
      </c>
      <c r="AB240">
        <v>7505</v>
      </c>
      <c r="AC240">
        <v>1.3629500000000001</v>
      </c>
      <c r="AD240">
        <v>98.7697</v>
      </c>
      <c r="AF240">
        <v>104</v>
      </c>
      <c r="AG240">
        <v>7505</v>
      </c>
      <c r="AH240">
        <v>0.88015500000000002</v>
      </c>
      <c r="AI240">
        <v>98.7697</v>
      </c>
      <c r="AK240">
        <v>104</v>
      </c>
      <c r="AL240">
        <v>7505</v>
      </c>
      <c r="AM240">
        <v>1.2678400000000001</v>
      </c>
      <c r="AN240">
        <v>98.7697</v>
      </c>
      <c r="AP240">
        <v>394</v>
      </c>
      <c r="AQ240">
        <v>8499</v>
      </c>
      <c r="AR240">
        <v>1.0787800000000001</v>
      </c>
      <c r="AS240">
        <v>288.09399999999999</v>
      </c>
      <c r="AU240">
        <v>394</v>
      </c>
      <c r="AV240">
        <v>8242</v>
      </c>
      <c r="AW240">
        <v>0.96833400000000003</v>
      </c>
      <c r="AX240">
        <v>288.09399999999999</v>
      </c>
      <c r="AZ240">
        <v>136</v>
      </c>
      <c r="BA240">
        <v>312</v>
      </c>
      <c r="BB240">
        <v>3.03573E-2</v>
      </c>
      <c r="BC240">
        <v>71.638999999999996</v>
      </c>
      <c r="BE240">
        <v>136</v>
      </c>
      <c r="BF240">
        <v>312</v>
      </c>
      <c r="BG240">
        <v>3.6257999999999999E-2</v>
      </c>
      <c r="BH240">
        <v>71.638999999999996</v>
      </c>
    </row>
    <row r="241" spans="2:60" x14ac:dyDescent="0.2">
      <c r="B241">
        <v>8</v>
      </c>
      <c r="C241">
        <v>15</v>
      </c>
      <c r="D241" s="1">
        <v>2.3578999999999999E-5</v>
      </c>
      <c r="E241">
        <v>30</v>
      </c>
      <c r="G241">
        <v>8</v>
      </c>
      <c r="H241">
        <v>11</v>
      </c>
      <c r="I241" s="1">
        <v>1.7317E-5</v>
      </c>
      <c r="J241">
        <v>30</v>
      </c>
      <c r="L241">
        <v>8</v>
      </c>
      <c r="M241">
        <v>15</v>
      </c>
      <c r="N241" s="1">
        <v>2.1382999999999998E-5</v>
      </c>
      <c r="O241">
        <v>30</v>
      </c>
      <c r="Q241">
        <v>8</v>
      </c>
      <c r="R241">
        <v>11</v>
      </c>
      <c r="S241" s="1">
        <v>1.5701000000000001E-5</v>
      </c>
      <c r="T241">
        <v>30</v>
      </c>
      <c r="V241">
        <v>6</v>
      </c>
      <c r="W241">
        <v>16</v>
      </c>
      <c r="X241" s="1">
        <v>2.5179999999999999E-5</v>
      </c>
      <c r="Y241">
        <v>18</v>
      </c>
      <c r="AA241">
        <v>6</v>
      </c>
      <c r="AB241">
        <v>16</v>
      </c>
      <c r="AC241" s="1">
        <v>1.5968E-5</v>
      </c>
      <c r="AD241">
        <v>18</v>
      </c>
      <c r="AF241">
        <v>6</v>
      </c>
      <c r="AG241">
        <v>16</v>
      </c>
      <c r="AH241" s="1">
        <v>1.6676000000000001E-5</v>
      </c>
      <c r="AI241">
        <v>18</v>
      </c>
      <c r="AK241">
        <v>6</v>
      </c>
      <c r="AL241">
        <v>16</v>
      </c>
      <c r="AM241" s="1">
        <v>1.5877999999999999E-5</v>
      </c>
      <c r="AN241">
        <v>18</v>
      </c>
      <c r="AP241">
        <v>6</v>
      </c>
      <c r="AQ241">
        <v>16</v>
      </c>
      <c r="AR241" s="1">
        <v>4.8501999999999997E-5</v>
      </c>
      <c r="AS241">
        <v>7</v>
      </c>
      <c r="AU241">
        <v>6</v>
      </c>
      <c r="AV241">
        <v>16</v>
      </c>
      <c r="AW241" s="1">
        <v>2.2881E-5</v>
      </c>
      <c r="AX241">
        <v>7</v>
      </c>
      <c r="AZ241">
        <v>6</v>
      </c>
      <c r="BA241">
        <v>10</v>
      </c>
      <c r="BB241" s="1">
        <v>1.6186999999999999E-5</v>
      </c>
      <c r="BC241">
        <v>7</v>
      </c>
      <c r="BE241">
        <v>6</v>
      </c>
      <c r="BF241">
        <v>10</v>
      </c>
      <c r="BG241" s="1">
        <v>2.5392E-5</v>
      </c>
      <c r="BH241">
        <v>7</v>
      </c>
    </row>
    <row r="242" spans="2:60" x14ac:dyDescent="0.2">
      <c r="B242">
        <v>526</v>
      </c>
      <c r="C242">
        <v>1057</v>
      </c>
      <c r="D242">
        <v>2.0882299999999999E-2</v>
      </c>
      <c r="E242">
        <v>439.12400000000002</v>
      </c>
      <c r="G242">
        <v>1060</v>
      </c>
      <c r="H242">
        <v>2062</v>
      </c>
      <c r="I242">
        <v>5.2874900000000002E-2</v>
      </c>
      <c r="J242">
        <v>906.56399999999996</v>
      </c>
      <c r="L242">
        <v>526</v>
      </c>
      <c r="M242">
        <v>1057</v>
      </c>
      <c r="N242">
        <v>2.06807E-2</v>
      </c>
      <c r="O242">
        <v>439.12400000000002</v>
      </c>
      <c r="Q242">
        <v>1060</v>
      </c>
      <c r="R242">
        <v>2062</v>
      </c>
      <c r="S242">
        <v>4.7488200000000001E-2</v>
      </c>
      <c r="T242">
        <v>906.56399999999996</v>
      </c>
      <c r="V242">
        <v>36</v>
      </c>
      <c r="W242">
        <v>1152</v>
      </c>
      <c r="X242">
        <v>3.7484799999999999E-2</v>
      </c>
      <c r="Y242">
        <v>31.262699999999999</v>
      </c>
      <c r="AA242">
        <v>36</v>
      </c>
      <c r="AB242">
        <v>1133</v>
      </c>
      <c r="AC242">
        <v>4.9230900000000001E-2</v>
      </c>
      <c r="AD242">
        <v>26.587900000000001</v>
      </c>
      <c r="AF242">
        <v>36</v>
      </c>
      <c r="AG242">
        <v>1152</v>
      </c>
      <c r="AH242">
        <v>3.8812899999999997E-2</v>
      </c>
      <c r="AI242">
        <v>31.262699999999999</v>
      </c>
      <c r="AK242">
        <v>36</v>
      </c>
      <c r="AL242">
        <v>1133</v>
      </c>
      <c r="AM242">
        <v>4.6208399999999997E-2</v>
      </c>
      <c r="AN242">
        <v>26.587900000000001</v>
      </c>
      <c r="AP242">
        <v>54</v>
      </c>
      <c r="AQ242">
        <v>2260</v>
      </c>
      <c r="AR242">
        <v>7.4154700000000004E-2</v>
      </c>
      <c r="AS242">
        <v>36.106999999999999</v>
      </c>
      <c r="AU242">
        <v>54</v>
      </c>
      <c r="AV242">
        <v>2260</v>
      </c>
      <c r="AW242">
        <v>6.8264400000000003E-2</v>
      </c>
      <c r="AX242">
        <v>36.106999999999999</v>
      </c>
      <c r="AZ242">
        <v>162</v>
      </c>
      <c r="BA242">
        <v>1573</v>
      </c>
      <c r="BB242">
        <v>0.114701</v>
      </c>
      <c r="BC242">
        <v>86.257999999999996</v>
      </c>
      <c r="BE242">
        <v>162</v>
      </c>
      <c r="BF242">
        <v>1573</v>
      </c>
      <c r="BG242">
        <v>0.14607800000000001</v>
      </c>
      <c r="BH242">
        <v>86.257999999999996</v>
      </c>
    </row>
    <row r="243" spans="2:60" x14ac:dyDescent="0.2">
      <c r="B243">
        <v>639</v>
      </c>
      <c r="C243">
        <v>8194</v>
      </c>
      <c r="D243">
        <v>1.2811699999999999</v>
      </c>
      <c r="E243">
        <v>542.04100000000005</v>
      </c>
      <c r="G243">
        <v>4865</v>
      </c>
      <c r="H243">
        <v>9605</v>
      </c>
      <c r="I243">
        <v>1.06376</v>
      </c>
      <c r="J243">
        <v>4134.37</v>
      </c>
      <c r="L243">
        <v>639</v>
      </c>
      <c r="M243">
        <v>8194</v>
      </c>
      <c r="N243">
        <v>1.1375299999999999</v>
      </c>
      <c r="O243">
        <v>542.04100000000005</v>
      </c>
      <c r="Q243">
        <v>4865</v>
      </c>
      <c r="R243">
        <v>9605</v>
      </c>
      <c r="S243">
        <v>0.94572400000000001</v>
      </c>
      <c r="T243">
        <v>4134.37</v>
      </c>
      <c r="V243">
        <v>41</v>
      </c>
      <c r="W243">
        <v>3010</v>
      </c>
      <c r="X243">
        <v>0.27166400000000002</v>
      </c>
      <c r="Y243">
        <v>38.055599999999998</v>
      </c>
      <c r="AA243">
        <v>41</v>
      </c>
      <c r="AB243">
        <v>2979</v>
      </c>
      <c r="AC243">
        <v>0.52561100000000005</v>
      </c>
      <c r="AD243">
        <v>35.648400000000002</v>
      </c>
      <c r="AF243">
        <v>41</v>
      </c>
      <c r="AG243">
        <v>3010</v>
      </c>
      <c r="AH243">
        <v>0.27686899999999998</v>
      </c>
      <c r="AI243">
        <v>38.055599999999998</v>
      </c>
      <c r="AK243">
        <v>41</v>
      </c>
      <c r="AL243">
        <v>2979</v>
      </c>
      <c r="AM243">
        <v>0.48222500000000001</v>
      </c>
      <c r="AN243">
        <v>35.648400000000002</v>
      </c>
      <c r="AP243">
        <v>79</v>
      </c>
      <c r="AQ243">
        <v>9954</v>
      </c>
      <c r="AR243">
        <v>1.7814700000000001</v>
      </c>
      <c r="AS243">
        <v>54.573999999999998</v>
      </c>
      <c r="AU243">
        <v>79</v>
      </c>
      <c r="AV243">
        <v>9954</v>
      </c>
      <c r="AW243">
        <v>1.51911</v>
      </c>
      <c r="AX243">
        <v>54.573999999999998</v>
      </c>
      <c r="AZ243">
        <v>189</v>
      </c>
      <c r="BA243">
        <v>7309</v>
      </c>
      <c r="BB243">
        <v>2.3888699999999998</v>
      </c>
      <c r="BC243">
        <v>95.149000000000001</v>
      </c>
      <c r="BE243">
        <v>189</v>
      </c>
      <c r="BF243">
        <v>7309</v>
      </c>
      <c r="BG243">
        <v>2.8989400000000001</v>
      </c>
      <c r="BH243">
        <v>95.149000000000001</v>
      </c>
    </row>
    <row r="244" spans="2:60" x14ac:dyDescent="0.2">
      <c r="B244">
        <v>4</v>
      </c>
      <c r="C244">
        <v>9</v>
      </c>
      <c r="D244" s="1">
        <v>1.8986000000000001E-5</v>
      </c>
      <c r="E244">
        <v>14</v>
      </c>
      <c r="G244">
        <v>4</v>
      </c>
      <c r="H244">
        <v>9</v>
      </c>
      <c r="I244" s="1">
        <v>9.0290000000000005E-5</v>
      </c>
      <c r="J244">
        <v>14</v>
      </c>
      <c r="L244">
        <v>4</v>
      </c>
      <c r="M244">
        <v>9</v>
      </c>
      <c r="N244" s="1">
        <v>1.6665999999999999E-5</v>
      </c>
      <c r="O244">
        <v>14</v>
      </c>
      <c r="Q244">
        <v>4</v>
      </c>
      <c r="R244">
        <v>9</v>
      </c>
      <c r="S244" s="1">
        <v>6.4354000000000001E-5</v>
      </c>
      <c r="T244">
        <v>14</v>
      </c>
      <c r="V244">
        <v>4</v>
      </c>
      <c r="W244">
        <v>11</v>
      </c>
      <c r="X244" s="1">
        <v>1.5352000000000001E-5</v>
      </c>
      <c r="Y244">
        <v>14</v>
      </c>
      <c r="AA244">
        <v>4</v>
      </c>
      <c r="AB244">
        <v>11</v>
      </c>
      <c r="AC244" s="1">
        <v>1.4799E-5</v>
      </c>
      <c r="AD244">
        <v>14</v>
      </c>
      <c r="AF244">
        <v>4</v>
      </c>
      <c r="AG244">
        <v>11</v>
      </c>
      <c r="AH244" s="1">
        <v>1.065E-5</v>
      </c>
      <c r="AI244">
        <v>14</v>
      </c>
      <c r="AK244">
        <v>4</v>
      </c>
      <c r="AL244">
        <v>11</v>
      </c>
      <c r="AM244" s="1">
        <v>1.1596999999999999E-5</v>
      </c>
      <c r="AN244">
        <v>14</v>
      </c>
      <c r="AP244">
        <v>4</v>
      </c>
      <c r="AQ244">
        <v>16</v>
      </c>
      <c r="AR244" s="1">
        <v>2.1943999999999999E-5</v>
      </c>
      <c r="AS244">
        <v>5</v>
      </c>
      <c r="AU244">
        <v>4</v>
      </c>
      <c r="AV244">
        <v>13</v>
      </c>
      <c r="AW244" s="1">
        <v>1.2357999999999999E-5</v>
      </c>
      <c r="AX244">
        <v>5</v>
      </c>
      <c r="AZ244">
        <v>4</v>
      </c>
      <c r="BA244">
        <v>16</v>
      </c>
      <c r="BB244" s="1">
        <v>2.4657000000000001E-5</v>
      </c>
      <c r="BC244">
        <v>5</v>
      </c>
      <c r="BE244">
        <v>4</v>
      </c>
      <c r="BF244">
        <v>16</v>
      </c>
      <c r="BG244" s="1">
        <v>1.7377E-5</v>
      </c>
      <c r="BH244">
        <v>5</v>
      </c>
    </row>
    <row r="245" spans="2:60" x14ac:dyDescent="0.2">
      <c r="B245">
        <v>266</v>
      </c>
      <c r="C245">
        <v>1376</v>
      </c>
      <c r="D245">
        <v>4.7794200000000002E-2</v>
      </c>
      <c r="E245">
        <v>225.041</v>
      </c>
      <c r="G245">
        <v>974</v>
      </c>
      <c r="H245">
        <v>1850</v>
      </c>
      <c r="I245">
        <v>5.2906000000000002E-2</v>
      </c>
      <c r="J245">
        <v>796.90499999999997</v>
      </c>
      <c r="L245">
        <v>266</v>
      </c>
      <c r="M245">
        <v>1376</v>
      </c>
      <c r="N245">
        <v>4.2007999999999997E-2</v>
      </c>
      <c r="O245">
        <v>225.041</v>
      </c>
      <c r="Q245">
        <v>974</v>
      </c>
      <c r="R245">
        <v>1850</v>
      </c>
      <c r="S245">
        <v>4.4299100000000001E-2</v>
      </c>
      <c r="T245">
        <v>796.90499999999997</v>
      </c>
      <c r="V245">
        <v>42</v>
      </c>
      <c r="W245">
        <v>1667</v>
      </c>
      <c r="X245">
        <v>7.6515E-2</v>
      </c>
      <c r="Y245">
        <v>36.7883</v>
      </c>
      <c r="AA245">
        <v>42</v>
      </c>
      <c r="AB245">
        <v>1663</v>
      </c>
      <c r="AC245">
        <v>7.5887999999999997E-2</v>
      </c>
      <c r="AD245">
        <v>37.744</v>
      </c>
      <c r="AF245">
        <v>42</v>
      </c>
      <c r="AG245">
        <v>1667</v>
      </c>
      <c r="AH245">
        <v>7.9908999999999994E-2</v>
      </c>
      <c r="AI245">
        <v>36.7883</v>
      </c>
      <c r="AK245">
        <v>42</v>
      </c>
      <c r="AL245">
        <v>1663</v>
      </c>
      <c r="AM245">
        <v>7.0347400000000004E-2</v>
      </c>
      <c r="AN245">
        <v>37.744</v>
      </c>
      <c r="AP245">
        <v>82</v>
      </c>
      <c r="AQ245">
        <v>1941</v>
      </c>
      <c r="AR245">
        <v>6.7746299999999995E-2</v>
      </c>
      <c r="AS245">
        <v>57.381</v>
      </c>
      <c r="AU245">
        <v>82</v>
      </c>
      <c r="AV245">
        <v>1920</v>
      </c>
      <c r="AW245">
        <v>5.5681700000000001E-2</v>
      </c>
      <c r="AX245">
        <v>57.381</v>
      </c>
      <c r="AZ245">
        <v>104</v>
      </c>
      <c r="BA245">
        <v>917</v>
      </c>
      <c r="BB245">
        <v>2.1614700000000001E-2</v>
      </c>
      <c r="BC245">
        <v>53.445</v>
      </c>
      <c r="BE245">
        <v>104</v>
      </c>
      <c r="BF245">
        <v>917</v>
      </c>
      <c r="BG245">
        <v>7.5360099999999999E-2</v>
      </c>
      <c r="BH245">
        <v>53.445</v>
      </c>
    </row>
    <row r="246" spans="2:60" x14ac:dyDescent="0.2">
      <c r="B246">
        <v>2639</v>
      </c>
      <c r="C246">
        <v>7503</v>
      </c>
      <c r="D246">
        <v>0.72803600000000002</v>
      </c>
      <c r="E246">
        <v>2215.9299999999998</v>
      </c>
      <c r="G246">
        <v>5005</v>
      </c>
      <c r="H246">
        <v>9904</v>
      </c>
      <c r="I246">
        <v>1.3082800000000001</v>
      </c>
      <c r="J246">
        <v>4204.04</v>
      </c>
      <c r="L246">
        <v>2639</v>
      </c>
      <c r="M246">
        <v>7503</v>
      </c>
      <c r="N246">
        <v>0.73496899999999998</v>
      </c>
      <c r="O246">
        <v>2215.9299999999998</v>
      </c>
      <c r="Q246">
        <v>5005</v>
      </c>
      <c r="R246">
        <v>9904</v>
      </c>
      <c r="S246">
        <v>1.1314900000000001</v>
      </c>
      <c r="T246">
        <v>4204.04</v>
      </c>
      <c r="V246">
        <v>59</v>
      </c>
      <c r="W246">
        <v>3321</v>
      </c>
      <c r="X246">
        <v>0.21914900000000001</v>
      </c>
      <c r="Y246">
        <v>53.255600000000001</v>
      </c>
      <c r="AA246">
        <v>59</v>
      </c>
      <c r="AB246">
        <v>3310</v>
      </c>
      <c r="AC246">
        <v>0.57785600000000004</v>
      </c>
      <c r="AD246">
        <v>46.281100000000002</v>
      </c>
      <c r="AF246">
        <v>59</v>
      </c>
      <c r="AG246">
        <v>3321</v>
      </c>
      <c r="AH246">
        <v>0.22756799999999999</v>
      </c>
      <c r="AI246">
        <v>53.255600000000001</v>
      </c>
      <c r="AK246">
        <v>59</v>
      </c>
      <c r="AL246">
        <v>3310</v>
      </c>
      <c r="AM246">
        <v>0.55072100000000002</v>
      </c>
      <c r="AN246">
        <v>46.281100000000002</v>
      </c>
      <c r="AP246">
        <v>263</v>
      </c>
      <c r="AQ246">
        <v>9997</v>
      </c>
      <c r="AR246">
        <v>2.1833800000000001</v>
      </c>
      <c r="AS246">
        <v>189.07300000000001</v>
      </c>
      <c r="AU246">
        <v>251</v>
      </c>
      <c r="AV246">
        <v>9997</v>
      </c>
      <c r="AW246">
        <v>1.7295199999999999</v>
      </c>
      <c r="AX246">
        <v>179.5</v>
      </c>
      <c r="AZ246">
        <v>339</v>
      </c>
      <c r="BA246">
        <v>6358</v>
      </c>
      <c r="BB246">
        <v>2.36585</v>
      </c>
      <c r="BC246">
        <v>173.244</v>
      </c>
      <c r="BE246">
        <v>339</v>
      </c>
      <c r="BF246">
        <v>6358</v>
      </c>
      <c r="BG246">
        <v>2.5304600000000002</v>
      </c>
      <c r="BH246">
        <v>173.244</v>
      </c>
    </row>
    <row r="247" spans="2:60" x14ac:dyDescent="0.2">
      <c r="B247">
        <v>5</v>
      </c>
      <c r="C247">
        <v>8</v>
      </c>
      <c r="D247" s="1">
        <v>3.5769999999999998E-5</v>
      </c>
      <c r="E247">
        <v>16</v>
      </c>
      <c r="G247">
        <v>5</v>
      </c>
      <c r="H247">
        <v>8</v>
      </c>
      <c r="I247" s="1">
        <v>8.0856E-5</v>
      </c>
      <c r="J247">
        <v>16</v>
      </c>
      <c r="L247">
        <v>5</v>
      </c>
      <c r="M247">
        <v>8</v>
      </c>
      <c r="N247" s="1">
        <v>4.0423000000000002E-5</v>
      </c>
      <c r="O247">
        <v>16</v>
      </c>
      <c r="Q247">
        <v>5</v>
      </c>
      <c r="R247">
        <v>8</v>
      </c>
      <c r="S247" s="1">
        <v>8.9874E-5</v>
      </c>
      <c r="T247">
        <v>16</v>
      </c>
      <c r="V247">
        <v>5</v>
      </c>
      <c r="W247">
        <v>15</v>
      </c>
      <c r="X247" s="1">
        <v>1.6243E-5</v>
      </c>
      <c r="Y247">
        <v>16</v>
      </c>
      <c r="AA247">
        <v>5</v>
      </c>
      <c r="AB247">
        <v>15</v>
      </c>
      <c r="AC247" s="1">
        <v>1.0195E-5</v>
      </c>
      <c r="AD247">
        <v>16</v>
      </c>
      <c r="AF247">
        <v>5</v>
      </c>
      <c r="AG247">
        <v>15</v>
      </c>
      <c r="AH247" s="1">
        <v>1.5126000000000001E-5</v>
      </c>
      <c r="AI247">
        <v>16</v>
      </c>
      <c r="AK247">
        <v>5</v>
      </c>
      <c r="AL247">
        <v>15</v>
      </c>
      <c r="AM247" s="1">
        <v>1.3730000000000001E-5</v>
      </c>
      <c r="AN247">
        <v>16</v>
      </c>
      <c r="AP247">
        <v>5</v>
      </c>
      <c r="AQ247">
        <v>15</v>
      </c>
      <c r="AR247" s="1">
        <v>2.1909E-5</v>
      </c>
      <c r="AS247">
        <v>6</v>
      </c>
      <c r="AU247">
        <v>5</v>
      </c>
      <c r="AV247">
        <v>14</v>
      </c>
      <c r="AW247" s="1">
        <v>1.7073999999999999E-5</v>
      </c>
      <c r="AX247">
        <v>6</v>
      </c>
      <c r="AZ247">
        <v>5</v>
      </c>
      <c r="BA247">
        <v>9</v>
      </c>
      <c r="BB247" s="1">
        <v>1.8504000000000001E-5</v>
      </c>
      <c r="BC247">
        <v>6</v>
      </c>
      <c r="BE247">
        <v>5</v>
      </c>
      <c r="BF247">
        <v>9</v>
      </c>
      <c r="BG247" s="1">
        <v>1.3617E-5</v>
      </c>
      <c r="BH247">
        <v>6</v>
      </c>
    </row>
    <row r="248" spans="2:60" x14ac:dyDescent="0.2">
      <c r="B248">
        <v>656</v>
      </c>
      <c r="C248">
        <v>1422</v>
      </c>
      <c r="D248">
        <v>2.84651E-2</v>
      </c>
      <c r="E248">
        <v>570.77099999999996</v>
      </c>
      <c r="G248">
        <v>504</v>
      </c>
      <c r="H248">
        <v>989</v>
      </c>
      <c r="I248">
        <v>2.71635E-2</v>
      </c>
      <c r="J248">
        <v>424.68200000000002</v>
      </c>
      <c r="L248">
        <v>656</v>
      </c>
      <c r="M248">
        <v>1422</v>
      </c>
      <c r="N248">
        <v>2.8482E-2</v>
      </c>
      <c r="O248">
        <v>570.77099999999996</v>
      </c>
      <c r="Q248">
        <v>504</v>
      </c>
      <c r="R248">
        <v>989</v>
      </c>
      <c r="S248">
        <v>2.53251E-2</v>
      </c>
      <c r="T248">
        <v>424.68200000000002</v>
      </c>
      <c r="V248">
        <v>58</v>
      </c>
      <c r="W248">
        <v>1856</v>
      </c>
      <c r="X248">
        <v>5.38234E-2</v>
      </c>
      <c r="Y248">
        <v>47.775100000000002</v>
      </c>
      <c r="AA248">
        <v>58</v>
      </c>
      <c r="AB248">
        <v>1856</v>
      </c>
      <c r="AC248">
        <v>8.3642499999999995E-2</v>
      </c>
      <c r="AD248">
        <v>47.775100000000002</v>
      </c>
      <c r="AF248">
        <v>58</v>
      </c>
      <c r="AG248">
        <v>1856</v>
      </c>
      <c r="AH248">
        <v>5.3761200000000002E-2</v>
      </c>
      <c r="AI248">
        <v>47.775100000000002</v>
      </c>
      <c r="AK248">
        <v>58</v>
      </c>
      <c r="AL248">
        <v>1856</v>
      </c>
      <c r="AM248">
        <v>7.5428599999999998E-2</v>
      </c>
      <c r="AN248">
        <v>47.775100000000002</v>
      </c>
      <c r="AP248">
        <v>90</v>
      </c>
      <c r="AQ248">
        <v>2500</v>
      </c>
      <c r="AR248">
        <v>0.188808</v>
      </c>
      <c r="AS248">
        <v>64.212000000000003</v>
      </c>
      <c r="AU248">
        <v>90</v>
      </c>
      <c r="AV248">
        <v>2500</v>
      </c>
      <c r="AW248">
        <v>0.13186200000000001</v>
      </c>
      <c r="AX248">
        <v>64.212000000000003</v>
      </c>
      <c r="AZ248">
        <v>128</v>
      </c>
      <c r="BA248">
        <v>1085</v>
      </c>
      <c r="BB248">
        <v>9.2641200000000007E-2</v>
      </c>
      <c r="BC248">
        <v>74.644999999999996</v>
      </c>
      <c r="BE248">
        <v>128</v>
      </c>
      <c r="BF248">
        <v>1085</v>
      </c>
      <c r="BG248">
        <v>9.2431600000000003E-2</v>
      </c>
      <c r="BH248">
        <v>74.644999999999996</v>
      </c>
    </row>
    <row r="249" spans="2:60" x14ac:dyDescent="0.2">
      <c r="B249">
        <v>312</v>
      </c>
      <c r="C249">
        <v>3916</v>
      </c>
      <c r="D249">
        <v>0.53504300000000005</v>
      </c>
      <c r="E249">
        <v>253.70599999999999</v>
      </c>
      <c r="G249">
        <v>4260</v>
      </c>
      <c r="H249">
        <v>8299</v>
      </c>
      <c r="I249">
        <v>0.99775100000000005</v>
      </c>
      <c r="J249">
        <v>3573.26</v>
      </c>
      <c r="L249">
        <v>312</v>
      </c>
      <c r="M249">
        <v>3916</v>
      </c>
      <c r="N249">
        <v>0.53720100000000004</v>
      </c>
      <c r="O249">
        <v>253.70599999999999</v>
      </c>
      <c r="Q249">
        <v>4260</v>
      </c>
      <c r="R249">
        <v>8299</v>
      </c>
      <c r="S249">
        <v>0.80464100000000005</v>
      </c>
      <c r="T249">
        <v>3573.26</v>
      </c>
      <c r="V249">
        <v>80</v>
      </c>
      <c r="W249">
        <v>6151</v>
      </c>
      <c r="X249">
        <v>1.1721600000000001</v>
      </c>
      <c r="Y249">
        <v>59.3367</v>
      </c>
      <c r="AA249">
        <v>80</v>
      </c>
      <c r="AB249">
        <v>6098</v>
      </c>
      <c r="AC249">
        <v>1.1572199999999999</v>
      </c>
      <c r="AD249">
        <v>62.784199999999998</v>
      </c>
      <c r="AF249">
        <v>80</v>
      </c>
      <c r="AG249">
        <v>6151</v>
      </c>
      <c r="AH249">
        <v>1.18418</v>
      </c>
      <c r="AI249">
        <v>59.3367</v>
      </c>
      <c r="AK249">
        <v>80</v>
      </c>
      <c r="AL249">
        <v>6098</v>
      </c>
      <c r="AM249">
        <v>1.0412600000000001</v>
      </c>
      <c r="AN249">
        <v>62.784199999999998</v>
      </c>
      <c r="AP249">
        <v>226</v>
      </c>
      <c r="AQ249">
        <v>3610</v>
      </c>
      <c r="AR249">
        <v>0.45435900000000001</v>
      </c>
      <c r="AS249">
        <v>166.62700000000001</v>
      </c>
      <c r="AU249">
        <v>226</v>
      </c>
      <c r="AV249">
        <v>3619</v>
      </c>
      <c r="AW249">
        <v>0.39252799999999999</v>
      </c>
      <c r="AX249">
        <v>166.62700000000001</v>
      </c>
      <c r="AZ249">
        <v>182</v>
      </c>
      <c r="BA249">
        <v>2639</v>
      </c>
      <c r="BB249">
        <v>0.207617</v>
      </c>
      <c r="BC249">
        <v>90.593000000000004</v>
      </c>
      <c r="BE249">
        <v>182</v>
      </c>
      <c r="BF249">
        <v>2639</v>
      </c>
      <c r="BG249">
        <v>0.92883800000000005</v>
      </c>
      <c r="BH249">
        <v>90.593000000000004</v>
      </c>
    </row>
    <row r="250" spans="2:60" x14ac:dyDescent="0.2">
      <c r="B250">
        <v>4</v>
      </c>
      <c r="C250">
        <v>10</v>
      </c>
      <c r="D250" s="1">
        <v>1.7510999999999999E-5</v>
      </c>
      <c r="E250">
        <v>14</v>
      </c>
      <c r="G250">
        <v>4</v>
      </c>
      <c r="H250">
        <v>10</v>
      </c>
      <c r="I250" s="1">
        <v>7.7638000000000004E-5</v>
      </c>
      <c r="J250">
        <v>14</v>
      </c>
      <c r="L250">
        <v>4</v>
      </c>
      <c r="M250">
        <v>10</v>
      </c>
      <c r="N250" s="1">
        <v>1.3522E-5</v>
      </c>
      <c r="O250">
        <v>14</v>
      </c>
      <c r="Q250">
        <v>4</v>
      </c>
      <c r="R250">
        <v>10</v>
      </c>
      <c r="S250" s="1">
        <v>8.5908000000000005E-5</v>
      </c>
      <c r="T250">
        <v>14</v>
      </c>
      <c r="V250">
        <v>4</v>
      </c>
      <c r="W250">
        <v>15</v>
      </c>
      <c r="X250" s="1">
        <v>1.5515999999999998E-5</v>
      </c>
      <c r="Y250">
        <v>14</v>
      </c>
      <c r="AA250">
        <v>4</v>
      </c>
      <c r="AB250">
        <v>15</v>
      </c>
      <c r="AC250" s="1">
        <v>1.0365E-5</v>
      </c>
      <c r="AD250">
        <v>14</v>
      </c>
      <c r="AF250">
        <v>4</v>
      </c>
      <c r="AG250">
        <v>15</v>
      </c>
      <c r="AH250" s="1">
        <v>1.4243999999999999E-5</v>
      </c>
      <c r="AI250">
        <v>14</v>
      </c>
      <c r="AK250">
        <v>4</v>
      </c>
      <c r="AL250">
        <v>15</v>
      </c>
      <c r="AM250" s="1">
        <v>1.4008E-5</v>
      </c>
      <c r="AN250">
        <v>14</v>
      </c>
      <c r="AP250">
        <v>4</v>
      </c>
      <c r="AQ250">
        <v>14</v>
      </c>
      <c r="AR250" s="1">
        <v>1.8969000000000001E-5</v>
      </c>
      <c r="AS250">
        <v>5</v>
      </c>
      <c r="AU250">
        <v>4</v>
      </c>
      <c r="AV250">
        <v>15</v>
      </c>
      <c r="AW250" s="1">
        <v>1.5789000000000001E-5</v>
      </c>
      <c r="AX250">
        <v>5</v>
      </c>
      <c r="AZ250">
        <v>4</v>
      </c>
      <c r="BA250">
        <v>16</v>
      </c>
      <c r="BB250" s="1">
        <v>2.1834000000000001E-5</v>
      </c>
      <c r="BC250">
        <v>5</v>
      </c>
      <c r="BE250">
        <v>4</v>
      </c>
      <c r="BF250">
        <v>16</v>
      </c>
      <c r="BG250" s="1">
        <v>1.6538999999999999E-5</v>
      </c>
      <c r="BH250">
        <v>5</v>
      </c>
    </row>
    <row r="251" spans="2:60" x14ac:dyDescent="0.2">
      <c r="B251">
        <v>928</v>
      </c>
      <c r="C251">
        <v>2270</v>
      </c>
      <c r="D251">
        <v>5.5395300000000001E-2</v>
      </c>
      <c r="E251">
        <v>811.62800000000004</v>
      </c>
      <c r="G251">
        <v>284</v>
      </c>
      <c r="H251">
        <v>538</v>
      </c>
      <c r="I251">
        <v>1.5923699999999999E-2</v>
      </c>
      <c r="J251">
        <v>225.98699999999999</v>
      </c>
      <c r="L251">
        <v>928</v>
      </c>
      <c r="M251">
        <v>2270</v>
      </c>
      <c r="N251">
        <v>5.2073700000000001E-2</v>
      </c>
      <c r="O251">
        <v>811.62800000000004</v>
      </c>
      <c r="Q251">
        <v>284</v>
      </c>
      <c r="R251">
        <v>538</v>
      </c>
      <c r="S251">
        <v>1.3180300000000001E-2</v>
      </c>
      <c r="T251">
        <v>225.98699999999999</v>
      </c>
      <c r="V251">
        <v>46</v>
      </c>
      <c r="W251">
        <v>1439</v>
      </c>
      <c r="X251">
        <v>7.00075E-2</v>
      </c>
      <c r="Y251">
        <v>42.029699999999998</v>
      </c>
      <c r="AA251">
        <v>46</v>
      </c>
      <c r="AB251">
        <v>1482</v>
      </c>
      <c r="AC251">
        <v>6.9112000000000007E-2</v>
      </c>
      <c r="AD251">
        <v>35.544699999999999</v>
      </c>
      <c r="AF251">
        <v>46</v>
      </c>
      <c r="AG251">
        <v>1439</v>
      </c>
      <c r="AH251">
        <v>6.9261100000000006E-2</v>
      </c>
      <c r="AI251">
        <v>42.029699999999998</v>
      </c>
      <c r="AK251">
        <v>46</v>
      </c>
      <c r="AL251">
        <v>1482</v>
      </c>
      <c r="AM251">
        <v>6.0896199999999998E-2</v>
      </c>
      <c r="AN251">
        <v>35.544699999999999</v>
      </c>
      <c r="AP251">
        <v>106</v>
      </c>
      <c r="AQ251">
        <v>1474</v>
      </c>
      <c r="AR251">
        <v>5.6232799999999999E-2</v>
      </c>
      <c r="AS251">
        <v>75.486999999999995</v>
      </c>
      <c r="AU251">
        <v>106</v>
      </c>
      <c r="AV251">
        <v>1482</v>
      </c>
      <c r="AW251">
        <v>4.3281399999999998E-2</v>
      </c>
      <c r="AX251">
        <v>75.486999999999995</v>
      </c>
      <c r="AZ251">
        <v>54</v>
      </c>
      <c r="BA251">
        <v>1077</v>
      </c>
      <c r="BB251">
        <v>3.8760999999999997E-2</v>
      </c>
      <c r="BC251">
        <v>26.062000000000001</v>
      </c>
      <c r="BE251">
        <v>54</v>
      </c>
      <c r="BF251">
        <v>1077</v>
      </c>
      <c r="BG251">
        <v>9.5462099999999994E-2</v>
      </c>
      <c r="BH251">
        <v>26.062000000000001</v>
      </c>
    </row>
    <row r="252" spans="2:60" x14ac:dyDescent="0.2">
      <c r="B252">
        <v>2696</v>
      </c>
      <c r="C252">
        <v>9943</v>
      </c>
      <c r="D252">
        <v>1.1065400000000001</v>
      </c>
      <c r="E252">
        <v>2273.59</v>
      </c>
      <c r="G252">
        <v>3654</v>
      </c>
      <c r="H252">
        <v>7169</v>
      </c>
      <c r="I252">
        <v>0.820299</v>
      </c>
      <c r="J252">
        <v>3097.07</v>
      </c>
      <c r="L252">
        <v>2696</v>
      </c>
      <c r="M252">
        <v>9943</v>
      </c>
      <c r="N252">
        <v>1.1130199999999999</v>
      </c>
      <c r="O252">
        <v>2273.59</v>
      </c>
      <c r="Q252">
        <v>3654</v>
      </c>
      <c r="R252">
        <v>7169</v>
      </c>
      <c r="S252">
        <v>0.70033299999999998</v>
      </c>
      <c r="T252">
        <v>3097.07</v>
      </c>
      <c r="V252">
        <v>118</v>
      </c>
      <c r="W252">
        <v>9159</v>
      </c>
      <c r="X252">
        <v>1.5123</v>
      </c>
      <c r="Y252">
        <v>96.5047</v>
      </c>
      <c r="AA252">
        <v>118</v>
      </c>
      <c r="AB252">
        <v>9213</v>
      </c>
      <c r="AC252">
        <v>2.0929199999999999</v>
      </c>
      <c r="AD252">
        <v>98.374499999999998</v>
      </c>
      <c r="AF252">
        <v>118</v>
      </c>
      <c r="AG252">
        <v>9159</v>
      </c>
      <c r="AH252">
        <v>1.4254</v>
      </c>
      <c r="AI252">
        <v>96.5047</v>
      </c>
      <c r="AK252">
        <v>118</v>
      </c>
      <c r="AL252">
        <v>9213</v>
      </c>
      <c r="AM252">
        <v>1.57301</v>
      </c>
      <c r="AN252">
        <v>98.374499999999998</v>
      </c>
      <c r="AP252">
        <v>174</v>
      </c>
      <c r="AQ252">
        <v>8853</v>
      </c>
      <c r="AR252">
        <v>1.1816800000000001</v>
      </c>
      <c r="AS252">
        <v>127.679</v>
      </c>
      <c r="AU252">
        <v>174</v>
      </c>
      <c r="AV252">
        <v>8607</v>
      </c>
      <c r="AW252">
        <v>1.0275399999999999</v>
      </c>
      <c r="AX252">
        <v>127.679</v>
      </c>
      <c r="AZ252">
        <v>178</v>
      </c>
      <c r="BA252">
        <v>2127</v>
      </c>
      <c r="BB252">
        <v>0.116759</v>
      </c>
      <c r="BC252">
        <v>87.078999999999994</v>
      </c>
      <c r="BE252">
        <v>178</v>
      </c>
      <c r="BF252">
        <v>2127</v>
      </c>
      <c r="BG252">
        <v>0.71005300000000005</v>
      </c>
      <c r="BH252">
        <v>87.078999999999994</v>
      </c>
    </row>
    <row r="253" spans="2:60" x14ac:dyDescent="0.2">
      <c r="B253">
        <v>3</v>
      </c>
      <c r="C253">
        <v>6</v>
      </c>
      <c r="D253" s="1">
        <v>3.8463000000000001E-5</v>
      </c>
      <c r="E253">
        <v>8</v>
      </c>
      <c r="G253">
        <v>3</v>
      </c>
      <c r="H253">
        <v>6</v>
      </c>
      <c r="I253" s="1">
        <v>4.1888999999999998E-5</v>
      </c>
      <c r="J253">
        <v>8</v>
      </c>
      <c r="L253">
        <v>3</v>
      </c>
      <c r="M253">
        <v>6</v>
      </c>
      <c r="N253" s="1">
        <v>3.9235E-5</v>
      </c>
      <c r="O253">
        <v>8</v>
      </c>
      <c r="Q253">
        <v>3</v>
      </c>
      <c r="R253">
        <v>6</v>
      </c>
      <c r="S253" s="1">
        <v>4.3881000000000002E-5</v>
      </c>
      <c r="T253">
        <v>8</v>
      </c>
      <c r="V253">
        <v>3</v>
      </c>
      <c r="W253">
        <v>7</v>
      </c>
      <c r="X253" s="1">
        <v>1.1888999999999999E-5</v>
      </c>
      <c r="Y253">
        <v>8</v>
      </c>
      <c r="AA253">
        <v>3</v>
      </c>
      <c r="AB253">
        <v>8</v>
      </c>
      <c r="AC253" s="1">
        <v>5.9440000000000002E-6</v>
      </c>
      <c r="AD253">
        <v>8</v>
      </c>
      <c r="AF253">
        <v>3</v>
      </c>
      <c r="AG253">
        <v>7</v>
      </c>
      <c r="AH253" s="1">
        <v>9.4860000000000003E-6</v>
      </c>
      <c r="AI253">
        <v>8</v>
      </c>
      <c r="AK253">
        <v>3</v>
      </c>
      <c r="AL253">
        <v>8</v>
      </c>
      <c r="AM253" s="1">
        <v>1.0117E-5</v>
      </c>
      <c r="AN253">
        <v>8</v>
      </c>
      <c r="AP253">
        <v>3</v>
      </c>
      <c r="AQ253">
        <v>16</v>
      </c>
      <c r="AR253" s="1">
        <v>2.5354000000000002E-5</v>
      </c>
      <c r="AS253">
        <v>3</v>
      </c>
      <c r="AU253">
        <v>3</v>
      </c>
      <c r="AV253">
        <v>16</v>
      </c>
      <c r="AW253" s="1">
        <v>4.5917000000000001E-5</v>
      </c>
      <c r="AX253">
        <v>3</v>
      </c>
      <c r="AZ253">
        <v>3</v>
      </c>
      <c r="BA253">
        <v>16</v>
      </c>
      <c r="BB253" s="1">
        <v>2.2280999999999999E-5</v>
      </c>
      <c r="BC253">
        <v>3</v>
      </c>
      <c r="BE253">
        <v>3</v>
      </c>
      <c r="BF253">
        <v>16</v>
      </c>
      <c r="BG253" s="1">
        <v>1.7716000000000001E-5</v>
      </c>
      <c r="BH253">
        <v>3</v>
      </c>
    </row>
    <row r="254" spans="2:60" x14ac:dyDescent="0.2">
      <c r="B254">
        <v>148</v>
      </c>
      <c r="C254">
        <v>340</v>
      </c>
      <c r="D254">
        <v>5.2572599999999997E-3</v>
      </c>
      <c r="E254">
        <v>121.93300000000001</v>
      </c>
      <c r="G254">
        <v>286</v>
      </c>
      <c r="H254">
        <v>598</v>
      </c>
      <c r="I254">
        <v>1.4333E-2</v>
      </c>
      <c r="J254">
        <v>237.77600000000001</v>
      </c>
      <c r="L254">
        <v>148</v>
      </c>
      <c r="M254">
        <v>340</v>
      </c>
      <c r="N254">
        <v>4.9694600000000002E-3</v>
      </c>
      <c r="O254">
        <v>121.93300000000001</v>
      </c>
      <c r="Q254">
        <v>286</v>
      </c>
      <c r="R254">
        <v>598</v>
      </c>
      <c r="S254">
        <v>1.3749300000000001E-2</v>
      </c>
      <c r="T254">
        <v>237.77600000000001</v>
      </c>
      <c r="V254">
        <v>34</v>
      </c>
      <c r="W254">
        <v>1406</v>
      </c>
      <c r="X254">
        <v>3.1334099999999997E-2</v>
      </c>
      <c r="Y254">
        <v>23.2058</v>
      </c>
      <c r="AA254">
        <v>34</v>
      </c>
      <c r="AB254">
        <v>1406</v>
      </c>
      <c r="AC254">
        <v>6.3290700000000005E-2</v>
      </c>
      <c r="AD254">
        <v>23.2058</v>
      </c>
      <c r="AF254">
        <v>34</v>
      </c>
      <c r="AG254">
        <v>1406</v>
      </c>
      <c r="AH254">
        <v>3.0187499999999999E-2</v>
      </c>
      <c r="AI254">
        <v>23.2058</v>
      </c>
      <c r="AK254">
        <v>34</v>
      </c>
      <c r="AL254">
        <v>1406</v>
      </c>
      <c r="AM254">
        <v>5.8842499999999999E-2</v>
      </c>
      <c r="AN254">
        <v>23.2058</v>
      </c>
      <c r="AP254">
        <v>66</v>
      </c>
      <c r="AQ254">
        <v>1883</v>
      </c>
      <c r="AR254">
        <v>5.63484E-2</v>
      </c>
      <c r="AS254">
        <v>49.726999999999997</v>
      </c>
      <c r="AU254">
        <v>66</v>
      </c>
      <c r="AV254">
        <v>1882</v>
      </c>
      <c r="AW254">
        <v>5.4879799999999999E-2</v>
      </c>
      <c r="AX254">
        <v>49.726999999999997</v>
      </c>
      <c r="AZ254">
        <v>114</v>
      </c>
      <c r="BA254">
        <v>1242</v>
      </c>
      <c r="BB254">
        <v>0.115462</v>
      </c>
      <c r="BC254">
        <v>61.53</v>
      </c>
      <c r="BE254">
        <v>114</v>
      </c>
      <c r="BF254">
        <v>1242</v>
      </c>
      <c r="BG254">
        <v>0.109088</v>
      </c>
      <c r="BH254">
        <v>61.53</v>
      </c>
    </row>
    <row r="255" spans="2:60" x14ac:dyDescent="0.2">
      <c r="B255">
        <v>1923</v>
      </c>
      <c r="C255">
        <v>8609</v>
      </c>
      <c r="D255">
        <v>1.00911</v>
      </c>
      <c r="E255">
        <v>1581.95</v>
      </c>
      <c r="G255">
        <v>4873</v>
      </c>
      <c r="H255">
        <v>9562</v>
      </c>
      <c r="I255">
        <v>1.0086900000000001</v>
      </c>
      <c r="J255">
        <v>4126.74</v>
      </c>
      <c r="L255">
        <v>1923</v>
      </c>
      <c r="M255">
        <v>8609</v>
      </c>
      <c r="N255">
        <v>1.0380499999999999</v>
      </c>
      <c r="O255">
        <v>1581.95</v>
      </c>
      <c r="Q255">
        <v>4873</v>
      </c>
      <c r="R255">
        <v>9562</v>
      </c>
      <c r="S255">
        <v>0.929782</v>
      </c>
      <c r="T255">
        <v>4126.74</v>
      </c>
      <c r="V255">
        <v>129</v>
      </c>
      <c r="W255">
        <v>9653</v>
      </c>
      <c r="X255">
        <v>1.6374500000000001</v>
      </c>
      <c r="Y255">
        <v>101.899</v>
      </c>
      <c r="AA255">
        <v>129</v>
      </c>
      <c r="AB255">
        <v>9648</v>
      </c>
      <c r="AC255">
        <v>1.9160600000000001</v>
      </c>
      <c r="AD255">
        <v>112.286</v>
      </c>
      <c r="AF255">
        <v>129</v>
      </c>
      <c r="AG255">
        <v>9653</v>
      </c>
      <c r="AH255">
        <v>1.44418</v>
      </c>
      <c r="AI255">
        <v>101.899</v>
      </c>
      <c r="AK255">
        <v>129</v>
      </c>
      <c r="AL255">
        <v>9648</v>
      </c>
      <c r="AM255">
        <v>1.65842</v>
      </c>
      <c r="AN255">
        <v>112.286</v>
      </c>
      <c r="AP255">
        <v>173</v>
      </c>
      <c r="AQ255">
        <v>9999</v>
      </c>
      <c r="AR255">
        <v>2.4257499999999999</v>
      </c>
      <c r="AS255">
        <v>126.87</v>
      </c>
      <c r="AU255">
        <v>173</v>
      </c>
      <c r="AV255">
        <v>9999</v>
      </c>
      <c r="AW255">
        <v>1.86202</v>
      </c>
      <c r="AX255">
        <v>126.87</v>
      </c>
      <c r="AZ255">
        <v>243</v>
      </c>
      <c r="BA255">
        <v>800</v>
      </c>
      <c r="BB255">
        <v>4.0346800000000002E-2</v>
      </c>
      <c r="BC255">
        <v>124.31399999999999</v>
      </c>
      <c r="BE255">
        <v>243</v>
      </c>
      <c r="BF255">
        <v>800</v>
      </c>
      <c r="BG255">
        <v>0.179671</v>
      </c>
      <c r="BH255">
        <v>124.31399999999999</v>
      </c>
    </row>
    <row r="256" spans="2:60" x14ac:dyDescent="0.2">
      <c r="B256">
        <v>8</v>
      </c>
      <c r="C256">
        <v>14</v>
      </c>
      <c r="D256" s="1">
        <v>3.8627000000000001E-5</v>
      </c>
      <c r="E256">
        <v>30</v>
      </c>
      <c r="G256">
        <v>10</v>
      </c>
      <c r="H256">
        <v>15</v>
      </c>
      <c r="I256">
        <v>1.20031E-4</v>
      </c>
      <c r="J256">
        <v>34</v>
      </c>
      <c r="L256">
        <v>8</v>
      </c>
      <c r="M256">
        <v>14</v>
      </c>
      <c r="N256" s="1">
        <v>3.6534E-5</v>
      </c>
      <c r="O256">
        <v>30</v>
      </c>
      <c r="Q256">
        <v>10</v>
      </c>
      <c r="R256">
        <v>15</v>
      </c>
      <c r="S256" s="1">
        <v>8.8744000000000003E-5</v>
      </c>
      <c r="T256">
        <v>34</v>
      </c>
      <c r="V256">
        <v>4</v>
      </c>
      <c r="W256">
        <v>12</v>
      </c>
      <c r="X256" s="1">
        <v>4.2055999999999998E-5</v>
      </c>
      <c r="Y256">
        <v>14</v>
      </c>
      <c r="AA256">
        <v>4</v>
      </c>
      <c r="AB256">
        <v>9</v>
      </c>
      <c r="AC256" s="1">
        <v>2.1798E-5</v>
      </c>
      <c r="AD256">
        <v>14</v>
      </c>
      <c r="AF256">
        <v>4</v>
      </c>
      <c r="AG256">
        <v>12</v>
      </c>
      <c r="AH256" s="1">
        <v>1.3147E-5</v>
      </c>
      <c r="AI256">
        <v>14</v>
      </c>
      <c r="AK256">
        <v>4</v>
      </c>
      <c r="AL256">
        <v>9</v>
      </c>
      <c r="AM256" s="1">
        <v>1.1165999999999999E-5</v>
      </c>
      <c r="AN256">
        <v>14</v>
      </c>
      <c r="AP256">
        <v>4</v>
      </c>
      <c r="AQ256">
        <v>10</v>
      </c>
      <c r="AR256" s="1">
        <v>1.7252999999999999E-5</v>
      </c>
      <c r="AS256">
        <v>5</v>
      </c>
      <c r="AU256">
        <v>4</v>
      </c>
      <c r="AV256">
        <v>10</v>
      </c>
      <c r="AW256" s="1">
        <v>1.2431E-5</v>
      </c>
      <c r="AX256">
        <v>5</v>
      </c>
      <c r="AZ256">
        <v>4</v>
      </c>
      <c r="BA256">
        <v>7</v>
      </c>
      <c r="BB256" s="1">
        <v>1.4214E-5</v>
      </c>
      <c r="BC256">
        <v>5</v>
      </c>
      <c r="BE256">
        <v>4</v>
      </c>
      <c r="BF256">
        <v>7</v>
      </c>
      <c r="BG256" s="1">
        <v>1.0278999999999999E-5</v>
      </c>
      <c r="BH256">
        <v>5</v>
      </c>
    </row>
    <row r="257" spans="2:60" x14ac:dyDescent="0.2">
      <c r="B257">
        <v>517</v>
      </c>
      <c r="C257">
        <v>1063</v>
      </c>
      <c r="D257">
        <v>2.0869800000000001E-2</v>
      </c>
      <c r="E257">
        <v>453.904</v>
      </c>
      <c r="G257">
        <v>371</v>
      </c>
      <c r="H257">
        <v>721</v>
      </c>
      <c r="I257">
        <v>1.9207599999999998E-2</v>
      </c>
      <c r="J257">
        <v>310.66899999999998</v>
      </c>
      <c r="L257">
        <v>517</v>
      </c>
      <c r="M257">
        <v>1063</v>
      </c>
      <c r="N257">
        <v>2.0121199999999999E-2</v>
      </c>
      <c r="O257">
        <v>453.904</v>
      </c>
      <c r="Q257">
        <v>371</v>
      </c>
      <c r="R257">
        <v>721</v>
      </c>
      <c r="S257">
        <v>1.7005800000000001E-2</v>
      </c>
      <c r="T257">
        <v>310.66899999999998</v>
      </c>
      <c r="V257">
        <v>27</v>
      </c>
      <c r="W257">
        <v>905</v>
      </c>
      <c r="X257">
        <v>4.6832600000000002E-2</v>
      </c>
      <c r="Y257">
        <v>23.0809</v>
      </c>
      <c r="AA257">
        <v>27</v>
      </c>
      <c r="AB257">
        <v>916</v>
      </c>
      <c r="AC257">
        <v>4.1169499999999998E-2</v>
      </c>
      <c r="AD257">
        <v>27.467600000000001</v>
      </c>
      <c r="AF257">
        <v>27</v>
      </c>
      <c r="AG257">
        <v>905</v>
      </c>
      <c r="AH257">
        <v>4.4808000000000001E-2</v>
      </c>
      <c r="AI257">
        <v>23.0809</v>
      </c>
      <c r="AK257">
        <v>27</v>
      </c>
      <c r="AL257">
        <v>916</v>
      </c>
      <c r="AM257">
        <v>3.7470999999999997E-2</v>
      </c>
      <c r="AN257">
        <v>27.467600000000001</v>
      </c>
      <c r="AP257">
        <v>43</v>
      </c>
      <c r="AQ257">
        <v>276</v>
      </c>
      <c r="AR257">
        <v>1.0054E-2</v>
      </c>
      <c r="AS257">
        <v>30.779</v>
      </c>
      <c r="AU257">
        <v>43</v>
      </c>
      <c r="AV257">
        <v>276</v>
      </c>
      <c r="AW257">
        <v>6.9421099999999996E-3</v>
      </c>
      <c r="AX257">
        <v>30.779</v>
      </c>
      <c r="AZ257">
        <v>129</v>
      </c>
      <c r="BA257">
        <v>1684</v>
      </c>
      <c r="BB257">
        <v>9.0937400000000002E-2</v>
      </c>
      <c r="BC257">
        <v>63.337000000000003</v>
      </c>
      <c r="BE257">
        <v>129</v>
      </c>
      <c r="BF257">
        <v>1684</v>
      </c>
      <c r="BG257">
        <v>0.15776399999999999</v>
      </c>
      <c r="BH257">
        <v>63.337000000000003</v>
      </c>
    </row>
    <row r="258" spans="2:60" x14ac:dyDescent="0.2">
      <c r="B258">
        <v>3646</v>
      </c>
      <c r="C258">
        <v>8218</v>
      </c>
      <c r="D258">
        <v>0.69605799999999995</v>
      </c>
      <c r="E258">
        <v>3072.27</v>
      </c>
      <c r="G258">
        <v>2966</v>
      </c>
      <c r="H258">
        <v>5866</v>
      </c>
      <c r="I258">
        <v>0.63210699999999997</v>
      </c>
      <c r="J258">
        <v>2503.08</v>
      </c>
      <c r="L258">
        <v>3646</v>
      </c>
      <c r="M258">
        <v>8218</v>
      </c>
      <c r="N258">
        <v>0.69801899999999995</v>
      </c>
      <c r="O258">
        <v>3072.27</v>
      </c>
      <c r="Q258">
        <v>2966</v>
      </c>
      <c r="R258">
        <v>5866</v>
      </c>
      <c r="S258">
        <v>0.61468100000000003</v>
      </c>
      <c r="T258">
        <v>2503.08</v>
      </c>
      <c r="V258">
        <v>78</v>
      </c>
      <c r="W258">
        <v>6307</v>
      </c>
      <c r="X258">
        <v>0.88606700000000005</v>
      </c>
      <c r="Y258">
        <v>64.866799999999998</v>
      </c>
      <c r="AA258">
        <v>78</v>
      </c>
      <c r="AB258">
        <v>6336</v>
      </c>
      <c r="AC258">
        <v>1.2506900000000001</v>
      </c>
      <c r="AD258">
        <v>76.759699999999995</v>
      </c>
      <c r="AF258">
        <v>78</v>
      </c>
      <c r="AG258">
        <v>6307</v>
      </c>
      <c r="AH258">
        <v>0.88422100000000003</v>
      </c>
      <c r="AI258">
        <v>64.866799999999998</v>
      </c>
      <c r="AK258">
        <v>78</v>
      </c>
      <c r="AL258">
        <v>6336</v>
      </c>
      <c r="AM258">
        <v>1.07755</v>
      </c>
      <c r="AN258">
        <v>76.759699999999995</v>
      </c>
      <c r="AP258">
        <v>198</v>
      </c>
      <c r="AQ258">
        <v>3069</v>
      </c>
      <c r="AR258">
        <v>0.23610900000000001</v>
      </c>
      <c r="AS258">
        <v>144.321</v>
      </c>
      <c r="AU258">
        <v>198</v>
      </c>
      <c r="AV258">
        <v>3069</v>
      </c>
      <c r="AW258">
        <v>0.320907</v>
      </c>
      <c r="AX258">
        <v>144.321</v>
      </c>
      <c r="AZ258">
        <v>220</v>
      </c>
      <c r="BA258">
        <v>2759</v>
      </c>
      <c r="BB258">
        <v>0.76621600000000001</v>
      </c>
      <c r="BC258">
        <v>113.90900000000001</v>
      </c>
      <c r="BE258">
        <v>220</v>
      </c>
      <c r="BF258">
        <v>2759</v>
      </c>
      <c r="BG258">
        <v>0.98681200000000002</v>
      </c>
      <c r="BH258">
        <v>113.90900000000001</v>
      </c>
    </row>
    <row r="259" spans="2:60" x14ac:dyDescent="0.2">
      <c r="B259">
        <v>4</v>
      </c>
      <c r="C259">
        <v>6</v>
      </c>
      <c r="D259" s="1">
        <v>4.6922999999999998E-5</v>
      </c>
      <c r="E259">
        <v>10</v>
      </c>
      <c r="G259">
        <v>4</v>
      </c>
      <c r="H259">
        <v>6</v>
      </c>
      <c r="I259" s="1">
        <v>3.4288000000000001E-5</v>
      </c>
      <c r="J259">
        <v>10</v>
      </c>
      <c r="L259">
        <v>4</v>
      </c>
      <c r="M259">
        <v>6</v>
      </c>
      <c r="N259" s="1">
        <v>4.4747999999999999E-5</v>
      </c>
      <c r="O259">
        <v>10</v>
      </c>
      <c r="Q259">
        <v>4</v>
      </c>
      <c r="R259">
        <v>6</v>
      </c>
      <c r="S259" s="1">
        <v>3.256E-5</v>
      </c>
      <c r="T259">
        <v>10</v>
      </c>
      <c r="V259">
        <v>4</v>
      </c>
      <c r="W259">
        <v>11</v>
      </c>
      <c r="X259" s="1">
        <v>1.3535E-5</v>
      </c>
      <c r="Y259">
        <v>10</v>
      </c>
      <c r="AA259">
        <v>4</v>
      </c>
      <c r="AB259">
        <v>12</v>
      </c>
      <c r="AC259" s="1">
        <v>8.4519999999999997E-6</v>
      </c>
      <c r="AD259">
        <v>10</v>
      </c>
      <c r="AF259">
        <v>4</v>
      </c>
      <c r="AG259">
        <v>11</v>
      </c>
      <c r="AH259" s="1">
        <v>1.1609E-5</v>
      </c>
      <c r="AI259">
        <v>10</v>
      </c>
      <c r="AK259">
        <v>4</v>
      </c>
      <c r="AL259">
        <v>12</v>
      </c>
      <c r="AM259" s="1">
        <v>1.1911E-5</v>
      </c>
      <c r="AN259">
        <v>10</v>
      </c>
      <c r="AP259">
        <v>4</v>
      </c>
      <c r="AQ259">
        <v>14</v>
      </c>
      <c r="AR259" s="1">
        <v>1.9389999999999999E-5</v>
      </c>
      <c r="AS259">
        <v>4</v>
      </c>
      <c r="AU259">
        <v>4</v>
      </c>
      <c r="AV259">
        <v>14</v>
      </c>
      <c r="AW259" s="1">
        <v>1.5594999999999999E-5</v>
      </c>
      <c r="AX259">
        <v>4</v>
      </c>
      <c r="AZ259">
        <v>10</v>
      </c>
      <c r="BA259">
        <v>15</v>
      </c>
      <c r="BB259" s="1">
        <v>2.3564999999999999E-5</v>
      </c>
      <c r="BC259">
        <v>14</v>
      </c>
      <c r="BE259">
        <v>10</v>
      </c>
      <c r="BF259">
        <v>15</v>
      </c>
      <c r="BG259" s="1">
        <v>1.9235000000000001E-5</v>
      </c>
      <c r="BH259">
        <v>14</v>
      </c>
    </row>
    <row r="260" spans="2:60" x14ac:dyDescent="0.2">
      <c r="B260">
        <v>485</v>
      </c>
      <c r="C260">
        <v>999</v>
      </c>
      <c r="D260">
        <v>2.3558300000000001E-2</v>
      </c>
      <c r="E260">
        <v>433.62400000000002</v>
      </c>
      <c r="G260">
        <v>265</v>
      </c>
      <c r="H260">
        <v>556</v>
      </c>
      <c r="I260">
        <v>1.6697099999999999E-2</v>
      </c>
      <c r="J260">
        <v>213.74799999999999</v>
      </c>
      <c r="L260">
        <v>485</v>
      </c>
      <c r="M260">
        <v>999</v>
      </c>
      <c r="N260">
        <v>1.9152800000000001E-2</v>
      </c>
      <c r="O260">
        <v>433.62400000000002</v>
      </c>
      <c r="Q260">
        <v>265</v>
      </c>
      <c r="R260">
        <v>556</v>
      </c>
      <c r="S260">
        <v>1.16349E-2</v>
      </c>
      <c r="T260">
        <v>213.74799999999999</v>
      </c>
      <c r="V260">
        <v>49</v>
      </c>
      <c r="W260">
        <v>2084</v>
      </c>
      <c r="X260">
        <v>6.2555399999999997E-2</v>
      </c>
      <c r="Y260">
        <v>40.607599999999998</v>
      </c>
      <c r="AA260">
        <v>49</v>
      </c>
      <c r="AB260">
        <v>2084</v>
      </c>
      <c r="AC260">
        <v>9.3756900000000004E-2</v>
      </c>
      <c r="AD260">
        <v>40.607599999999998</v>
      </c>
      <c r="AF260">
        <v>49</v>
      </c>
      <c r="AG260">
        <v>2084</v>
      </c>
      <c r="AH260">
        <v>6.3679200000000005E-2</v>
      </c>
      <c r="AI260">
        <v>40.607599999999998</v>
      </c>
      <c r="AK260">
        <v>49</v>
      </c>
      <c r="AL260">
        <v>2084</v>
      </c>
      <c r="AM260">
        <v>8.7065799999999999E-2</v>
      </c>
      <c r="AN260">
        <v>40.607599999999998</v>
      </c>
      <c r="AP260">
        <v>93</v>
      </c>
      <c r="AQ260">
        <v>899</v>
      </c>
      <c r="AR260">
        <v>2.2857599999999999E-2</v>
      </c>
      <c r="AS260">
        <v>68.087999999999994</v>
      </c>
      <c r="AU260">
        <v>93</v>
      </c>
      <c r="AV260">
        <v>899</v>
      </c>
      <c r="AW260">
        <v>2.21704E-2</v>
      </c>
      <c r="AX260">
        <v>68.087999999999994</v>
      </c>
      <c r="AZ260">
        <v>133</v>
      </c>
      <c r="BA260">
        <v>795</v>
      </c>
      <c r="BB260">
        <v>7.7676400000000007E-2</v>
      </c>
      <c r="BC260">
        <v>71.19</v>
      </c>
      <c r="BE260">
        <v>133</v>
      </c>
      <c r="BF260">
        <v>795</v>
      </c>
      <c r="BG260">
        <v>6.1651499999999998E-2</v>
      </c>
      <c r="BH260">
        <v>71.19</v>
      </c>
    </row>
    <row r="261" spans="2:60" x14ac:dyDescent="0.2">
      <c r="B261">
        <v>2394</v>
      </c>
      <c r="C261">
        <v>8909</v>
      </c>
      <c r="D261">
        <v>1.1672400000000001</v>
      </c>
      <c r="E261">
        <v>1974.64</v>
      </c>
      <c r="G261">
        <v>3612</v>
      </c>
      <c r="H261">
        <v>7164</v>
      </c>
      <c r="I261">
        <v>0.77943799999999996</v>
      </c>
      <c r="J261">
        <v>3078.52</v>
      </c>
      <c r="L261">
        <v>2394</v>
      </c>
      <c r="M261">
        <v>8909</v>
      </c>
      <c r="N261">
        <v>0.98594800000000005</v>
      </c>
      <c r="O261">
        <v>1974.64</v>
      </c>
      <c r="Q261">
        <v>3612</v>
      </c>
      <c r="R261">
        <v>7164</v>
      </c>
      <c r="S261">
        <v>0.65712400000000004</v>
      </c>
      <c r="T261">
        <v>3078.52</v>
      </c>
      <c r="V261">
        <v>80</v>
      </c>
      <c r="W261">
        <v>6556</v>
      </c>
      <c r="X261">
        <v>0.64491600000000004</v>
      </c>
      <c r="Y261">
        <v>70.620500000000007</v>
      </c>
      <c r="AA261">
        <v>80</v>
      </c>
      <c r="AB261">
        <v>6556</v>
      </c>
      <c r="AC261">
        <v>1.1896100000000001</v>
      </c>
      <c r="AD261">
        <v>70.620500000000007</v>
      </c>
      <c r="AF261">
        <v>80</v>
      </c>
      <c r="AG261">
        <v>6556</v>
      </c>
      <c r="AH261">
        <v>0.644648</v>
      </c>
      <c r="AI261">
        <v>70.620500000000007</v>
      </c>
      <c r="AK261">
        <v>80</v>
      </c>
      <c r="AL261">
        <v>6556</v>
      </c>
      <c r="AM261">
        <v>1.0994299999999999</v>
      </c>
      <c r="AN261">
        <v>70.620500000000007</v>
      </c>
      <c r="AP261">
        <v>186</v>
      </c>
      <c r="AQ261">
        <v>10000</v>
      </c>
      <c r="AR261">
        <v>2.9215399999999998</v>
      </c>
      <c r="AS261">
        <v>133.018</v>
      </c>
      <c r="AU261">
        <v>198</v>
      </c>
      <c r="AV261">
        <v>10000</v>
      </c>
      <c r="AW261">
        <v>2.0967099999999999</v>
      </c>
      <c r="AX261">
        <v>142.59100000000001</v>
      </c>
      <c r="AZ261">
        <v>132</v>
      </c>
      <c r="BA261">
        <v>4442</v>
      </c>
      <c r="BB261">
        <v>1.9025000000000001</v>
      </c>
      <c r="BC261">
        <v>67.433000000000007</v>
      </c>
      <c r="BE261">
        <v>132</v>
      </c>
      <c r="BF261">
        <v>4442</v>
      </c>
      <c r="BG261">
        <v>1.7257199999999999</v>
      </c>
      <c r="BH261">
        <v>67.433000000000007</v>
      </c>
    </row>
    <row r="262" spans="2:60" x14ac:dyDescent="0.2">
      <c r="B262">
        <v>1</v>
      </c>
      <c r="C262">
        <v>1</v>
      </c>
      <c r="D262" s="1">
        <v>2.932E-5</v>
      </c>
      <c r="E262">
        <v>0</v>
      </c>
      <c r="G262">
        <v>1</v>
      </c>
      <c r="H262">
        <v>1</v>
      </c>
      <c r="I262" s="1">
        <v>3.8751000000000002E-5</v>
      </c>
      <c r="J262">
        <v>0</v>
      </c>
      <c r="L262">
        <v>1</v>
      </c>
      <c r="M262">
        <v>1</v>
      </c>
      <c r="N262" s="1">
        <v>3.0704999999999998E-5</v>
      </c>
      <c r="O262">
        <v>0</v>
      </c>
      <c r="Q262">
        <v>1</v>
      </c>
      <c r="R262">
        <v>1</v>
      </c>
      <c r="S262" s="1">
        <v>3.9702E-5</v>
      </c>
      <c r="T262">
        <v>0</v>
      </c>
      <c r="V262">
        <v>1</v>
      </c>
      <c r="W262">
        <v>1</v>
      </c>
      <c r="X262" s="1">
        <v>6.2870000000000001E-6</v>
      </c>
      <c r="Y262">
        <v>0</v>
      </c>
      <c r="AA262">
        <v>1</v>
      </c>
      <c r="AB262">
        <v>1</v>
      </c>
      <c r="AC262" s="1">
        <v>2.136E-6</v>
      </c>
      <c r="AD262">
        <v>0</v>
      </c>
      <c r="AF262">
        <v>1</v>
      </c>
      <c r="AG262">
        <v>1</v>
      </c>
      <c r="AH262" s="1">
        <v>5.3329999999999996E-6</v>
      </c>
      <c r="AI262">
        <v>0</v>
      </c>
      <c r="AK262">
        <v>1</v>
      </c>
      <c r="AL262">
        <v>1</v>
      </c>
      <c r="AM262" s="1">
        <v>4.9880000000000004E-6</v>
      </c>
      <c r="AN262">
        <v>0</v>
      </c>
      <c r="AP262">
        <v>1</v>
      </c>
      <c r="AQ262">
        <v>1</v>
      </c>
      <c r="AR262" s="1">
        <v>7.5480000000000004E-6</v>
      </c>
      <c r="AS262">
        <v>0</v>
      </c>
      <c r="AU262">
        <v>1</v>
      </c>
      <c r="AV262">
        <v>1</v>
      </c>
      <c r="AW262" s="1">
        <v>3.7510000000000002E-6</v>
      </c>
      <c r="AX262">
        <v>0</v>
      </c>
      <c r="AZ262">
        <v>1</v>
      </c>
      <c r="BA262">
        <v>1</v>
      </c>
      <c r="BB262" s="1">
        <v>6.6239999999999996E-6</v>
      </c>
      <c r="BC262">
        <v>0</v>
      </c>
      <c r="BE262">
        <v>1</v>
      </c>
      <c r="BF262">
        <v>1</v>
      </c>
      <c r="BG262" s="1">
        <v>2.9450000000000002E-6</v>
      </c>
      <c r="BH262">
        <v>0</v>
      </c>
    </row>
    <row r="263" spans="2:60" x14ac:dyDescent="0.2">
      <c r="B263">
        <v>855</v>
      </c>
      <c r="C263">
        <v>1727</v>
      </c>
      <c r="D263">
        <v>3.5371899999999998E-2</v>
      </c>
      <c r="E263">
        <v>698.60400000000004</v>
      </c>
      <c r="G263">
        <v>1007</v>
      </c>
      <c r="H263">
        <v>1942</v>
      </c>
      <c r="I263">
        <v>5.4975999999999997E-2</v>
      </c>
      <c r="J263">
        <v>821.20100000000002</v>
      </c>
      <c r="L263">
        <v>855</v>
      </c>
      <c r="M263">
        <v>1727</v>
      </c>
      <c r="N263">
        <v>3.3319500000000002E-2</v>
      </c>
      <c r="O263">
        <v>698.60400000000004</v>
      </c>
      <c r="Q263">
        <v>1007</v>
      </c>
      <c r="R263">
        <v>1942</v>
      </c>
      <c r="S263">
        <v>4.52824E-2</v>
      </c>
      <c r="T263">
        <v>821.20100000000002</v>
      </c>
      <c r="V263">
        <v>71</v>
      </c>
      <c r="W263">
        <v>2336</v>
      </c>
      <c r="X263">
        <v>8.8947999999999999E-2</v>
      </c>
      <c r="Y263">
        <v>54.706499999999998</v>
      </c>
      <c r="AA263">
        <v>71</v>
      </c>
      <c r="AB263">
        <v>2341</v>
      </c>
      <c r="AC263">
        <v>0.10588599999999999</v>
      </c>
      <c r="AD263">
        <v>59.567</v>
      </c>
      <c r="AF263">
        <v>71</v>
      </c>
      <c r="AG263">
        <v>2336</v>
      </c>
      <c r="AH263">
        <v>8.9043600000000001E-2</v>
      </c>
      <c r="AI263">
        <v>54.706499999999998</v>
      </c>
      <c r="AK263">
        <v>71</v>
      </c>
      <c r="AL263">
        <v>2341</v>
      </c>
      <c r="AM263">
        <v>9.9402199999999996E-2</v>
      </c>
      <c r="AN263">
        <v>59.567</v>
      </c>
      <c r="AP263">
        <v>115</v>
      </c>
      <c r="AQ263">
        <v>1926</v>
      </c>
      <c r="AR263">
        <v>6.7040500000000003E-2</v>
      </c>
      <c r="AS263">
        <v>82.516000000000005</v>
      </c>
      <c r="AU263">
        <v>115</v>
      </c>
      <c r="AV263">
        <v>1905</v>
      </c>
      <c r="AW263">
        <v>5.4033900000000003E-2</v>
      </c>
      <c r="AX263">
        <v>82.516000000000005</v>
      </c>
      <c r="AZ263">
        <v>115</v>
      </c>
      <c r="BA263">
        <v>399</v>
      </c>
      <c r="BB263">
        <v>6.1284900000000003E-3</v>
      </c>
      <c r="BC263">
        <v>60.856000000000002</v>
      </c>
      <c r="BE263">
        <v>115</v>
      </c>
      <c r="BF263">
        <v>399</v>
      </c>
      <c r="BG263">
        <v>2.29129E-2</v>
      </c>
      <c r="BH263">
        <v>60.856000000000002</v>
      </c>
    </row>
    <row r="264" spans="2:60" x14ac:dyDescent="0.2">
      <c r="B264">
        <v>517</v>
      </c>
      <c r="C264">
        <v>1122</v>
      </c>
      <c r="D264">
        <v>7.9728400000000005E-2</v>
      </c>
      <c r="E264">
        <v>446.48599999999999</v>
      </c>
      <c r="G264">
        <v>199</v>
      </c>
      <c r="H264">
        <v>487</v>
      </c>
      <c r="I264">
        <v>3.9294200000000001E-2</v>
      </c>
      <c r="J264">
        <v>171.46899999999999</v>
      </c>
      <c r="L264">
        <v>517</v>
      </c>
      <c r="M264">
        <v>1122</v>
      </c>
      <c r="N264">
        <v>7.8378000000000003E-2</v>
      </c>
      <c r="O264">
        <v>446.48599999999999</v>
      </c>
      <c r="Q264">
        <v>199</v>
      </c>
      <c r="R264">
        <v>487</v>
      </c>
      <c r="S264">
        <v>3.6638999999999998E-2</v>
      </c>
      <c r="T264">
        <v>171.46899999999999</v>
      </c>
      <c r="V264">
        <v>103</v>
      </c>
      <c r="W264">
        <v>8220</v>
      </c>
      <c r="X264">
        <v>1.0027200000000001</v>
      </c>
      <c r="Y264">
        <v>77.211699999999993</v>
      </c>
      <c r="AA264">
        <v>103</v>
      </c>
      <c r="AB264">
        <v>8220</v>
      </c>
      <c r="AC264">
        <v>1.50023</v>
      </c>
      <c r="AD264">
        <v>77.211699999999993</v>
      </c>
      <c r="AF264">
        <v>103</v>
      </c>
      <c r="AG264">
        <v>8220</v>
      </c>
      <c r="AH264">
        <v>0.99484799999999995</v>
      </c>
      <c r="AI264">
        <v>77.211699999999993</v>
      </c>
      <c r="AK264">
        <v>103</v>
      </c>
      <c r="AL264">
        <v>8220</v>
      </c>
      <c r="AM264">
        <v>1.3910199999999999</v>
      </c>
      <c r="AN264">
        <v>77.211699999999993</v>
      </c>
      <c r="AP264">
        <v>409</v>
      </c>
      <c r="AQ264">
        <v>9914</v>
      </c>
      <c r="AR264">
        <v>1.67343</v>
      </c>
      <c r="AS264">
        <v>302.26900000000001</v>
      </c>
      <c r="AU264">
        <v>409</v>
      </c>
      <c r="AV264">
        <v>9915</v>
      </c>
      <c r="AW264">
        <v>1.4464399999999999</v>
      </c>
      <c r="AX264">
        <v>302.26900000000001</v>
      </c>
      <c r="AZ264">
        <v>111</v>
      </c>
      <c r="BA264">
        <v>1267</v>
      </c>
      <c r="BB264">
        <v>0.49062699999999998</v>
      </c>
      <c r="BC264">
        <v>59.52</v>
      </c>
      <c r="BE264">
        <v>111</v>
      </c>
      <c r="BF264">
        <v>1267</v>
      </c>
      <c r="BG264">
        <v>0.36855300000000002</v>
      </c>
      <c r="BH264">
        <v>59.52</v>
      </c>
    </row>
    <row r="265" spans="2:60" x14ac:dyDescent="0.2">
      <c r="B265">
        <v>8</v>
      </c>
      <c r="C265">
        <v>13</v>
      </c>
      <c r="D265" s="1">
        <v>2.0905000000000001E-5</v>
      </c>
      <c r="E265">
        <v>34</v>
      </c>
      <c r="G265">
        <v>10</v>
      </c>
      <c r="H265">
        <v>15</v>
      </c>
      <c r="I265" s="1">
        <v>1.3091999999999999E-5</v>
      </c>
      <c r="J265">
        <v>38</v>
      </c>
      <c r="L265">
        <v>8</v>
      </c>
      <c r="M265">
        <v>13</v>
      </c>
      <c r="N265" s="1">
        <v>1.8868E-5</v>
      </c>
      <c r="O265">
        <v>34</v>
      </c>
      <c r="Q265">
        <v>10</v>
      </c>
      <c r="R265">
        <v>15</v>
      </c>
      <c r="S265" s="1">
        <v>1.0794E-5</v>
      </c>
      <c r="T265">
        <v>38</v>
      </c>
      <c r="V265">
        <v>4</v>
      </c>
      <c r="W265">
        <v>8</v>
      </c>
      <c r="X265" s="1">
        <v>1.1758E-5</v>
      </c>
      <c r="Y265">
        <v>10</v>
      </c>
      <c r="AA265">
        <v>4</v>
      </c>
      <c r="AB265">
        <v>8</v>
      </c>
      <c r="AC265" s="1">
        <v>6.0349999999999998E-6</v>
      </c>
      <c r="AD265">
        <v>10</v>
      </c>
      <c r="AF265">
        <v>4</v>
      </c>
      <c r="AG265">
        <v>8</v>
      </c>
      <c r="AH265" s="1">
        <v>9.9660000000000008E-6</v>
      </c>
      <c r="AI265">
        <v>10</v>
      </c>
      <c r="AK265">
        <v>4</v>
      </c>
      <c r="AL265">
        <v>8</v>
      </c>
      <c r="AM265" s="1">
        <v>1.0445000000000001E-5</v>
      </c>
      <c r="AN265">
        <v>10</v>
      </c>
      <c r="AP265">
        <v>4</v>
      </c>
      <c r="AQ265">
        <v>11</v>
      </c>
      <c r="AR265" s="1">
        <v>2.0262999999999999E-5</v>
      </c>
      <c r="AS265">
        <v>4</v>
      </c>
      <c r="AU265">
        <v>4</v>
      </c>
      <c r="AV265">
        <v>12</v>
      </c>
      <c r="AW265" s="1">
        <v>1.6718000000000002E-5</v>
      </c>
      <c r="AX265">
        <v>4</v>
      </c>
      <c r="AZ265">
        <v>10</v>
      </c>
      <c r="BA265">
        <v>16</v>
      </c>
      <c r="BB265" s="1">
        <v>2.6962999999999999E-5</v>
      </c>
      <c r="BC265">
        <v>14</v>
      </c>
      <c r="BE265">
        <v>10</v>
      </c>
      <c r="BF265">
        <v>16</v>
      </c>
      <c r="BG265" s="1">
        <v>2.1776999999999998E-5</v>
      </c>
      <c r="BH265">
        <v>14</v>
      </c>
    </row>
    <row r="266" spans="2:60" x14ac:dyDescent="0.2">
      <c r="B266">
        <v>95</v>
      </c>
      <c r="C266">
        <v>2385</v>
      </c>
      <c r="D266">
        <v>8.65287E-2</v>
      </c>
      <c r="E266">
        <v>83.801299999999998</v>
      </c>
      <c r="G266">
        <v>11</v>
      </c>
      <c r="H266">
        <v>30</v>
      </c>
      <c r="I266">
        <v>7.9631099999999996E-4</v>
      </c>
      <c r="J266">
        <v>6.6074000000000002</v>
      </c>
      <c r="L266">
        <v>95</v>
      </c>
      <c r="M266">
        <v>2385</v>
      </c>
      <c r="N266">
        <v>8.6420700000000003E-2</v>
      </c>
      <c r="O266">
        <v>83.801299999999998</v>
      </c>
      <c r="Q266">
        <v>11</v>
      </c>
      <c r="R266">
        <v>30</v>
      </c>
      <c r="S266">
        <v>4.2076E-4</v>
      </c>
      <c r="T266">
        <v>6.6074000000000002</v>
      </c>
      <c r="V266">
        <v>11</v>
      </c>
      <c r="W266">
        <v>150</v>
      </c>
      <c r="X266">
        <v>5.5085100000000003E-3</v>
      </c>
      <c r="Y266">
        <v>8.4350100000000001</v>
      </c>
      <c r="AA266">
        <v>11</v>
      </c>
      <c r="AB266">
        <v>161</v>
      </c>
      <c r="AC266">
        <v>6.2286099999999999E-3</v>
      </c>
      <c r="AD266">
        <v>8.4350100000000001</v>
      </c>
      <c r="AF266">
        <v>11</v>
      </c>
      <c r="AG266">
        <v>150</v>
      </c>
      <c r="AH266">
        <v>6.1081599999999996E-3</v>
      </c>
      <c r="AI266">
        <v>8.4350100000000001</v>
      </c>
      <c r="AK266">
        <v>11</v>
      </c>
      <c r="AL266">
        <v>161</v>
      </c>
      <c r="AM266">
        <v>5.6394499999999998E-3</v>
      </c>
      <c r="AN266">
        <v>8.4350100000000001</v>
      </c>
      <c r="AP266">
        <v>15</v>
      </c>
      <c r="AQ266">
        <v>2491</v>
      </c>
      <c r="AR266">
        <v>0.12775600000000001</v>
      </c>
      <c r="AS266">
        <v>9.016</v>
      </c>
      <c r="AU266">
        <v>15</v>
      </c>
      <c r="AV266">
        <v>2491</v>
      </c>
      <c r="AW266">
        <v>0.103988</v>
      </c>
      <c r="AX266">
        <v>9.016</v>
      </c>
      <c r="AZ266">
        <v>183</v>
      </c>
      <c r="BA266">
        <v>2372</v>
      </c>
      <c r="BB266">
        <v>0.170047</v>
      </c>
      <c r="BC266">
        <v>91.944000000000003</v>
      </c>
      <c r="BE266">
        <v>183</v>
      </c>
      <c r="BF266">
        <v>2372</v>
      </c>
      <c r="BG266">
        <v>0.229903</v>
      </c>
      <c r="BH266">
        <v>91.944000000000003</v>
      </c>
    </row>
    <row r="267" spans="2:60" x14ac:dyDescent="0.2">
      <c r="B267">
        <v>1753</v>
      </c>
      <c r="C267">
        <v>3572</v>
      </c>
      <c r="D267">
        <v>0.26127800000000001</v>
      </c>
      <c r="E267">
        <v>1452.97</v>
      </c>
      <c r="G267">
        <v>2001</v>
      </c>
      <c r="H267">
        <v>3945</v>
      </c>
      <c r="I267">
        <v>0.434502</v>
      </c>
      <c r="J267">
        <v>1685.25</v>
      </c>
      <c r="L267">
        <v>1753</v>
      </c>
      <c r="M267">
        <v>3572</v>
      </c>
      <c r="N267">
        <v>0.26056099999999999</v>
      </c>
      <c r="O267">
        <v>1452.97</v>
      </c>
      <c r="Q267">
        <v>2001</v>
      </c>
      <c r="R267">
        <v>3945</v>
      </c>
      <c r="S267">
        <v>0.37353999999999998</v>
      </c>
      <c r="T267">
        <v>1685.25</v>
      </c>
      <c r="V267">
        <v>47</v>
      </c>
      <c r="W267">
        <v>2434</v>
      </c>
      <c r="X267">
        <v>0.51220299999999996</v>
      </c>
      <c r="Y267">
        <v>32.564799999999998</v>
      </c>
      <c r="AA267">
        <v>47</v>
      </c>
      <c r="AB267">
        <v>2444</v>
      </c>
      <c r="AC267">
        <v>0.63611799999999996</v>
      </c>
      <c r="AD267">
        <v>41.694899999999997</v>
      </c>
      <c r="AF267">
        <v>47</v>
      </c>
      <c r="AG267">
        <v>2434</v>
      </c>
      <c r="AH267">
        <v>0.47195599999999999</v>
      </c>
      <c r="AI267">
        <v>32.564799999999998</v>
      </c>
      <c r="AK267">
        <v>47</v>
      </c>
      <c r="AL267">
        <v>2444</v>
      </c>
      <c r="AM267">
        <v>0.41575099999999998</v>
      </c>
      <c r="AN267">
        <v>41.694899999999997</v>
      </c>
      <c r="AP267">
        <v>107</v>
      </c>
      <c r="AQ267">
        <v>2548</v>
      </c>
      <c r="AR267">
        <v>0.34294799999999998</v>
      </c>
      <c r="AS267">
        <v>80.230999999999995</v>
      </c>
      <c r="AU267">
        <v>107</v>
      </c>
      <c r="AV267">
        <v>2548</v>
      </c>
      <c r="AW267">
        <v>0.280082</v>
      </c>
      <c r="AX267">
        <v>80.230999999999995</v>
      </c>
      <c r="AZ267">
        <v>285</v>
      </c>
      <c r="BA267">
        <v>7839</v>
      </c>
      <c r="BB267">
        <v>1.9870000000000001</v>
      </c>
      <c r="BC267">
        <v>144.172</v>
      </c>
      <c r="BE267">
        <v>285</v>
      </c>
      <c r="BF267">
        <v>7839</v>
      </c>
      <c r="BG267">
        <v>3.11266</v>
      </c>
      <c r="BH267">
        <v>144.172</v>
      </c>
    </row>
    <row r="268" spans="2:60" x14ac:dyDescent="0.2">
      <c r="B268">
        <v>6</v>
      </c>
      <c r="C268">
        <v>13</v>
      </c>
      <c r="D268" s="1">
        <v>3.2979999999999999E-5</v>
      </c>
      <c r="E268">
        <v>22</v>
      </c>
      <c r="G268">
        <v>8</v>
      </c>
      <c r="H268">
        <v>16</v>
      </c>
      <c r="I268" s="1">
        <v>3.2506999999999999E-5</v>
      </c>
      <c r="J268">
        <v>26</v>
      </c>
      <c r="L268">
        <v>6</v>
      </c>
      <c r="M268">
        <v>13</v>
      </c>
      <c r="N268" s="1">
        <v>2.8912999999999999E-5</v>
      </c>
      <c r="O268">
        <v>22</v>
      </c>
      <c r="Q268">
        <v>8</v>
      </c>
      <c r="R268">
        <v>16</v>
      </c>
      <c r="S268" s="1">
        <v>2.7254E-5</v>
      </c>
      <c r="T268">
        <v>26</v>
      </c>
      <c r="V268">
        <v>6</v>
      </c>
      <c r="W268">
        <v>16</v>
      </c>
      <c r="X268" s="1">
        <v>2.8153E-5</v>
      </c>
      <c r="Y268">
        <v>22</v>
      </c>
      <c r="AA268">
        <v>6</v>
      </c>
      <c r="AB268">
        <v>16</v>
      </c>
      <c r="AC268" s="1">
        <v>1.7139E-5</v>
      </c>
      <c r="AD268">
        <v>22</v>
      </c>
      <c r="AF268">
        <v>6</v>
      </c>
      <c r="AG268">
        <v>16</v>
      </c>
      <c r="AH268" s="1">
        <v>1.6660999999999999E-5</v>
      </c>
      <c r="AI268">
        <v>22</v>
      </c>
      <c r="AK268">
        <v>6</v>
      </c>
      <c r="AL268">
        <v>16</v>
      </c>
      <c r="AM268" s="1">
        <v>1.4630000000000001E-5</v>
      </c>
      <c r="AN268">
        <v>22</v>
      </c>
      <c r="AP268">
        <v>6</v>
      </c>
      <c r="AQ268">
        <v>16</v>
      </c>
      <c r="AR268" s="1">
        <v>2.3408E-5</v>
      </c>
      <c r="AS268">
        <v>8</v>
      </c>
      <c r="AU268">
        <v>6</v>
      </c>
      <c r="AV268">
        <v>16</v>
      </c>
      <c r="AW268" s="1">
        <v>1.8944999999999999E-5</v>
      </c>
      <c r="AX268">
        <v>8</v>
      </c>
      <c r="AZ268">
        <v>6</v>
      </c>
      <c r="BA268">
        <v>13</v>
      </c>
      <c r="BB268" s="1">
        <v>1.9049999999999999E-5</v>
      </c>
      <c r="BC268">
        <v>8</v>
      </c>
      <c r="BE268">
        <v>6</v>
      </c>
      <c r="BF268">
        <v>13</v>
      </c>
      <c r="BG268" s="1">
        <v>1.3815000000000001E-5</v>
      </c>
      <c r="BH268">
        <v>8</v>
      </c>
    </row>
    <row r="269" spans="2:60" x14ac:dyDescent="0.2">
      <c r="B269">
        <v>530</v>
      </c>
      <c r="C269">
        <v>1125</v>
      </c>
      <c r="D269">
        <v>2.2937800000000001E-2</v>
      </c>
      <c r="E269">
        <v>456.18599999999998</v>
      </c>
      <c r="G269">
        <v>950</v>
      </c>
      <c r="H269">
        <v>1861</v>
      </c>
      <c r="I269">
        <v>4.8826099999999997E-2</v>
      </c>
      <c r="J269">
        <v>776.04</v>
      </c>
      <c r="L269">
        <v>530</v>
      </c>
      <c r="M269">
        <v>1125</v>
      </c>
      <c r="N269">
        <v>2.2395200000000001E-2</v>
      </c>
      <c r="O269">
        <v>456.18599999999998</v>
      </c>
      <c r="Q269">
        <v>950</v>
      </c>
      <c r="R269">
        <v>1861</v>
      </c>
      <c r="S269">
        <v>4.4626399999999997E-2</v>
      </c>
      <c r="T269">
        <v>776.04</v>
      </c>
      <c r="V269">
        <v>30</v>
      </c>
      <c r="W269">
        <v>578</v>
      </c>
      <c r="X269">
        <v>1.9431400000000001E-2</v>
      </c>
      <c r="Y269">
        <v>23.2285</v>
      </c>
      <c r="AA269">
        <v>30</v>
      </c>
      <c r="AB269">
        <v>578</v>
      </c>
      <c r="AC269">
        <v>5.3529E-2</v>
      </c>
      <c r="AD269">
        <v>23.2285</v>
      </c>
      <c r="AF269">
        <v>30</v>
      </c>
      <c r="AG269">
        <v>578</v>
      </c>
      <c r="AH269">
        <v>1.06772E-2</v>
      </c>
      <c r="AI269">
        <v>23.2285</v>
      </c>
      <c r="AK269">
        <v>30</v>
      </c>
      <c r="AL269">
        <v>578</v>
      </c>
      <c r="AM269">
        <v>2.2903E-2</v>
      </c>
      <c r="AN269">
        <v>23.2285</v>
      </c>
      <c r="AP269">
        <v>78</v>
      </c>
      <c r="AQ269">
        <v>1872</v>
      </c>
      <c r="AR269">
        <v>5.1436999999999997E-2</v>
      </c>
      <c r="AS269">
        <v>57.811999999999998</v>
      </c>
      <c r="AU269">
        <v>78</v>
      </c>
      <c r="AV269">
        <v>1864</v>
      </c>
      <c r="AW269">
        <v>5.2605300000000001E-2</v>
      </c>
      <c r="AX269">
        <v>57.811999999999998</v>
      </c>
      <c r="AZ269">
        <v>98</v>
      </c>
      <c r="BA269">
        <v>2034</v>
      </c>
      <c r="BB269">
        <v>0.169352</v>
      </c>
      <c r="BC269">
        <v>48.944000000000003</v>
      </c>
      <c r="BE269">
        <v>98</v>
      </c>
      <c r="BF269">
        <v>2034</v>
      </c>
      <c r="BG269">
        <v>0.20230899999999999</v>
      </c>
      <c r="BH269">
        <v>48.944000000000003</v>
      </c>
    </row>
    <row r="270" spans="2:60" x14ac:dyDescent="0.2">
      <c r="B270">
        <v>733</v>
      </c>
      <c r="C270">
        <v>1550</v>
      </c>
      <c r="D270">
        <v>0.11402</v>
      </c>
      <c r="E270">
        <v>603.52099999999996</v>
      </c>
      <c r="G270">
        <v>421</v>
      </c>
      <c r="H270">
        <v>917</v>
      </c>
      <c r="I270">
        <v>8.7335800000000005E-2</v>
      </c>
      <c r="J270">
        <v>348.37700000000001</v>
      </c>
      <c r="L270">
        <v>733</v>
      </c>
      <c r="M270">
        <v>1550</v>
      </c>
      <c r="N270">
        <v>0.114178</v>
      </c>
      <c r="O270">
        <v>603.52099999999996</v>
      </c>
      <c r="Q270">
        <v>421</v>
      </c>
      <c r="R270">
        <v>917</v>
      </c>
      <c r="S270">
        <v>7.6812199999999997E-2</v>
      </c>
      <c r="T270">
        <v>348.37700000000001</v>
      </c>
      <c r="V270">
        <v>93</v>
      </c>
      <c r="W270">
        <v>6422</v>
      </c>
      <c r="X270">
        <v>0.66831600000000002</v>
      </c>
      <c r="Y270">
        <v>77.349999999999994</v>
      </c>
      <c r="AA270">
        <v>93</v>
      </c>
      <c r="AB270">
        <v>6422</v>
      </c>
      <c r="AC270">
        <v>1.8404700000000001</v>
      </c>
      <c r="AD270">
        <v>77.349999999999994</v>
      </c>
      <c r="AF270">
        <v>93</v>
      </c>
      <c r="AG270">
        <v>6422</v>
      </c>
      <c r="AH270">
        <v>0.63914400000000005</v>
      </c>
      <c r="AI270">
        <v>77.349999999999994</v>
      </c>
      <c r="AK270">
        <v>93</v>
      </c>
      <c r="AL270">
        <v>6422</v>
      </c>
      <c r="AM270">
        <v>1.0667800000000001</v>
      </c>
      <c r="AN270">
        <v>77.349999999999994</v>
      </c>
      <c r="AP270">
        <v>139</v>
      </c>
      <c r="AQ270">
        <v>10000</v>
      </c>
      <c r="AR270">
        <v>2.7828400000000002</v>
      </c>
      <c r="AS270">
        <v>102.25700000000001</v>
      </c>
      <c r="AU270">
        <v>139</v>
      </c>
      <c r="AV270">
        <v>10000</v>
      </c>
      <c r="AW270">
        <v>2.03925</v>
      </c>
      <c r="AX270">
        <v>102.25700000000001</v>
      </c>
      <c r="AZ270">
        <v>281</v>
      </c>
      <c r="BA270">
        <v>3430</v>
      </c>
      <c r="BB270">
        <v>1.4992399999999999</v>
      </c>
      <c r="BC270">
        <v>143.82</v>
      </c>
      <c r="BE270">
        <v>281</v>
      </c>
      <c r="BF270">
        <v>3430</v>
      </c>
      <c r="BG270">
        <v>1.2962800000000001</v>
      </c>
      <c r="BH270">
        <v>143.82</v>
      </c>
    </row>
    <row r="271" spans="2:60" x14ac:dyDescent="0.2">
      <c r="B271">
        <v>3</v>
      </c>
      <c r="C271">
        <v>5</v>
      </c>
      <c r="D271" s="1">
        <v>1.7921E-5</v>
      </c>
      <c r="E271">
        <v>8</v>
      </c>
      <c r="G271">
        <v>7</v>
      </c>
      <c r="H271">
        <v>13</v>
      </c>
      <c r="I271" s="1">
        <v>1.2407E-5</v>
      </c>
      <c r="J271">
        <v>24</v>
      </c>
      <c r="L271">
        <v>3</v>
      </c>
      <c r="M271">
        <v>5</v>
      </c>
      <c r="N271" s="1">
        <v>1.8182E-5</v>
      </c>
      <c r="O271">
        <v>8</v>
      </c>
      <c r="Q271">
        <v>7</v>
      </c>
      <c r="R271">
        <v>13</v>
      </c>
      <c r="S271" s="1">
        <v>1.2928000000000001E-5</v>
      </c>
      <c r="T271">
        <v>24</v>
      </c>
      <c r="V271">
        <v>3</v>
      </c>
      <c r="W271">
        <v>6</v>
      </c>
      <c r="X271" s="1">
        <v>1.4331000000000001E-5</v>
      </c>
      <c r="Y271">
        <v>8</v>
      </c>
      <c r="AA271">
        <v>3</v>
      </c>
      <c r="AB271">
        <v>6</v>
      </c>
      <c r="AC271" s="1">
        <v>6.4370000000000004E-6</v>
      </c>
      <c r="AD271">
        <v>8</v>
      </c>
      <c r="AF271">
        <v>3</v>
      </c>
      <c r="AG271">
        <v>6</v>
      </c>
      <c r="AH271" s="1">
        <v>9.6600000000000007E-6</v>
      </c>
      <c r="AI271">
        <v>8</v>
      </c>
      <c r="AK271">
        <v>3</v>
      </c>
      <c r="AL271">
        <v>6</v>
      </c>
      <c r="AM271" s="1">
        <v>8.9060000000000008E-6</v>
      </c>
      <c r="AN271">
        <v>8</v>
      </c>
      <c r="AP271">
        <v>3</v>
      </c>
      <c r="AQ271">
        <v>13</v>
      </c>
      <c r="AR271" s="1">
        <v>1.8108E-5</v>
      </c>
      <c r="AS271">
        <v>3</v>
      </c>
      <c r="AU271">
        <v>3</v>
      </c>
      <c r="AV271">
        <v>12</v>
      </c>
      <c r="AW271" s="1">
        <v>1.112E-5</v>
      </c>
      <c r="AX271">
        <v>3</v>
      </c>
      <c r="AZ271">
        <v>3</v>
      </c>
      <c r="BA271">
        <v>16</v>
      </c>
      <c r="BB271" s="1">
        <v>2.5384999999999998E-5</v>
      </c>
      <c r="BC271">
        <v>3</v>
      </c>
      <c r="BE271">
        <v>3</v>
      </c>
      <c r="BF271">
        <v>16</v>
      </c>
      <c r="BG271" s="1">
        <v>2.3383999999999998E-5</v>
      </c>
      <c r="BH271">
        <v>3</v>
      </c>
    </row>
    <row r="272" spans="2:60" x14ac:dyDescent="0.2">
      <c r="B272">
        <v>689</v>
      </c>
      <c r="C272">
        <v>1681</v>
      </c>
      <c r="D272">
        <v>3.8011099999999999E-2</v>
      </c>
      <c r="E272">
        <v>568.17700000000002</v>
      </c>
      <c r="G272">
        <v>301</v>
      </c>
      <c r="H272">
        <v>588</v>
      </c>
      <c r="I272">
        <v>1.6366700000000001E-2</v>
      </c>
      <c r="J272">
        <v>245.78700000000001</v>
      </c>
      <c r="L272">
        <v>689</v>
      </c>
      <c r="M272">
        <v>1681</v>
      </c>
      <c r="N272">
        <v>3.7069199999999997E-2</v>
      </c>
      <c r="O272">
        <v>568.17700000000002</v>
      </c>
      <c r="Q272">
        <v>301</v>
      </c>
      <c r="R272">
        <v>588</v>
      </c>
      <c r="S272">
        <v>1.3135300000000001E-2</v>
      </c>
      <c r="T272">
        <v>245.78700000000001</v>
      </c>
      <c r="V272">
        <v>33</v>
      </c>
      <c r="W272">
        <v>1291</v>
      </c>
      <c r="X272">
        <v>5.4236399999999997E-2</v>
      </c>
      <c r="Y272">
        <v>23.6873</v>
      </c>
      <c r="AA272">
        <v>33</v>
      </c>
      <c r="AB272">
        <v>1324</v>
      </c>
      <c r="AC272">
        <v>5.96707E-2</v>
      </c>
      <c r="AD272">
        <v>23.6873</v>
      </c>
      <c r="AF272">
        <v>33</v>
      </c>
      <c r="AG272">
        <v>1291</v>
      </c>
      <c r="AH272">
        <v>5.3429600000000001E-2</v>
      </c>
      <c r="AI272">
        <v>23.6873</v>
      </c>
      <c r="AK272">
        <v>33</v>
      </c>
      <c r="AL272">
        <v>1324</v>
      </c>
      <c r="AM272">
        <v>5.5162000000000003E-2</v>
      </c>
      <c r="AN272">
        <v>23.6873</v>
      </c>
      <c r="AP272">
        <v>39</v>
      </c>
      <c r="AQ272">
        <v>786</v>
      </c>
      <c r="AR272">
        <v>3.6155300000000001E-2</v>
      </c>
      <c r="AS272">
        <v>26.209</v>
      </c>
      <c r="AU272">
        <v>39</v>
      </c>
      <c r="AV272">
        <v>786</v>
      </c>
      <c r="AW272">
        <v>2.2971499999999999E-2</v>
      </c>
      <c r="AX272">
        <v>26.209</v>
      </c>
      <c r="AZ272">
        <v>85</v>
      </c>
      <c r="BA272">
        <v>1389</v>
      </c>
      <c r="BB272">
        <v>7.5995099999999996E-2</v>
      </c>
      <c r="BC272">
        <v>41.103000000000002</v>
      </c>
      <c r="BE272">
        <v>85</v>
      </c>
      <c r="BF272">
        <v>1389</v>
      </c>
      <c r="BG272">
        <v>0.12533900000000001</v>
      </c>
      <c r="BH272">
        <v>41.103000000000002</v>
      </c>
    </row>
    <row r="273" spans="2:60" x14ac:dyDescent="0.2">
      <c r="B273">
        <v>442</v>
      </c>
      <c r="C273">
        <v>5863</v>
      </c>
      <c r="D273">
        <v>0.81829600000000002</v>
      </c>
      <c r="E273">
        <v>363.09800000000001</v>
      </c>
      <c r="G273">
        <v>4050</v>
      </c>
      <c r="H273">
        <v>7927</v>
      </c>
      <c r="I273">
        <v>0.83145100000000005</v>
      </c>
      <c r="J273">
        <v>3389.19</v>
      </c>
      <c r="L273">
        <v>442</v>
      </c>
      <c r="M273">
        <v>5863</v>
      </c>
      <c r="N273">
        <v>0.80741799999999997</v>
      </c>
      <c r="O273">
        <v>363.09800000000001</v>
      </c>
      <c r="Q273">
        <v>4050</v>
      </c>
      <c r="R273">
        <v>7927</v>
      </c>
      <c r="S273">
        <v>0.72478900000000002</v>
      </c>
      <c r="T273">
        <v>3389.19</v>
      </c>
      <c r="V273">
        <v>42</v>
      </c>
      <c r="W273">
        <v>3352</v>
      </c>
      <c r="X273">
        <v>0.76869600000000005</v>
      </c>
      <c r="Y273">
        <v>33.222099999999998</v>
      </c>
      <c r="AA273">
        <v>42</v>
      </c>
      <c r="AB273">
        <v>3293</v>
      </c>
      <c r="AC273">
        <v>0.94368399999999997</v>
      </c>
      <c r="AD273">
        <v>32.103200000000001</v>
      </c>
      <c r="AF273">
        <v>42</v>
      </c>
      <c r="AG273">
        <v>3352</v>
      </c>
      <c r="AH273">
        <v>0.49596600000000002</v>
      </c>
      <c r="AI273">
        <v>33.222099999999998</v>
      </c>
      <c r="AK273">
        <v>42</v>
      </c>
      <c r="AL273">
        <v>3293</v>
      </c>
      <c r="AM273">
        <v>0.53395000000000004</v>
      </c>
      <c r="AN273">
        <v>32.103200000000001</v>
      </c>
      <c r="AP273">
        <v>200</v>
      </c>
      <c r="AQ273">
        <v>4171</v>
      </c>
      <c r="AR273">
        <v>0.437249</v>
      </c>
      <c r="AS273">
        <v>147.79900000000001</v>
      </c>
      <c r="AU273">
        <v>200</v>
      </c>
      <c r="AV273">
        <v>4120</v>
      </c>
      <c r="AW273">
        <v>0.46012999999999998</v>
      </c>
      <c r="AX273">
        <v>147.79900000000001</v>
      </c>
      <c r="AZ273">
        <v>78</v>
      </c>
      <c r="BA273">
        <v>6255</v>
      </c>
      <c r="BB273">
        <v>1.6783300000000001</v>
      </c>
      <c r="BC273">
        <v>37.707000000000001</v>
      </c>
      <c r="BE273">
        <v>78</v>
      </c>
      <c r="BF273">
        <v>6255</v>
      </c>
      <c r="BG273">
        <v>2.45485</v>
      </c>
      <c r="BH273">
        <v>37.707000000000001</v>
      </c>
    </row>
    <row r="274" spans="2:60" x14ac:dyDescent="0.2">
      <c r="B274">
        <v>7</v>
      </c>
      <c r="C274">
        <v>12</v>
      </c>
      <c r="D274" s="1">
        <v>1.8247999999999999E-5</v>
      </c>
      <c r="E274">
        <v>24</v>
      </c>
      <c r="G274">
        <v>9</v>
      </c>
      <c r="H274">
        <v>14</v>
      </c>
      <c r="I274" s="1">
        <v>4.3439999999999997E-5</v>
      </c>
      <c r="J274">
        <v>28</v>
      </c>
      <c r="L274">
        <v>7</v>
      </c>
      <c r="M274">
        <v>12</v>
      </c>
      <c r="N274" s="1">
        <v>1.8986000000000001E-5</v>
      </c>
      <c r="O274">
        <v>24</v>
      </c>
      <c r="Q274">
        <v>9</v>
      </c>
      <c r="R274">
        <v>14</v>
      </c>
      <c r="S274" s="1">
        <v>4.6607999999999998E-5</v>
      </c>
      <c r="T274">
        <v>28</v>
      </c>
      <c r="V274">
        <v>3</v>
      </c>
      <c r="W274">
        <v>6</v>
      </c>
      <c r="X274" s="1">
        <v>1.1976E-5</v>
      </c>
      <c r="Y274">
        <v>8</v>
      </c>
      <c r="AA274">
        <v>3</v>
      </c>
      <c r="AB274">
        <v>6</v>
      </c>
      <c r="AC274" s="1">
        <v>1.1691E-5</v>
      </c>
      <c r="AD274">
        <v>8</v>
      </c>
      <c r="AF274">
        <v>3</v>
      </c>
      <c r="AG274">
        <v>6</v>
      </c>
      <c r="AH274" s="1">
        <v>1.1601E-5</v>
      </c>
      <c r="AI274">
        <v>8</v>
      </c>
      <c r="AK274">
        <v>3</v>
      </c>
      <c r="AL274">
        <v>6</v>
      </c>
      <c r="AM274" s="1">
        <v>1.0621999999999999E-5</v>
      </c>
      <c r="AN274">
        <v>8</v>
      </c>
      <c r="AP274">
        <v>3</v>
      </c>
      <c r="AQ274">
        <v>14</v>
      </c>
      <c r="AR274" s="1">
        <v>2.1574999999999999E-5</v>
      </c>
      <c r="AS274">
        <v>3</v>
      </c>
      <c r="AU274">
        <v>3</v>
      </c>
      <c r="AV274">
        <v>9</v>
      </c>
      <c r="AW274" s="1">
        <v>1.1885000000000001E-5</v>
      </c>
      <c r="AX274">
        <v>3</v>
      </c>
      <c r="AZ274">
        <v>3</v>
      </c>
      <c r="BA274">
        <v>16</v>
      </c>
      <c r="BB274" s="1">
        <v>2.9677000000000001E-5</v>
      </c>
      <c r="BC274">
        <v>3</v>
      </c>
      <c r="BE274">
        <v>3</v>
      </c>
      <c r="BF274">
        <v>16</v>
      </c>
      <c r="BG274" s="1">
        <v>2.4267999999999999E-5</v>
      </c>
      <c r="BH274">
        <v>3</v>
      </c>
    </row>
    <row r="275" spans="2:60" x14ac:dyDescent="0.2">
      <c r="B275">
        <v>616</v>
      </c>
      <c r="C275">
        <v>1345</v>
      </c>
      <c r="D275">
        <v>2.7778000000000001E-2</v>
      </c>
      <c r="E275">
        <v>509.19299999999998</v>
      </c>
      <c r="G275">
        <v>596</v>
      </c>
      <c r="H275">
        <v>1165</v>
      </c>
      <c r="I275">
        <v>3.0418899999999999E-2</v>
      </c>
      <c r="J275">
        <v>494.98</v>
      </c>
      <c r="L275">
        <v>616</v>
      </c>
      <c r="M275">
        <v>1345</v>
      </c>
      <c r="N275">
        <v>2.8107099999999999E-2</v>
      </c>
      <c r="O275">
        <v>509.19299999999998</v>
      </c>
      <c r="Q275">
        <v>596</v>
      </c>
      <c r="R275">
        <v>1165</v>
      </c>
      <c r="S275">
        <v>2.7745499999999999E-2</v>
      </c>
      <c r="T275">
        <v>494.98</v>
      </c>
      <c r="V275">
        <v>24</v>
      </c>
      <c r="W275">
        <v>691</v>
      </c>
      <c r="X275">
        <v>2.7611199999999999E-2</v>
      </c>
      <c r="Y275">
        <v>17.2364</v>
      </c>
      <c r="AA275">
        <v>24</v>
      </c>
      <c r="AB275">
        <v>715</v>
      </c>
      <c r="AC275">
        <v>3.4340700000000002E-2</v>
      </c>
      <c r="AD275">
        <v>18.9237</v>
      </c>
      <c r="AF275">
        <v>24</v>
      </c>
      <c r="AG275">
        <v>691</v>
      </c>
      <c r="AH275">
        <v>2.7077199999999999E-2</v>
      </c>
      <c r="AI275">
        <v>17.2364</v>
      </c>
      <c r="AK275">
        <v>24</v>
      </c>
      <c r="AL275">
        <v>715</v>
      </c>
      <c r="AM275">
        <v>3.0243599999999999E-2</v>
      </c>
      <c r="AN275">
        <v>18.9237</v>
      </c>
      <c r="AP275">
        <v>92</v>
      </c>
      <c r="AQ275">
        <v>2500</v>
      </c>
      <c r="AR275">
        <v>0.16789399999999999</v>
      </c>
      <c r="AS275">
        <v>64.338999999999999</v>
      </c>
      <c r="AU275">
        <v>92</v>
      </c>
      <c r="AV275">
        <v>2500</v>
      </c>
      <c r="AW275">
        <v>0.128081</v>
      </c>
      <c r="AX275">
        <v>64.338999999999999</v>
      </c>
      <c r="AZ275">
        <v>112</v>
      </c>
      <c r="BA275">
        <v>1685</v>
      </c>
      <c r="BB275">
        <v>0.112178</v>
      </c>
      <c r="BC275">
        <v>52.848999999999997</v>
      </c>
      <c r="BE275">
        <v>112</v>
      </c>
      <c r="BF275">
        <v>1685</v>
      </c>
      <c r="BG275">
        <v>0.20038700000000001</v>
      </c>
      <c r="BH275">
        <v>52.848999999999997</v>
      </c>
    </row>
    <row r="276" spans="2:60" x14ac:dyDescent="0.2">
      <c r="B276">
        <v>531</v>
      </c>
      <c r="C276">
        <v>8900</v>
      </c>
      <c r="D276">
        <v>1.2662599999999999</v>
      </c>
      <c r="E276">
        <v>422.50799999999998</v>
      </c>
      <c r="G276">
        <v>3329</v>
      </c>
      <c r="H276">
        <v>6653</v>
      </c>
      <c r="I276">
        <v>0.71265000000000001</v>
      </c>
      <c r="J276">
        <v>2831.27</v>
      </c>
      <c r="L276">
        <v>531</v>
      </c>
      <c r="M276">
        <v>8900</v>
      </c>
      <c r="N276">
        <v>1.2568999999999999</v>
      </c>
      <c r="O276">
        <v>422.50799999999998</v>
      </c>
      <c r="Q276">
        <v>3329</v>
      </c>
      <c r="R276">
        <v>6653</v>
      </c>
      <c r="S276">
        <v>0.60263</v>
      </c>
      <c r="T276">
        <v>2831.27</v>
      </c>
      <c r="V276">
        <v>87</v>
      </c>
      <c r="W276">
        <v>7242</v>
      </c>
      <c r="X276">
        <v>0.91332500000000005</v>
      </c>
      <c r="Y276">
        <v>70.483900000000006</v>
      </c>
      <c r="AA276">
        <v>87</v>
      </c>
      <c r="AB276">
        <v>7258</v>
      </c>
      <c r="AC276">
        <v>1.7926800000000001</v>
      </c>
      <c r="AD276">
        <v>70.483900000000006</v>
      </c>
      <c r="AF276">
        <v>87</v>
      </c>
      <c r="AG276">
        <v>7242</v>
      </c>
      <c r="AH276">
        <v>0.85316599999999998</v>
      </c>
      <c r="AI276">
        <v>70.483900000000006</v>
      </c>
      <c r="AK276">
        <v>87</v>
      </c>
      <c r="AL276">
        <v>7258</v>
      </c>
      <c r="AM276">
        <v>1.22342</v>
      </c>
      <c r="AN276">
        <v>70.483900000000006</v>
      </c>
      <c r="AP276">
        <v>215</v>
      </c>
      <c r="AQ276">
        <v>8081</v>
      </c>
      <c r="AR276">
        <v>1.0059400000000001</v>
      </c>
      <c r="AS276">
        <v>158.14599999999999</v>
      </c>
      <c r="AU276">
        <v>215</v>
      </c>
      <c r="AV276">
        <v>8080</v>
      </c>
      <c r="AW276">
        <v>0.93313400000000002</v>
      </c>
      <c r="AX276">
        <v>158.14599999999999</v>
      </c>
      <c r="AZ276">
        <v>329</v>
      </c>
      <c r="BA276">
        <v>2148</v>
      </c>
      <c r="BB276">
        <v>0.73521599999999998</v>
      </c>
      <c r="BC276">
        <v>166.61099999999999</v>
      </c>
      <c r="BE276">
        <v>329</v>
      </c>
      <c r="BF276">
        <v>2148</v>
      </c>
      <c r="BG276">
        <v>0.72236699999999998</v>
      </c>
      <c r="BH276">
        <v>166.61099999999999</v>
      </c>
    </row>
    <row r="277" spans="2:60" x14ac:dyDescent="0.2">
      <c r="B277">
        <v>4</v>
      </c>
      <c r="C277">
        <v>7</v>
      </c>
      <c r="D277" s="1">
        <v>2.2813E-5</v>
      </c>
      <c r="E277">
        <v>14</v>
      </c>
      <c r="G277">
        <v>4</v>
      </c>
      <c r="H277">
        <v>7</v>
      </c>
      <c r="I277" s="1">
        <v>3.6378999999999998E-5</v>
      </c>
      <c r="J277">
        <v>14</v>
      </c>
      <c r="L277">
        <v>4</v>
      </c>
      <c r="M277">
        <v>7</v>
      </c>
      <c r="N277" s="1">
        <v>1.8715999999999998E-5</v>
      </c>
      <c r="O277">
        <v>14</v>
      </c>
      <c r="Q277">
        <v>4</v>
      </c>
      <c r="R277">
        <v>7</v>
      </c>
      <c r="S277" s="1">
        <v>4.1378000000000003E-5</v>
      </c>
      <c r="T277">
        <v>14</v>
      </c>
      <c r="V277">
        <v>4</v>
      </c>
      <c r="W277">
        <v>12</v>
      </c>
      <c r="X277" s="1">
        <v>1.8654000000000001E-5</v>
      </c>
      <c r="Y277">
        <v>14</v>
      </c>
      <c r="AA277">
        <v>4</v>
      </c>
      <c r="AB277">
        <v>12</v>
      </c>
      <c r="AC277" s="1">
        <v>1.1122E-5</v>
      </c>
      <c r="AD277">
        <v>14</v>
      </c>
      <c r="AF277">
        <v>4</v>
      </c>
      <c r="AG277">
        <v>12</v>
      </c>
      <c r="AH277" s="1">
        <v>2.9147999999999999E-5</v>
      </c>
      <c r="AI277">
        <v>14</v>
      </c>
      <c r="AK277">
        <v>4</v>
      </c>
      <c r="AL277">
        <v>12</v>
      </c>
      <c r="AM277" s="1">
        <v>1.1962E-5</v>
      </c>
      <c r="AN277">
        <v>14</v>
      </c>
      <c r="AP277">
        <v>4</v>
      </c>
      <c r="AQ277">
        <v>10</v>
      </c>
      <c r="AR277" s="1">
        <v>1.7456999999999999E-5</v>
      </c>
      <c r="AS277">
        <v>5</v>
      </c>
      <c r="AU277">
        <v>4</v>
      </c>
      <c r="AV277">
        <v>16</v>
      </c>
      <c r="AW277" s="1">
        <v>1.9293E-5</v>
      </c>
      <c r="AX277">
        <v>5</v>
      </c>
      <c r="AZ277">
        <v>4</v>
      </c>
      <c r="BA277">
        <v>8</v>
      </c>
      <c r="BB277" s="1">
        <v>1.6203000000000001E-5</v>
      </c>
      <c r="BC277">
        <v>5</v>
      </c>
      <c r="BE277">
        <v>4</v>
      </c>
      <c r="BF277">
        <v>8</v>
      </c>
      <c r="BG277" s="1">
        <v>1.1307E-5</v>
      </c>
      <c r="BH277">
        <v>5</v>
      </c>
    </row>
    <row r="278" spans="2:60" x14ac:dyDescent="0.2">
      <c r="B278">
        <v>601</v>
      </c>
      <c r="C278">
        <v>1228</v>
      </c>
      <c r="D278">
        <v>2.3436599999999998E-2</v>
      </c>
      <c r="E278">
        <v>508.31099999999998</v>
      </c>
      <c r="G278">
        <v>267</v>
      </c>
      <c r="H278">
        <v>545</v>
      </c>
      <c r="I278">
        <v>1.4284E-2</v>
      </c>
      <c r="J278">
        <v>226.73099999999999</v>
      </c>
      <c r="L278">
        <v>601</v>
      </c>
      <c r="M278">
        <v>1228</v>
      </c>
      <c r="N278">
        <v>2.3329099999999998E-2</v>
      </c>
      <c r="O278">
        <v>508.31099999999998</v>
      </c>
      <c r="Q278">
        <v>267</v>
      </c>
      <c r="R278">
        <v>545</v>
      </c>
      <c r="S278">
        <v>1.2466E-2</v>
      </c>
      <c r="T278">
        <v>226.73099999999999</v>
      </c>
      <c r="V278">
        <v>37</v>
      </c>
      <c r="W278">
        <v>1447</v>
      </c>
      <c r="X278">
        <v>5.90346E-2</v>
      </c>
      <c r="Y278">
        <v>34.240600000000001</v>
      </c>
      <c r="AA278">
        <v>37</v>
      </c>
      <c r="AB278">
        <v>1462</v>
      </c>
      <c r="AC278">
        <v>7.3818599999999998E-2</v>
      </c>
      <c r="AD278">
        <v>34.240600000000001</v>
      </c>
      <c r="AF278">
        <v>37</v>
      </c>
      <c r="AG278">
        <v>1447</v>
      </c>
      <c r="AH278">
        <v>5.1761799999999997E-2</v>
      </c>
      <c r="AI278">
        <v>34.240600000000001</v>
      </c>
      <c r="AK278">
        <v>37</v>
      </c>
      <c r="AL278">
        <v>1462</v>
      </c>
      <c r="AM278">
        <v>6.0195199999999997E-2</v>
      </c>
      <c r="AN278">
        <v>34.240600000000001</v>
      </c>
      <c r="AP278">
        <v>85</v>
      </c>
      <c r="AQ278">
        <v>1690</v>
      </c>
      <c r="AR278">
        <v>5.0885600000000003E-2</v>
      </c>
      <c r="AS278">
        <v>61.204000000000001</v>
      </c>
      <c r="AU278">
        <v>85</v>
      </c>
      <c r="AV278">
        <v>1690</v>
      </c>
      <c r="AW278">
        <v>4.7070899999999999E-2</v>
      </c>
      <c r="AX278">
        <v>61.204000000000001</v>
      </c>
      <c r="AZ278">
        <v>79</v>
      </c>
      <c r="BA278">
        <v>1268</v>
      </c>
      <c r="BB278">
        <v>8.3577399999999996E-2</v>
      </c>
      <c r="BC278">
        <v>40.292000000000002</v>
      </c>
      <c r="BE278">
        <v>79</v>
      </c>
      <c r="BF278">
        <v>1268</v>
      </c>
      <c r="BG278">
        <v>0.11292199999999999</v>
      </c>
      <c r="BH278">
        <v>40.292000000000002</v>
      </c>
    </row>
    <row r="279" spans="2:60" x14ac:dyDescent="0.2">
      <c r="B279">
        <v>1800</v>
      </c>
      <c r="C279">
        <v>3664</v>
      </c>
      <c r="D279">
        <v>0.27865800000000002</v>
      </c>
      <c r="E279">
        <v>1510.05</v>
      </c>
      <c r="G279">
        <v>1424</v>
      </c>
      <c r="H279">
        <v>2866</v>
      </c>
      <c r="I279">
        <v>0.30114600000000002</v>
      </c>
      <c r="J279">
        <v>1193.6099999999999</v>
      </c>
      <c r="L279">
        <v>1800</v>
      </c>
      <c r="M279">
        <v>3664</v>
      </c>
      <c r="N279">
        <v>0.28064299999999998</v>
      </c>
      <c r="O279">
        <v>1510.05</v>
      </c>
      <c r="Q279">
        <v>1424</v>
      </c>
      <c r="R279">
        <v>2866</v>
      </c>
      <c r="S279">
        <v>0.26463900000000001</v>
      </c>
      <c r="T279">
        <v>1193.6099999999999</v>
      </c>
      <c r="V279">
        <v>56</v>
      </c>
      <c r="W279">
        <v>4947</v>
      </c>
      <c r="X279">
        <v>0.41938199999999998</v>
      </c>
      <c r="Y279">
        <v>51.857999999999997</v>
      </c>
      <c r="AA279">
        <v>56</v>
      </c>
      <c r="AB279">
        <v>4951</v>
      </c>
      <c r="AC279">
        <v>1.15262</v>
      </c>
      <c r="AD279">
        <v>51.857999999999997</v>
      </c>
      <c r="AF279">
        <v>56</v>
      </c>
      <c r="AG279">
        <v>4947</v>
      </c>
      <c r="AH279">
        <v>0.411387</v>
      </c>
      <c r="AI279">
        <v>51.857999999999997</v>
      </c>
      <c r="AK279">
        <v>56</v>
      </c>
      <c r="AL279">
        <v>4951</v>
      </c>
      <c r="AM279">
        <v>0.81487100000000001</v>
      </c>
      <c r="AN279">
        <v>51.857999999999997</v>
      </c>
      <c r="AP279">
        <v>148</v>
      </c>
      <c r="AQ279">
        <v>10000</v>
      </c>
      <c r="AR279">
        <v>2.78254</v>
      </c>
      <c r="AS279">
        <v>107.873</v>
      </c>
      <c r="AU279">
        <v>148</v>
      </c>
      <c r="AV279">
        <v>10000</v>
      </c>
      <c r="AW279">
        <v>2.0402399999999998</v>
      </c>
      <c r="AX279">
        <v>107.873</v>
      </c>
      <c r="AZ279">
        <v>342</v>
      </c>
      <c r="BA279">
        <v>6013</v>
      </c>
      <c r="BB279">
        <v>2.2446999999999999</v>
      </c>
      <c r="BC279">
        <v>170.02799999999999</v>
      </c>
      <c r="BE279">
        <v>342</v>
      </c>
      <c r="BF279">
        <v>6013</v>
      </c>
      <c r="BG279">
        <v>2.3728099999999999</v>
      </c>
      <c r="BH279">
        <v>170.02799999999999</v>
      </c>
    </row>
    <row r="280" spans="2:60" x14ac:dyDescent="0.2">
      <c r="B280">
        <v>7</v>
      </c>
      <c r="C280">
        <v>14</v>
      </c>
      <c r="D280" s="1">
        <v>2.9651000000000001E-5</v>
      </c>
      <c r="E280">
        <v>28</v>
      </c>
      <c r="G280">
        <v>7</v>
      </c>
      <c r="H280">
        <v>12</v>
      </c>
      <c r="I280" s="1">
        <v>2.0386000000000001E-5</v>
      </c>
      <c r="J280">
        <v>20</v>
      </c>
      <c r="L280">
        <v>7</v>
      </c>
      <c r="M280">
        <v>14</v>
      </c>
      <c r="N280" s="1">
        <v>3.4119999999999999E-5</v>
      </c>
      <c r="O280">
        <v>28</v>
      </c>
      <c r="Q280">
        <v>7</v>
      </c>
      <c r="R280">
        <v>12</v>
      </c>
      <c r="S280" s="1">
        <v>2.3943000000000001E-5</v>
      </c>
      <c r="T280">
        <v>20</v>
      </c>
      <c r="V280">
        <v>5</v>
      </c>
      <c r="W280">
        <v>13</v>
      </c>
      <c r="X280" s="1">
        <v>3.2608999999999999E-5</v>
      </c>
      <c r="Y280">
        <v>16</v>
      </c>
      <c r="AA280">
        <v>5</v>
      </c>
      <c r="AB280">
        <v>15</v>
      </c>
      <c r="AC280" s="1">
        <v>2.0466E-5</v>
      </c>
      <c r="AD280">
        <v>16</v>
      </c>
      <c r="AF280">
        <v>5</v>
      </c>
      <c r="AG280">
        <v>13</v>
      </c>
      <c r="AH280" s="1">
        <v>1.4473E-5</v>
      </c>
      <c r="AI280">
        <v>16</v>
      </c>
      <c r="AK280">
        <v>5</v>
      </c>
      <c r="AL280">
        <v>15</v>
      </c>
      <c r="AM280" s="1">
        <v>1.556E-5</v>
      </c>
      <c r="AN280">
        <v>16</v>
      </c>
      <c r="AP280">
        <v>5</v>
      </c>
      <c r="AQ280">
        <v>15</v>
      </c>
      <c r="AR280" s="1">
        <v>2.4788999999999999E-5</v>
      </c>
      <c r="AS280">
        <v>6</v>
      </c>
      <c r="AU280">
        <v>5</v>
      </c>
      <c r="AV280">
        <v>16</v>
      </c>
      <c r="AW280" s="1">
        <v>1.7401000000000002E-5</v>
      </c>
      <c r="AX280">
        <v>6</v>
      </c>
      <c r="AZ280">
        <v>7</v>
      </c>
      <c r="BA280">
        <v>14</v>
      </c>
      <c r="BB280" s="1">
        <v>2.0364999999999999E-5</v>
      </c>
      <c r="BC280">
        <v>10</v>
      </c>
      <c r="BE280">
        <v>7</v>
      </c>
      <c r="BF280">
        <v>14</v>
      </c>
      <c r="BG280" s="1">
        <v>1.5194000000000001E-5</v>
      </c>
      <c r="BH280">
        <v>10</v>
      </c>
    </row>
    <row r="281" spans="2:60" x14ac:dyDescent="0.2">
      <c r="B281">
        <v>188</v>
      </c>
      <c r="C281">
        <v>420</v>
      </c>
      <c r="D281">
        <v>6.9357899999999998E-3</v>
      </c>
      <c r="E281">
        <v>159.36799999999999</v>
      </c>
      <c r="G281">
        <v>100</v>
      </c>
      <c r="H281">
        <v>210</v>
      </c>
      <c r="I281">
        <v>4.9808700000000001E-3</v>
      </c>
      <c r="J281">
        <v>77.940200000000004</v>
      </c>
      <c r="L281">
        <v>188</v>
      </c>
      <c r="M281">
        <v>420</v>
      </c>
      <c r="N281">
        <v>7.2678999999999999E-3</v>
      </c>
      <c r="O281">
        <v>159.36799999999999</v>
      </c>
      <c r="Q281">
        <v>100</v>
      </c>
      <c r="R281">
        <v>210</v>
      </c>
      <c r="S281">
        <v>4.76357E-3</v>
      </c>
      <c r="T281">
        <v>77.940200000000004</v>
      </c>
      <c r="V281">
        <v>18</v>
      </c>
      <c r="W281">
        <v>419</v>
      </c>
      <c r="X281">
        <v>2.0736299999999999E-2</v>
      </c>
      <c r="Y281">
        <v>17.421199999999999</v>
      </c>
      <c r="AA281">
        <v>18</v>
      </c>
      <c r="AB281">
        <v>426</v>
      </c>
      <c r="AC281">
        <v>1.8398100000000001E-2</v>
      </c>
      <c r="AD281">
        <v>17.421199999999999</v>
      </c>
      <c r="AF281">
        <v>18</v>
      </c>
      <c r="AG281">
        <v>419</v>
      </c>
      <c r="AH281">
        <v>2.0081399999999999E-2</v>
      </c>
      <c r="AI281">
        <v>17.421199999999999</v>
      </c>
      <c r="AK281">
        <v>18</v>
      </c>
      <c r="AL281">
        <v>426</v>
      </c>
      <c r="AM281">
        <v>1.6569199999999999E-2</v>
      </c>
      <c r="AN281">
        <v>17.421199999999999</v>
      </c>
      <c r="AP281">
        <v>18</v>
      </c>
      <c r="AQ281">
        <v>2353</v>
      </c>
      <c r="AR281">
        <v>7.9497499999999999E-2</v>
      </c>
      <c r="AS281">
        <v>11.332000000000001</v>
      </c>
      <c r="AU281">
        <v>18</v>
      </c>
      <c r="AV281">
        <v>2353</v>
      </c>
      <c r="AW281">
        <v>7.3894899999999999E-2</v>
      </c>
      <c r="AX281">
        <v>11.332000000000001</v>
      </c>
      <c r="AZ281">
        <v>22</v>
      </c>
      <c r="BA281">
        <v>2217</v>
      </c>
      <c r="BB281">
        <v>0.146509</v>
      </c>
      <c r="BC281">
        <v>13.06</v>
      </c>
      <c r="BE281">
        <v>22</v>
      </c>
      <c r="BF281">
        <v>2217</v>
      </c>
      <c r="BG281">
        <v>0.217361</v>
      </c>
      <c r="BH281">
        <v>13.06</v>
      </c>
    </row>
    <row r="282" spans="2:60" x14ac:dyDescent="0.2">
      <c r="B282">
        <v>318</v>
      </c>
      <c r="C282">
        <v>811</v>
      </c>
      <c r="D282">
        <v>6.0835E-2</v>
      </c>
      <c r="E282">
        <v>279.53699999999998</v>
      </c>
      <c r="G282">
        <v>2212</v>
      </c>
      <c r="H282">
        <v>4419</v>
      </c>
      <c r="I282">
        <v>0.484126</v>
      </c>
      <c r="J282">
        <v>1868.05</v>
      </c>
      <c r="L282">
        <v>318</v>
      </c>
      <c r="M282">
        <v>811</v>
      </c>
      <c r="N282">
        <v>6.2552200000000002E-2</v>
      </c>
      <c r="O282">
        <v>279.53699999999998</v>
      </c>
      <c r="Q282">
        <v>2212</v>
      </c>
      <c r="R282">
        <v>4419</v>
      </c>
      <c r="S282">
        <v>0.42386400000000002</v>
      </c>
      <c r="T282">
        <v>1868.05</v>
      </c>
      <c r="V282">
        <v>10</v>
      </c>
      <c r="W282">
        <v>103</v>
      </c>
      <c r="X282">
        <v>1.4808099999999999E-2</v>
      </c>
      <c r="Y282">
        <v>8.0527599999999993</v>
      </c>
      <c r="AA282">
        <v>10</v>
      </c>
      <c r="AB282">
        <v>104</v>
      </c>
      <c r="AC282">
        <v>1.5437899999999999E-2</v>
      </c>
      <c r="AD282">
        <v>6.0726599999999999</v>
      </c>
      <c r="AF282">
        <v>10</v>
      </c>
      <c r="AG282">
        <v>103</v>
      </c>
      <c r="AH282">
        <v>1.43728E-2</v>
      </c>
      <c r="AI282">
        <v>8.0527599999999993</v>
      </c>
      <c r="AK282">
        <v>10</v>
      </c>
      <c r="AL282">
        <v>104</v>
      </c>
      <c r="AM282">
        <v>1.4360700000000001E-2</v>
      </c>
      <c r="AN282">
        <v>6.0726599999999999</v>
      </c>
      <c r="AP282">
        <v>10</v>
      </c>
      <c r="AQ282">
        <v>1381</v>
      </c>
      <c r="AR282">
        <v>0.119113</v>
      </c>
      <c r="AS282">
        <v>6.548</v>
      </c>
      <c r="AU282">
        <v>10</v>
      </c>
      <c r="AV282">
        <v>1386</v>
      </c>
      <c r="AW282">
        <v>0.14968300000000001</v>
      </c>
      <c r="AX282">
        <v>6.548</v>
      </c>
      <c r="AZ282">
        <v>198</v>
      </c>
      <c r="BA282">
        <v>9953</v>
      </c>
      <c r="BB282">
        <v>2.9712999999999998</v>
      </c>
      <c r="BC282">
        <v>102.17100000000001</v>
      </c>
      <c r="BE282">
        <v>198</v>
      </c>
      <c r="BF282">
        <v>9953</v>
      </c>
      <c r="BG282">
        <v>4.0838200000000002</v>
      </c>
      <c r="BH282">
        <v>102.17100000000001</v>
      </c>
    </row>
    <row r="283" spans="2:60" x14ac:dyDescent="0.2">
      <c r="B283">
        <v>2</v>
      </c>
      <c r="C283">
        <v>3</v>
      </c>
      <c r="D283" s="1">
        <v>1.3842000000000001E-5</v>
      </c>
      <c r="E283">
        <v>6</v>
      </c>
      <c r="G283">
        <v>2</v>
      </c>
      <c r="H283">
        <v>2</v>
      </c>
      <c r="I283" s="1">
        <v>2.4922999999999998E-5</v>
      </c>
      <c r="J283">
        <v>6</v>
      </c>
      <c r="L283">
        <v>2</v>
      </c>
      <c r="M283">
        <v>3</v>
      </c>
      <c r="N283" s="1">
        <v>1.4029000000000001E-5</v>
      </c>
      <c r="O283">
        <v>6</v>
      </c>
      <c r="Q283">
        <v>2</v>
      </c>
      <c r="R283">
        <v>2</v>
      </c>
      <c r="S283" s="1">
        <v>3.1436999999999997E-5</v>
      </c>
      <c r="T283">
        <v>6</v>
      </c>
      <c r="V283">
        <v>2</v>
      </c>
      <c r="W283">
        <v>3</v>
      </c>
      <c r="X283" s="1">
        <v>9.0529999999999996E-6</v>
      </c>
      <c r="Y283">
        <v>6</v>
      </c>
      <c r="AA283">
        <v>2</v>
      </c>
      <c r="AB283">
        <v>2</v>
      </c>
      <c r="AC283" s="1">
        <v>2.6000000000000001E-6</v>
      </c>
      <c r="AD283">
        <v>6</v>
      </c>
      <c r="AF283">
        <v>2</v>
      </c>
      <c r="AG283">
        <v>3</v>
      </c>
      <c r="AH283" s="1">
        <v>7.272E-6</v>
      </c>
      <c r="AI283">
        <v>6</v>
      </c>
      <c r="AK283">
        <v>2</v>
      </c>
      <c r="AL283">
        <v>2</v>
      </c>
      <c r="AM283" s="1">
        <v>6.9059999999999996E-6</v>
      </c>
      <c r="AN283">
        <v>6</v>
      </c>
      <c r="AP283">
        <v>2</v>
      </c>
      <c r="AQ283">
        <v>4</v>
      </c>
      <c r="AR283" s="1">
        <v>1.0205E-5</v>
      </c>
      <c r="AS283">
        <v>2</v>
      </c>
      <c r="AU283">
        <v>2</v>
      </c>
      <c r="AV283">
        <v>4</v>
      </c>
      <c r="AW283" s="1">
        <v>5.5260000000000001E-6</v>
      </c>
      <c r="AX283">
        <v>2</v>
      </c>
      <c r="AZ283">
        <v>2</v>
      </c>
      <c r="BA283">
        <v>4</v>
      </c>
      <c r="BB283" s="1">
        <v>1.1358E-5</v>
      </c>
      <c r="BC283">
        <v>2</v>
      </c>
      <c r="BE283">
        <v>2</v>
      </c>
      <c r="BF283">
        <v>4</v>
      </c>
      <c r="BG283" s="1">
        <v>6.5189999999999998E-6</v>
      </c>
      <c r="BH283">
        <v>2</v>
      </c>
    </row>
    <row r="284" spans="2:60" x14ac:dyDescent="0.2">
      <c r="B284">
        <v>370</v>
      </c>
      <c r="C284">
        <v>1606</v>
      </c>
      <c r="D284">
        <v>4.6324900000000002E-2</v>
      </c>
      <c r="E284">
        <v>320.65100000000001</v>
      </c>
      <c r="G284">
        <v>620</v>
      </c>
      <c r="H284">
        <v>1202</v>
      </c>
      <c r="I284">
        <v>3.1903399999999998E-2</v>
      </c>
      <c r="J284">
        <v>520.447</v>
      </c>
      <c r="L284">
        <v>370</v>
      </c>
      <c r="M284">
        <v>1606</v>
      </c>
      <c r="N284">
        <v>4.6519199999999997E-2</v>
      </c>
      <c r="O284">
        <v>320.65100000000001</v>
      </c>
      <c r="Q284">
        <v>620</v>
      </c>
      <c r="R284">
        <v>1202</v>
      </c>
      <c r="S284">
        <v>2.86526E-2</v>
      </c>
      <c r="T284">
        <v>520.447</v>
      </c>
      <c r="V284">
        <v>18</v>
      </c>
      <c r="W284">
        <v>554</v>
      </c>
      <c r="X284">
        <v>2.22737E-2</v>
      </c>
      <c r="Y284">
        <v>16.410900000000002</v>
      </c>
      <c r="AA284">
        <v>18</v>
      </c>
      <c r="AB284">
        <v>571</v>
      </c>
      <c r="AC284">
        <v>2.3633500000000002E-2</v>
      </c>
      <c r="AD284">
        <v>12.6267</v>
      </c>
      <c r="AF284">
        <v>18</v>
      </c>
      <c r="AG284">
        <v>554</v>
      </c>
      <c r="AH284">
        <v>2.3908200000000001E-2</v>
      </c>
      <c r="AI284">
        <v>16.410900000000002</v>
      </c>
      <c r="AK284">
        <v>18</v>
      </c>
      <c r="AL284">
        <v>571</v>
      </c>
      <c r="AM284">
        <v>2.14459E-2</v>
      </c>
      <c r="AN284">
        <v>12.6267</v>
      </c>
      <c r="AP284">
        <v>32</v>
      </c>
      <c r="AQ284">
        <v>2477</v>
      </c>
      <c r="AR284">
        <v>0.115576</v>
      </c>
      <c r="AS284">
        <v>21.401</v>
      </c>
      <c r="AU284">
        <v>32</v>
      </c>
      <c r="AV284">
        <v>2477</v>
      </c>
      <c r="AW284">
        <v>9.6351199999999998E-2</v>
      </c>
      <c r="AX284">
        <v>21.401</v>
      </c>
      <c r="AZ284">
        <v>52</v>
      </c>
      <c r="BA284">
        <v>2069</v>
      </c>
      <c r="BB284">
        <v>0.136402</v>
      </c>
      <c r="BC284">
        <v>24.231999999999999</v>
      </c>
      <c r="BE284">
        <v>52</v>
      </c>
      <c r="BF284">
        <v>2069</v>
      </c>
      <c r="BG284">
        <v>0.20280300000000001</v>
      </c>
      <c r="BH284">
        <v>24.231999999999999</v>
      </c>
    </row>
    <row r="285" spans="2:60" x14ac:dyDescent="0.2">
      <c r="B285">
        <v>774</v>
      </c>
      <c r="C285">
        <v>6040</v>
      </c>
      <c r="D285">
        <v>0.79310899999999995</v>
      </c>
      <c r="E285">
        <v>645.10299999999995</v>
      </c>
      <c r="G285">
        <v>1474</v>
      </c>
      <c r="H285">
        <v>2854</v>
      </c>
      <c r="I285">
        <v>0.30967499999999998</v>
      </c>
      <c r="J285">
        <v>1231.22</v>
      </c>
      <c r="L285">
        <v>774</v>
      </c>
      <c r="M285">
        <v>6040</v>
      </c>
      <c r="N285">
        <v>0.801203</v>
      </c>
      <c r="O285">
        <v>645.10299999999995</v>
      </c>
      <c r="Q285">
        <v>1474</v>
      </c>
      <c r="R285">
        <v>2854</v>
      </c>
      <c r="S285">
        <v>0.277314</v>
      </c>
      <c r="T285">
        <v>1231.22</v>
      </c>
      <c r="V285">
        <v>38</v>
      </c>
      <c r="W285">
        <v>1796</v>
      </c>
      <c r="X285">
        <v>0.41920000000000002</v>
      </c>
      <c r="Y285">
        <v>41.415599999999998</v>
      </c>
      <c r="AA285">
        <v>38</v>
      </c>
      <c r="AB285">
        <v>1791</v>
      </c>
      <c r="AC285">
        <v>0.32791500000000001</v>
      </c>
      <c r="AD285">
        <v>39.267299999999999</v>
      </c>
      <c r="AF285">
        <v>38</v>
      </c>
      <c r="AG285">
        <v>1796</v>
      </c>
      <c r="AH285">
        <v>0.42766500000000002</v>
      </c>
      <c r="AI285">
        <v>41.415599999999998</v>
      </c>
      <c r="AK285">
        <v>38</v>
      </c>
      <c r="AL285">
        <v>1791</v>
      </c>
      <c r="AM285">
        <v>0.30747799999999997</v>
      </c>
      <c r="AN285">
        <v>39.267299999999999</v>
      </c>
      <c r="AP285">
        <v>48</v>
      </c>
      <c r="AQ285">
        <v>341</v>
      </c>
      <c r="AR285">
        <v>5.4113099999999997E-2</v>
      </c>
      <c r="AS285">
        <v>36.470999999999997</v>
      </c>
      <c r="AU285">
        <v>48</v>
      </c>
      <c r="AV285">
        <v>341</v>
      </c>
      <c r="AW285">
        <v>3.28607E-2</v>
      </c>
      <c r="AX285">
        <v>36.470999999999997</v>
      </c>
      <c r="AZ285">
        <v>254</v>
      </c>
      <c r="BA285">
        <v>8623</v>
      </c>
      <c r="BB285">
        <v>2.2320899999999999</v>
      </c>
      <c r="BC285">
        <v>127.087</v>
      </c>
      <c r="BE285">
        <v>254</v>
      </c>
      <c r="BF285">
        <v>8623</v>
      </c>
      <c r="BG285">
        <v>3.4681099999999998</v>
      </c>
      <c r="BH285">
        <v>127.087</v>
      </c>
    </row>
    <row r="286" spans="2:60" x14ac:dyDescent="0.2">
      <c r="B286">
        <v>7</v>
      </c>
      <c r="C286">
        <v>11</v>
      </c>
      <c r="D286" s="1">
        <v>2.2909999999999999E-5</v>
      </c>
      <c r="E286">
        <v>24</v>
      </c>
      <c r="G286">
        <v>7</v>
      </c>
      <c r="H286">
        <v>12</v>
      </c>
      <c r="I286" s="1">
        <v>2.2819999999999998E-5</v>
      </c>
      <c r="J286">
        <v>24</v>
      </c>
      <c r="L286">
        <v>7</v>
      </c>
      <c r="M286">
        <v>11</v>
      </c>
      <c r="N286" s="1">
        <v>2.3937000000000001E-5</v>
      </c>
      <c r="O286">
        <v>24</v>
      </c>
      <c r="Q286">
        <v>7</v>
      </c>
      <c r="R286">
        <v>12</v>
      </c>
      <c r="S286" s="1">
        <v>2.5544000000000001E-5</v>
      </c>
      <c r="T286">
        <v>24</v>
      </c>
      <c r="V286">
        <v>3</v>
      </c>
      <c r="W286">
        <v>7</v>
      </c>
      <c r="X286" s="1">
        <v>1.3276E-5</v>
      </c>
      <c r="Y286">
        <v>8</v>
      </c>
      <c r="AA286">
        <v>3</v>
      </c>
      <c r="AB286">
        <v>7</v>
      </c>
      <c r="AC286" s="1">
        <v>1.1189000000000001E-5</v>
      </c>
      <c r="AD286">
        <v>8</v>
      </c>
      <c r="AF286">
        <v>3</v>
      </c>
      <c r="AG286">
        <v>7</v>
      </c>
      <c r="AH286" s="1">
        <v>1.1342000000000001E-5</v>
      </c>
      <c r="AI286">
        <v>8</v>
      </c>
      <c r="AK286">
        <v>3</v>
      </c>
      <c r="AL286">
        <v>7</v>
      </c>
      <c r="AM286" s="1">
        <v>8.0620000000000001E-6</v>
      </c>
      <c r="AN286">
        <v>8</v>
      </c>
      <c r="AP286">
        <v>3</v>
      </c>
      <c r="AQ286">
        <v>12</v>
      </c>
      <c r="AR286" s="1">
        <v>1.5764999999999999E-5</v>
      </c>
      <c r="AS286">
        <v>3</v>
      </c>
      <c r="AU286">
        <v>3</v>
      </c>
      <c r="AV286">
        <v>14</v>
      </c>
      <c r="AW286" s="1">
        <v>1.4387E-5</v>
      </c>
      <c r="AX286">
        <v>3</v>
      </c>
      <c r="AZ286">
        <v>3</v>
      </c>
      <c r="BA286">
        <v>16</v>
      </c>
      <c r="BB286" s="1">
        <v>2.1665999999999999E-5</v>
      </c>
      <c r="BC286">
        <v>3</v>
      </c>
      <c r="BE286">
        <v>3</v>
      </c>
      <c r="BF286">
        <v>16</v>
      </c>
      <c r="BG286" s="1">
        <v>1.8108E-5</v>
      </c>
      <c r="BH286">
        <v>3</v>
      </c>
    </row>
    <row r="287" spans="2:60" x14ac:dyDescent="0.2">
      <c r="B287">
        <v>88</v>
      </c>
      <c r="C287">
        <v>221</v>
      </c>
      <c r="D287">
        <v>3.9963100000000003E-3</v>
      </c>
      <c r="E287">
        <v>76.946899999999999</v>
      </c>
      <c r="G287">
        <v>344</v>
      </c>
      <c r="H287">
        <v>703</v>
      </c>
      <c r="I287">
        <v>1.7963E-2</v>
      </c>
      <c r="J287">
        <v>286.93700000000001</v>
      </c>
      <c r="L287">
        <v>88</v>
      </c>
      <c r="M287">
        <v>221</v>
      </c>
      <c r="N287">
        <v>3.40983E-3</v>
      </c>
      <c r="O287">
        <v>76.946899999999999</v>
      </c>
      <c r="Q287">
        <v>344</v>
      </c>
      <c r="R287">
        <v>703</v>
      </c>
      <c r="S287">
        <v>1.59107E-2</v>
      </c>
      <c r="T287">
        <v>286.93700000000001</v>
      </c>
      <c r="V287">
        <v>22</v>
      </c>
      <c r="W287">
        <v>794</v>
      </c>
      <c r="X287">
        <v>1.76977E-2</v>
      </c>
      <c r="Y287">
        <v>17.680900000000001</v>
      </c>
      <c r="AA287">
        <v>22</v>
      </c>
      <c r="AB287">
        <v>795</v>
      </c>
      <c r="AC287">
        <v>3.3465200000000001E-2</v>
      </c>
      <c r="AD287">
        <v>17.680900000000001</v>
      </c>
      <c r="AF287">
        <v>22</v>
      </c>
      <c r="AG287">
        <v>794</v>
      </c>
      <c r="AH287">
        <v>1.77672E-2</v>
      </c>
      <c r="AI287">
        <v>17.680900000000001</v>
      </c>
      <c r="AK287">
        <v>22</v>
      </c>
      <c r="AL287">
        <v>795</v>
      </c>
      <c r="AM287">
        <v>3.1459599999999997E-2</v>
      </c>
      <c r="AN287">
        <v>17.680900000000001</v>
      </c>
      <c r="AP287">
        <v>30</v>
      </c>
      <c r="AQ287">
        <v>2439</v>
      </c>
      <c r="AR287">
        <v>9.0610499999999997E-2</v>
      </c>
      <c r="AS287">
        <v>22.033000000000001</v>
      </c>
      <c r="AU287">
        <v>30</v>
      </c>
      <c r="AV287">
        <v>2436</v>
      </c>
      <c r="AW287">
        <v>7.9394800000000001E-2</v>
      </c>
      <c r="AX287">
        <v>22.033000000000001</v>
      </c>
      <c r="AZ287">
        <v>78</v>
      </c>
      <c r="BA287">
        <v>1801</v>
      </c>
      <c r="BB287">
        <v>0.14951100000000001</v>
      </c>
      <c r="BC287">
        <v>43.430999999999997</v>
      </c>
      <c r="BE287">
        <v>78</v>
      </c>
      <c r="BF287">
        <v>1801</v>
      </c>
      <c r="BG287">
        <v>0.175236</v>
      </c>
      <c r="BH287">
        <v>43.430999999999997</v>
      </c>
    </row>
    <row r="288" spans="2:60" x14ac:dyDescent="0.2">
      <c r="B288">
        <v>1169</v>
      </c>
      <c r="C288">
        <v>2973</v>
      </c>
      <c r="D288">
        <v>0.26058799999999999</v>
      </c>
      <c r="E288">
        <v>970.88499999999999</v>
      </c>
      <c r="G288">
        <v>767</v>
      </c>
      <c r="H288">
        <v>1515</v>
      </c>
      <c r="I288">
        <v>0.15596199999999999</v>
      </c>
      <c r="J288">
        <v>629.41499999999996</v>
      </c>
      <c r="L288">
        <v>1169</v>
      </c>
      <c r="M288">
        <v>2973</v>
      </c>
      <c r="N288">
        <v>0.25880399999999998</v>
      </c>
      <c r="O288">
        <v>970.88499999999999</v>
      </c>
      <c r="Q288">
        <v>767</v>
      </c>
      <c r="R288">
        <v>1515</v>
      </c>
      <c r="S288">
        <v>0.14039199999999999</v>
      </c>
      <c r="T288">
        <v>629.41499999999996</v>
      </c>
      <c r="V288">
        <v>39</v>
      </c>
      <c r="W288">
        <v>1972</v>
      </c>
      <c r="X288">
        <v>0.37446499999999999</v>
      </c>
      <c r="Y288">
        <v>29.567599999999999</v>
      </c>
      <c r="AA288">
        <v>39</v>
      </c>
      <c r="AB288">
        <v>2001</v>
      </c>
      <c r="AC288">
        <v>0.36132999999999998</v>
      </c>
      <c r="AD288">
        <v>29.567599999999999</v>
      </c>
      <c r="AF288">
        <v>39</v>
      </c>
      <c r="AG288">
        <v>1972</v>
      </c>
      <c r="AH288">
        <v>0.372224</v>
      </c>
      <c r="AI288">
        <v>29.567599999999999</v>
      </c>
      <c r="AK288">
        <v>39</v>
      </c>
      <c r="AL288">
        <v>2001</v>
      </c>
      <c r="AM288">
        <v>0.33643899999999999</v>
      </c>
      <c r="AN288">
        <v>29.567599999999999</v>
      </c>
      <c r="AP288">
        <v>389</v>
      </c>
      <c r="AQ288">
        <v>9972</v>
      </c>
      <c r="AR288">
        <v>1.89317</v>
      </c>
      <c r="AS288">
        <v>282.80200000000002</v>
      </c>
      <c r="AU288">
        <v>389</v>
      </c>
      <c r="AV288">
        <v>9971</v>
      </c>
      <c r="AW288">
        <v>1.5651299999999999</v>
      </c>
      <c r="AX288">
        <v>282.80200000000002</v>
      </c>
      <c r="AZ288">
        <v>85</v>
      </c>
      <c r="BA288">
        <v>8553</v>
      </c>
      <c r="BB288">
        <v>2.3278300000000001</v>
      </c>
      <c r="BC288">
        <v>45.517000000000003</v>
      </c>
      <c r="BE288">
        <v>85</v>
      </c>
      <c r="BF288">
        <v>8553</v>
      </c>
      <c r="BG288">
        <v>3.4533999999999998</v>
      </c>
      <c r="BH288">
        <v>45.517000000000003</v>
      </c>
    </row>
    <row r="289" spans="2:60" x14ac:dyDescent="0.2">
      <c r="B289">
        <v>7</v>
      </c>
      <c r="C289">
        <v>10</v>
      </c>
      <c r="D289" s="1">
        <v>2.5488999999999999E-5</v>
      </c>
      <c r="E289">
        <v>24</v>
      </c>
      <c r="G289">
        <v>7</v>
      </c>
      <c r="H289">
        <v>11</v>
      </c>
      <c r="I289" s="1">
        <v>1.5656999999999999E-5</v>
      </c>
      <c r="J289">
        <v>24</v>
      </c>
      <c r="L289">
        <v>7</v>
      </c>
      <c r="M289">
        <v>10</v>
      </c>
      <c r="N289" s="1">
        <v>2.2923999999999999E-5</v>
      </c>
      <c r="O289">
        <v>24</v>
      </c>
      <c r="Q289">
        <v>7</v>
      </c>
      <c r="R289">
        <v>11</v>
      </c>
      <c r="S289" s="1">
        <v>1.3438000000000001E-5</v>
      </c>
      <c r="T289">
        <v>24</v>
      </c>
      <c r="V289">
        <v>7</v>
      </c>
      <c r="W289">
        <v>16</v>
      </c>
      <c r="X289" s="1">
        <v>1.8204000000000001E-5</v>
      </c>
      <c r="Y289">
        <v>24</v>
      </c>
      <c r="AA289">
        <v>7</v>
      </c>
      <c r="AB289">
        <v>16</v>
      </c>
      <c r="AC289" s="1">
        <v>1.4184E-5</v>
      </c>
      <c r="AD289">
        <v>24</v>
      </c>
      <c r="AF289">
        <v>7</v>
      </c>
      <c r="AG289">
        <v>16</v>
      </c>
      <c r="AH289" s="1">
        <v>1.5690000000000001E-5</v>
      </c>
      <c r="AI289">
        <v>24</v>
      </c>
      <c r="AK289">
        <v>7</v>
      </c>
      <c r="AL289">
        <v>16</v>
      </c>
      <c r="AM289" s="1">
        <v>1.4867E-5</v>
      </c>
      <c r="AN289">
        <v>24</v>
      </c>
      <c r="AP289">
        <v>7</v>
      </c>
      <c r="AQ289">
        <v>15</v>
      </c>
      <c r="AR289" s="1">
        <v>2.6410999999999998E-5</v>
      </c>
      <c r="AS289">
        <v>9</v>
      </c>
      <c r="AU289">
        <v>7</v>
      </c>
      <c r="AV289">
        <v>16</v>
      </c>
      <c r="AW289" s="1">
        <v>2.1600999999999999E-5</v>
      </c>
      <c r="AX289">
        <v>9</v>
      </c>
      <c r="AZ289">
        <v>7</v>
      </c>
      <c r="BA289">
        <v>11</v>
      </c>
      <c r="BB289" s="1">
        <v>1.6996000000000001E-5</v>
      </c>
      <c r="BC289">
        <v>9</v>
      </c>
      <c r="BE289">
        <v>7</v>
      </c>
      <c r="BF289">
        <v>11</v>
      </c>
      <c r="BG289" s="1">
        <v>1.2546E-5</v>
      </c>
      <c r="BH289">
        <v>9</v>
      </c>
    </row>
    <row r="290" spans="2:60" x14ac:dyDescent="0.2">
      <c r="B290">
        <v>892</v>
      </c>
      <c r="C290">
        <v>1800</v>
      </c>
      <c r="D290">
        <v>3.5370400000000003E-2</v>
      </c>
      <c r="E290">
        <v>734.846</v>
      </c>
      <c r="G290">
        <v>204</v>
      </c>
      <c r="H290">
        <v>414</v>
      </c>
      <c r="I290">
        <v>1.1335700000000001E-2</v>
      </c>
      <c r="J290">
        <v>169.297</v>
      </c>
      <c r="L290">
        <v>892</v>
      </c>
      <c r="M290">
        <v>1800</v>
      </c>
      <c r="N290">
        <v>3.3515200000000002E-2</v>
      </c>
      <c r="O290">
        <v>734.846</v>
      </c>
      <c r="Q290">
        <v>204</v>
      </c>
      <c r="R290">
        <v>414</v>
      </c>
      <c r="S290">
        <v>9.1369499999999996E-3</v>
      </c>
      <c r="T290">
        <v>169.297</v>
      </c>
      <c r="V290">
        <v>42</v>
      </c>
      <c r="W290">
        <v>1902</v>
      </c>
      <c r="X290">
        <v>7.5851399999999999E-2</v>
      </c>
      <c r="Y290">
        <v>36.814300000000003</v>
      </c>
      <c r="AA290">
        <v>42</v>
      </c>
      <c r="AB290">
        <v>1929</v>
      </c>
      <c r="AC290">
        <v>8.6811100000000002E-2</v>
      </c>
      <c r="AD290">
        <v>36.814300000000003</v>
      </c>
      <c r="AF290">
        <v>42</v>
      </c>
      <c r="AG290">
        <v>1902</v>
      </c>
      <c r="AH290">
        <v>7.4763700000000002E-2</v>
      </c>
      <c r="AI290">
        <v>36.814300000000003</v>
      </c>
      <c r="AK290">
        <v>42</v>
      </c>
      <c r="AL290">
        <v>1929</v>
      </c>
      <c r="AM290">
        <v>8.0794299999999999E-2</v>
      </c>
      <c r="AN290">
        <v>36.814300000000003</v>
      </c>
      <c r="AP290">
        <v>56</v>
      </c>
      <c r="AQ290">
        <v>640</v>
      </c>
      <c r="AR290">
        <v>2.5204600000000001E-2</v>
      </c>
      <c r="AS290">
        <v>38.774999999999999</v>
      </c>
      <c r="AU290">
        <v>56</v>
      </c>
      <c r="AV290">
        <v>640</v>
      </c>
      <c r="AW290">
        <v>1.65731E-2</v>
      </c>
      <c r="AX290">
        <v>38.774999999999999</v>
      </c>
      <c r="AZ290">
        <v>68</v>
      </c>
      <c r="BA290">
        <v>609</v>
      </c>
      <c r="BB290">
        <v>2.7051800000000001E-2</v>
      </c>
      <c r="BC290">
        <v>31.303000000000001</v>
      </c>
      <c r="BE290">
        <v>68</v>
      </c>
      <c r="BF290">
        <v>609</v>
      </c>
      <c r="BG290">
        <v>4.5825499999999998E-2</v>
      </c>
      <c r="BH290">
        <v>31.303000000000001</v>
      </c>
    </row>
    <row r="291" spans="2:60" x14ac:dyDescent="0.2">
      <c r="B291">
        <v>1040</v>
      </c>
      <c r="C291">
        <v>2160</v>
      </c>
      <c r="D291">
        <v>0.15662699999999999</v>
      </c>
      <c r="E291">
        <v>842.16399999999999</v>
      </c>
      <c r="G291">
        <v>4898</v>
      </c>
      <c r="H291">
        <v>9671</v>
      </c>
      <c r="I291">
        <v>1.1079600000000001</v>
      </c>
      <c r="J291">
        <v>4165.7299999999996</v>
      </c>
      <c r="L291">
        <v>1040</v>
      </c>
      <c r="M291">
        <v>2160</v>
      </c>
      <c r="N291">
        <v>0.15545999999999999</v>
      </c>
      <c r="O291">
        <v>842.16399999999999</v>
      </c>
      <c r="Q291">
        <v>4898</v>
      </c>
      <c r="R291">
        <v>9671</v>
      </c>
      <c r="S291">
        <v>0.90302300000000002</v>
      </c>
      <c r="T291">
        <v>4165.7299999999996</v>
      </c>
      <c r="V291">
        <v>50</v>
      </c>
      <c r="W291">
        <v>3714</v>
      </c>
      <c r="X291">
        <v>0.35056799999999999</v>
      </c>
      <c r="Y291">
        <v>38.137500000000003</v>
      </c>
      <c r="AA291">
        <v>50</v>
      </c>
      <c r="AB291">
        <v>3638</v>
      </c>
      <c r="AC291">
        <v>0.65046999999999999</v>
      </c>
      <c r="AD291">
        <v>50.735799999999998</v>
      </c>
      <c r="AF291">
        <v>50</v>
      </c>
      <c r="AG291">
        <v>3714</v>
      </c>
      <c r="AH291">
        <v>0.35839399999999999</v>
      </c>
      <c r="AI291">
        <v>38.137500000000003</v>
      </c>
      <c r="AK291">
        <v>50</v>
      </c>
      <c r="AL291">
        <v>3638</v>
      </c>
      <c r="AM291">
        <v>0.59495100000000001</v>
      </c>
      <c r="AN291">
        <v>50.735799999999998</v>
      </c>
      <c r="AP291">
        <v>164</v>
      </c>
      <c r="AQ291">
        <v>3508</v>
      </c>
      <c r="AR291">
        <v>0.34827999999999998</v>
      </c>
      <c r="AS291">
        <v>117.643</v>
      </c>
      <c r="AU291">
        <v>164</v>
      </c>
      <c r="AV291">
        <v>3521</v>
      </c>
      <c r="AW291">
        <v>0.372724</v>
      </c>
      <c r="AX291">
        <v>117.643</v>
      </c>
      <c r="AZ291">
        <v>310</v>
      </c>
      <c r="BA291">
        <v>6920</v>
      </c>
      <c r="BB291">
        <v>2.3416899999999998</v>
      </c>
      <c r="BC291">
        <v>155.21199999999999</v>
      </c>
      <c r="BE291">
        <v>310</v>
      </c>
      <c r="BF291">
        <v>6922</v>
      </c>
      <c r="BG291">
        <v>2.7719299999999998</v>
      </c>
      <c r="BH291">
        <v>155.21199999999999</v>
      </c>
    </row>
    <row r="292" spans="2:60" x14ac:dyDescent="0.2">
      <c r="B292">
        <v>4</v>
      </c>
      <c r="C292">
        <v>9</v>
      </c>
      <c r="D292" s="1">
        <v>2.4732E-5</v>
      </c>
      <c r="E292">
        <v>14</v>
      </c>
      <c r="G292">
        <v>4</v>
      </c>
      <c r="H292">
        <v>9</v>
      </c>
      <c r="I292">
        <v>1.50927E-4</v>
      </c>
      <c r="J292">
        <v>14</v>
      </c>
      <c r="L292">
        <v>4</v>
      </c>
      <c r="M292">
        <v>9</v>
      </c>
      <c r="N292" s="1">
        <v>2.0128000000000001E-5</v>
      </c>
      <c r="O292">
        <v>14</v>
      </c>
      <c r="Q292">
        <v>4</v>
      </c>
      <c r="R292">
        <v>9</v>
      </c>
      <c r="S292" s="1">
        <v>9.0353999999999996E-5</v>
      </c>
      <c r="T292">
        <v>14</v>
      </c>
      <c r="V292">
        <v>4</v>
      </c>
      <c r="W292">
        <v>14</v>
      </c>
      <c r="X292" s="1">
        <v>1.5017999999999999E-5</v>
      </c>
      <c r="Y292">
        <v>14</v>
      </c>
      <c r="AA292">
        <v>4</v>
      </c>
      <c r="AB292">
        <v>14</v>
      </c>
      <c r="AC292" s="1">
        <v>1.1695999999999999E-5</v>
      </c>
      <c r="AD292">
        <v>14</v>
      </c>
      <c r="AF292">
        <v>4</v>
      </c>
      <c r="AG292">
        <v>14</v>
      </c>
      <c r="AH292" s="1">
        <v>1.3291E-5</v>
      </c>
      <c r="AI292">
        <v>14</v>
      </c>
      <c r="AK292">
        <v>4</v>
      </c>
      <c r="AL292">
        <v>14</v>
      </c>
      <c r="AM292" s="1">
        <v>1.2481E-5</v>
      </c>
      <c r="AN292">
        <v>14</v>
      </c>
      <c r="AP292">
        <v>4</v>
      </c>
      <c r="AQ292">
        <v>16</v>
      </c>
      <c r="AR292" s="1">
        <v>2.7534000000000001E-5</v>
      </c>
      <c r="AS292">
        <v>5</v>
      </c>
      <c r="AU292">
        <v>4</v>
      </c>
      <c r="AV292">
        <v>14</v>
      </c>
      <c r="AW292" s="1">
        <v>1.4955E-5</v>
      </c>
      <c r="AX292">
        <v>5</v>
      </c>
      <c r="AZ292">
        <v>4</v>
      </c>
      <c r="BA292">
        <v>12</v>
      </c>
      <c r="BB292" s="1">
        <v>1.7099999999999999E-5</v>
      </c>
      <c r="BC292">
        <v>5</v>
      </c>
      <c r="BE292">
        <v>4</v>
      </c>
      <c r="BF292">
        <v>12</v>
      </c>
      <c r="BG292" s="1">
        <v>1.2733E-5</v>
      </c>
      <c r="BH292">
        <v>5</v>
      </c>
    </row>
    <row r="293" spans="2:60" x14ac:dyDescent="0.2">
      <c r="B293">
        <v>753</v>
      </c>
      <c r="C293">
        <v>2486</v>
      </c>
      <c r="D293">
        <v>7.4524000000000007E-2</v>
      </c>
      <c r="E293">
        <v>621.61900000000003</v>
      </c>
      <c r="G293">
        <v>1129</v>
      </c>
      <c r="H293">
        <v>2179</v>
      </c>
      <c r="I293">
        <v>6.4976500000000006E-2</v>
      </c>
      <c r="J293">
        <v>918.68399999999997</v>
      </c>
      <c r="L293">
        <v>753</v>
      </c>
      <c r="M293">
        <v>2486</v>
      </c>
      <c r="N293">
        <v>7.5134400000000004E-2</v>
      </c>
      <c r="O293">
        <v>621.61900000000003</v>
      </c>
      <c r="Q293">
        <v>1129</v>
      </c>
      <c r="R293">
        <v>2179</v>
      </c>
      <c r="S293">
        <v>5.4344900000000002E-2</v>
      </c>
      <c r="T293">
        <v>918.68399999999997</v>
      </c>
      <c r="V293">
        <v>63</v>
      </c>
      <c r="W293">
        <v>2459</v>
      </c>
      <c r="X293">
        <v>9.1202500000000006E-2</v>
      </c>
      <c r="Y293">
        <v>51.023800000000001</v>
      </c>
      <c r="AA293">
        <v>63</v>
      </c>
      <c r="AB293">
        <v>2469</v>
      </c>
      <c r="AC293">
        <v>0.11390699999999999</v>
      </c>
      <c r="AD293">
        <v>50.786999999999999</v>
      </c>
      <c r="AF293">
        <v>63</v>
      </c>
      <c r="AG293">
        <v>2459</v>
      </c>
      <c r="AH293">
        <v>9.2986200000000005E-2</v>
      </c>
      <c r="AI293">
        <v>51.023800000000001</v>
      </c>
      <c r="AK293">
        <v>63</v>
      </c>
      <c r="AL293">
        <v>2469</v>
      </c>
      <c r="AM293">
        <v>0.10288600000000001</v>
      </c>
      <c r="AN293">
        <v>50.786999999999999</v>
      </c>
      <c r="AP293">
        <v>71</v>
      </c>
      <c r="AQ293">
        <v>2447</v>
      </c>
      <c r="AR293">
        <v>9.6857600000000002E-2</v>
      </c>
      <c r="AS293">
        <v>50.844999999999999</v>
      </c>
      <c r="AU293">
        <v>71</v>
      </c>
      <c r="AV293">
        <v>2446</v>
      </c>
      <c r="AW293">
        <v>8.1439499999999998E-2</v>
      </c>
      <c r="AX293">
        <v>50.844999999999999</v>
      </c>
      <c r="AZ293">
        <v>121</v>
      </c>
      <c r="BA293">
        <v>333</v>
      </c>
      <c r="BB293">
        <v>4.5214499999999998E-3</v>
      </c>
      <c r="BC293">
        <v>63.503</v>
      </c>
      <c r="BE293">
        <v>121</v>
      </c>
      <c r="BF293">
        <v>333</v>
      </c>
      <c r="BG293">
        <v>1.4307E-2</v>
      </c>
      <c r="BH293">
        <v>63.503</v>
      </c>
    </row>
    <row r="294" spans="2:60" x14ac:dyDescent="0.2">
      <c r="B294">
        <v>2609</v>
      </c>
      <c r="C294">
        <v>5266</v>
      </c>
      <c r="D294">
        <v>0.456986</v>
      </c>
      <c r="E294">
        <v>2172.3000000000002</v>
      </c>
      <c r="G294">
        <v>2051</v>
      </c>
      <c r="H294">
        <v>4119</v>
      </c>
      <c r="I294">
        <v>0.47838700000000001</v>
      </c>
      <c r="J294">
        <v>1702.77</v>
      </c>
      <c r="L294">
        <v>2609</v>
      </c>
      <c r="M294">
        <v>5266</v>
      </c>
      <c r="N294">
        <v>0.39670100000000003</v>
      </c>
      <c r="O294">
        <v>2172.3000000000002</v>
      </c>
      <c r="Q294">
        <v>2051</v>
      </c>
      <c r="R294">
        <v>4119</v>
      </c>
      <c r="S294">
        <v>0.381382</v>
      </c>
      <c r="T294">
        <v>1702.77</v>
      </c>
      <c r="V294">
        <v>71</v>
      </c>
      <c r="W294">
        <v>5474</v>
      </c>
      <c r="X294">
        <v>0.67722499999999997</v>
      </c>
      <c r="Y294">
        <v>59.279000000000003</v>
      </c>
      <c r="AA294">
        <v>71</v>
      </c>
      <c r="AB294">
        <v>5494</v>
      </c>
      <c r="AC294">
        <v>0.99039600000000005</v>
      </c>
      <c r="AD294">
        <v>59.279000000000003</v>
      </c>
      <c r="AF294">
        <v>71</v>
      </c>
      <c r="AG294">
        <v>5474</v>
      </c>
      <c r="AH294">
        <v>0.68410700000000002</v>
      </c>
      <c r="AI294">
        <v>59.279000000000003</v>
      </c>
      <c r="AK294">
        <v>71</v>
      </c>
      <c r="AL294">
        <v>5494</v>
      </c>
      <c r="AM294">
        <v>0.91867900000000002</v>
      </c>
      <c r="AN294">
        <v>59.279000000000003</v>
      </c>
      <c r="AP294">
        <v>361</v>
      </c>
      <c r="AQ294">
        <v>10000</v>
      </c>
      <c r="AR294">
        <v>2.4877899999999999</v>
      </c>
      <c r="AS294">
        <v>265.95</v>
      </c>
      <c r="AU294">
        <v>361</v>
      </c>
      <c r="AV294">
        <v>10000</v>
      </c>
      <c r="AW294">
        <v>1.8946400000000001</v>
      </c>
      <c r="AX294">
        <v>265.95</v>
      </c>
      <c r="AZ294">
        <v>225</v>
      </c>
      <c r="BA294">
        <v>4979</v>
      </c>
      <c r="BB294">
        <v>1.5685</v>
      </c>
      <c r="BC294">
        <v>116.54</v>
      </c>
      <c r="BE294">
        <v>225</v>
      </c>
      <c r="BF294">
        <v>4979</v>
      </c>
      <c r="BG294">
        <v>1.91737</v>
      </c>
      <c r="BH294">
        <v>116.54</v>
      </c>
    </row>
    <row r="295" spans="2:60" x14ac:dyDescent="0.2">
      <c r="B295">
        <v>3</v>
      </c>
      <c r="C295">
        <v>6</v>
      </c>
      <c r="D295" s="1">
        <v>3.9079000000000003E-5</v>
      </c>
      <c r="E295">
        <v>8</v>
      </c>
      <c r="G295">
        <v>3</v>
      </c>
      <c r="H295">
        <v>6</v>
      </c>
      <c r="I295" s="1">
        <v>2.6757000000000001E-5</v>
      </c>
      <c r="J295">
        <v>8</v>
      </c>
      <c r="L295">
        <v>3</v>
      </c>
      <c r="M295">
        <v>6</v>
      </c>
      <c r="N295" s="1">
        <v>4.5501999999999999E-5</v>
      </c>
      <c r="O295">
        <v>8</v>
      </c>
      <c r="Q295">
        <v>3</v>
      </c>
      <c r="R295">
        <v>6</v>
      </c>
      <c r="S295" s="1">
        <v>3.0824999999999997E-5</v>
      </c>
      <c r="T295">
        <v>8</v>
      </c>
      <c r="V295">
        <v>3</v>
      </c>
      <c r="W295">
        <v>8</v>
      </c>
      <c r="X295" s="1">
        <v>1.1398E-5</v>
      </c>
      <c r="Y295">
        <v>8</v>
      </c>
      <c r="AA295">
        <v>3</v>
      </c>
      <c r="AB295">
        <v>10</v>
      </c>
      <c r="AC295" s="1">
        <v>5.541E-6</v>
      </c>
      <c r="AD295">
        <v>8</v>
      </c>
      <c r="AF295">
        <v>3</v>
      </c>
      <c r="AG295">
        <v>8</v>
      </c>
      <c r="AH295" s="1">
        <v>9.6730000000000004E-6</v>
      </c>
      <c r="AI295">
        <v>8</v>
      </c>
      <c r="AK295">
        <v>3</v>
      </c>
      <c r="AL295">
        <v>10</v>
      </c>
      <c r="AM295" s="1">
        <v>9.9070000000000002E-6</v>
      </c>
      <c r="AN295">
        <v>8</v>
      </c>
      <c r="AP295">
        <v>3</v>
      </c>
      <c r="AQ295">
        <v>16</v>
      </c>
      <c r="AR295" s="1">
        <v>2.6593000000000001E-5</v>
      </c>
      <c r="AS295">
        <v>3</v>
      </c>
      <c r="AU295">
        <v>3</v>
      </c>
      <c r="AV295">
        <v>16</v>
      </c>
      <c r="AW295" s="1">
        <v>2.1421999999999999E-5</v>
      </c>
      <c r="AX295">
        <v>3</v>
      </c>
      <c r="AZ295">
        <v>9</v>
      </c>
      <c r="BA295">
        <v>16</v>
      </c>
      <c r="BB295" s="1">
        <v>2.633E-5</v>
      </c>
      <c r="BC295">
        <v>13</v>
      </c>
      <c r="BE295">
        <v>9</v>
      </c>
      <c r="BF295">
        <v>16</v>
      </c>
      <c r="BG295" s="1">
        <v>2.1668999999999999E-5</v>
      </c>
      <c r="BH295">
        <v>13</v>
      </c>
    </row>
    <row r="296" spans="2:60" x14ac:dyDescent="0.2">
      <c r="B296">
        <v>29</v>
      </c>
      <c r="C296">
        <v>86</v>
      </c>
      <c r="D296">
        <v>1.2759799999999999E-3</v>
      </c>
      <c r="E296">
        <v>25.160399999999999</v>
      </c>
      <c r="G296">
        <v>1091</v>
      </c>
      <c r="H296">
        <v>2114</v>
      </c>
      <c r="I296">
        <v>5.3560299999999998E-2</v>
      </c>
      <c r="J296">
        <v>895.69600000000003</v>
      </c>
      <c r="L296">
        <v>29</v>
      </c>
      <c r="M296">
        <v>86</v>
      </c>
      <c r="N296">
        <v>9.9376600000000009E-4</v>
      </c>
      <c r="O296">
        <v>25.160399999999999</v>
      </c>
      <c r="Q296">
        <v>1091</v>
      </c>
      <c r="R296">
        <v>2114</v>
      </c>
      <c r="S296">
        <v>4.9235300000000003E-2</v>
      </c>
      <c r="T296">
        <v>895.69600000000003</v>
      </c>
      <c r="V296">
        <v>29</v>
      </c>
      <c r="W296">
        <v>1419</v>
      </c>
      <c r="X296">
        <v>6.5283499999999994E-2</v>
      </c>
      <c r="Y296">
        <v>25.160399999999999</v>
      </c>
      <c r="AA296">
        <v>29</v>
      </c>
      <c r="AB296">
        <v>1345</v>
      </c>
      <c r="AC296">
        <v>5.8969899999999999E-2</v>
      </c>
      <c r="AD296">
        <v>25.160399999999999</v>
      </c>
      <c r="AF296">
        <v>29</v>
      </c>
      <c r="AG296">
        <v>1419</v>
      </c>
      <c r="AH296">
        <v>6.2993800000000003E-2</v>
      </c>
      <c r="AI296">
        <v>25.160399999999999</v>
      </c>
      <c r="AK296">
        <v>29</v>
      </c>
      <c r="AL296">
        <v>1345</v>
      </c>
      <c r="AM296">
        <v>5.5326300000000002E-2</v>
      </c>
      <c r="AN296">
        <v>25.160399999999999</v>
      </c>
      <c r="AP296">
        <v>79</v>
      </c>
      <c r="AQ296">
        <v>2500</v>
      </c>
      <c r="AR296">
        <v>0.18092</v>
      </c>
      <c r="AS296">
        <v>54.759</v>
      </c>
      <c r="AU296">
        <v>79</v>
      </c>
      <c r="AV296">
        <v>2500</v>
      </c>
      <c r="AW296">
        <v>0.12776299999999999</v>
      </c>
      <c r="AX296">
        <v>54.759</v>
      </c>
      <c r="AZ296">
        <v>95</v>
      </c>
      <c r="BA296">
        <v>737</v>
      </c>
      <c r="BB296">
        <v>1.4128699999999999E-2</v>
      </c>
      <c r="BC296">
        <v>46.280999999999999</v>
      </c>
      <c r="BE296">
        <v>95</v>
      </c>
      <c r="BF296">
        <v>737</v>
      </c>
      <c r="BG296">
        <v>6.0577899999999997E-2</v>
      </c>
      <c r="BH296">
        <v>46.280999999999999</v>
      </c>
    </row>
    <row r="297" spans="2:60" x14ac:dyDescent="0.2">
      <c r="B297">
        <v>3419</v>
      </c>
      <c r="C297">
        <v>6991</v>
      </c>
      <c r="D297">
        <v>0.53726200000000002</v>
      </c>
      <c r="E297">
        <v>2889.97</v>
      </c>
      <c r="G297">
        <v>311</v>
      </c>
      <c r="H297">
        <v>614</v>
      </c>
      <c r="I297">
        <v>6.2777899999999998E-2</v>
      </c>
      <c r="J297">
        <v>250.86799999999999</v>
      </c>
      <c r="L297">
        <v>3419</v>
      </c>
      <c r="M297">
        <v>6991</v>
      </c>
      <c r="N297">
        <v>0.56256200000000001</v>
      </c>
      <c r="O297">
        <v>2889.97</v>
      </c>
      <c r="Q297">
        <v>311</v>
      </c>
      <c r="R297">
        <v>614</v>
      </c>
      <c r="S297">
        <v>5.67065E-2</v>
      </c>
      <c r="T297">
        <v>250.86799999999999</v>
      </c>
      <c r="V297">
        <v>73</v>
      </c>
      <c r="W297">
        <v>3756</v>
      </c>
      <c r="X297">
        <v>0.747533</v>
      </c>
      <c r="Y297">
        <v>67.302300000000002</v>
      </c>
      <c r="AA297">
        <v>73</v>
      </c>
      <c r="AB297">
        <v>3825</v>
      </c>
      <c r="AC297">
        <v>0.70561399999999996</v>
      </c>
      <c r="AD297">
        <v>67.302300000000002</v>
      </c>
      <c r="AF297">
        <v>73</v>
      </c>
      <c r="AG297">
        <v>3756</v>
      </c>
      <c r="AH297">
        <v>0.74890999999999996</v>
      </c>
      <c r="AI297">
        <v>67.302300000000002</v>
      </c>
      <c r="AK297">
        <v>73</v>
      </c>
      <c r="AL297">
        <v>3825</v>
      </c>
      <c r="AM297">
        <v>0.65190300000000001</v>
      </c>
      <c r="AN297">
        <v>67.302300000000002</v>
      </c>
      <c r="AP297">
        <v>521</v>
      </c>
      <c r="AQ297">
        <v>9957</v>
      </c>
      <c r="AR297">
        <v>1.7993399999999999</v>
      </c>
      <c r="AS297">
        <v>384.14400000000001</v>
      </c>
      <c r="AU297">
        <v>521</v>
      </c>
      <c r="AV297">
        <v>9957</v>
      </c>
      <c r="AW297">
        <v>1.52199</v>
      </c>
      <c r="AX297">
        <v>384.14400000000001</v>
      </c>
      <c r="AZ297">
        <v>151</v>
      </c>
      <c r="BA297">
        <v>5831</v>
      </c>
      <c r="BB297">
        <v>1.2677400000000001</v>
      </c>
      <c r="BC297">
        <v>75.605000000000004</v>
      </c>
      <c r="BE297">
        <v>151</v>
      </c>
      <c r="BF297">
        <v>5831</v>
      </c>
      <c r="BG297">
        <v>2.2898700000000001</v>
      </c>
      <c r="BH297">
        <v>75.605000000000004</v>
      </c>
    </row>
    <row r="298" spans="2:60" x14ac:dyDescent="0.2">
      <c r="B298">
        <v>6</v>
      </c>
      <c r="C298">
        <v>13</v>
      </c>
      <c r="D298" s="1">
        <v>5.0958999999999998E-5</v>
      </c>
      <c r="E298">
        <v>22</v>
      </c>
      <c r="G298">
        <v>6</v>
      </c>
      <c r="H298">
        <v>13</v>
      </c>
      <c r="I298" s="1">
        <v>1.2058999999999999E-5</v>
      </c>
      <c r="J298">
        <v>22</v>
      </c>
      <c r="L298">
        <v>6</v>
      </c>
      <c r="M298">
        <v>13</v>
      </c>
      <c r="N298" s="1">
        <v>4.9191999999999999E-5</v>
      </c>
      <c r="O298">
        <v>22</v>
      </c>
      <c r="Q298">
        <v>6</v>
      </c>
      <c r="R298">
        <v>13</v>
      </c>
      <c r="S298" s="1">
        <v>1.1194E-5</v>
      </c>
      <c r="T298">
        <v>22</v>
      </c>
      <c r="V298">
        <v>6</v>
      </c>
      <c r="W298">
        <v>16</v>
      </c>
      <c r="X298" s="1">
        <v>1.7725999999999999E-5</v>
      </c>
      <c r="Y298">
        <v>22</v>
      </c>
      <c r="AA298">
        <v>6</v>
      </c>
      <c r="AB298">
        <v>16</v>
      </c>
      <c r="AC298" s="1">
        <v>1.0946E-5</v>
      </c>
      <c r="AD298">
        <v>22</v>
      </c>
      <c r="AF298">
        <v>6</v>
      </c>
      <c r="AG298">
        <v>16</v>
      </c>
      <c r="AH298" s="1">
        <v>1.571E-5</v>
      </c>
      <c r="AI298">
        <v>22</v>
      </c>
      <c r="AK298">
        <v>6</v>
      </c>
      <c r="AL298">
        <v>16</v>
      </c>
      <c r="AM298" s="1">
        <v>1.4932999999999999E-5</v>
      </c>
      <c r="AN298">
        <v>22</v>
      </c>
      <c r="AP298">
        <v>6</v>
      </c>
      <c r="AQ298">
        <v>16</v>
      </c>
      <c r="AR298" s="1">
        <v>2.5769E-5</v>
      </c>
      <c r="AS298">
        <v>8</v>
      </c>
      <c r="AU298">
        <v>6</v>
      </c>
      <c r="AV298">
        <v>16</v>
      </c>
      <c r="AW298" s="1">
        <v>2.1821999999999999E-5</v>
      </c>
      <c r="AX298">
        <v>8</v>
      </c>
      <c r="AZ298">
        <v>6</v>
      </c>
      <c r="BA298">
        <v>13</v>
      </c>
      <c r="BB298" s="1">
        <v>1.8621999999999999E-5</v>
      </c>
      <c r="BC298">
        <v>8</v>
      </c>
      <c r="BE298">
        <v>6</v>
      </c>
      <c r="BF298">
        <v>13</v>
      </c>
      <c r="BG298" s="1">
        <v>1.2802E-5</v>
      </c>
      <c r="BH298">
        <v>8</v>
      </c>
    </row>
    <row r="299" spans="2:60" x14ac:dyDescent="0.2">
      <c r="B299">
        <v>226</v>
      </c>
      <c r="C299">
        <v>492</v>
      </c>
      <c r="D299">
        <v>9.0150400000000002E-3</v>
      </c>
      <c r="E299">
        <v>188.02099999999999</v>
      </c>
      <c r="G299">
        <v>662</v>
      </c>
      <c r="H299">
        <v>1342</v>
      </c>
      <c r="I299">
        <v>3.4749799999999997E-2</v>
      </c>
      <c r="J299">
        <v>579.04399999999998</v>
      </c>
      <c r="L299">
        <v>226</v>
      </c>
      <c r="M299">
        <v>492</v>
      </c>
      <c r="N299">
        <v>8.6939800000000005E-3</v>
      </c>
      <c r="O299">
        <v>188.02099999999999</v>
      </c>
      <c r="Q299">
        <v>662</v>
      </c>
      <c r="R299">
        <v>1342</v>
      </c>
      <c r="S299">
        <v>2.9311500000000001E-2</v>
      </c>
      <c r="T299">
        <v>579.04399999999998</v>
      </c>
      <c r="V299">
        <v>30</v>
      </c>
      <c r="W299">
        <v>615</v>
      </c>
      <c r="X299">
        <v>8.6152599999999996E-3</v>
      </c>
      <c r="Y299">
        <v>20.2072</v>
      </c>
      <c r="AA299">
        <v>30</v>
      </c>
      <c r="AB299">
        <v>615</v>
      </c>
      <c r="AC299">
        <v>2.56498E-2</v>
      </c>
      <c r="AD299">
        <v>20.2072</v>
      </c>
      <c r="AF299">
        <v>30</v>
      </c>
      <c r="AG299">
        <v>615</v>
      </c>
      <c r="AH299">
        <v>8.8168399999999994E-3</v>
      </c>
      <c r="AI299">
        <v>20.2072</v>
      </c>
      <c r="AK299">
        <v>30</v>
      </c>
      <c r="AL299">
        <v>615</v>
      </c>
      <c r="AM299">
        <v>2.4017299999999998E-2</v>
      </c>
      <c r="AN299">
        <v>20.2072</v>
      </c>
      <c r="AP299">
        <v>68</v>
      </c>
      <c r="AQ299">
        <v>589</v>
      </c>
      <c r="AR299">
        <v>1.05954E-2</v>
      </c>
      <c r="AS299">
        <v>45.674999999999997</v>
      </c>
      <c r="AU299">
        <v>68</v>
      </c>
      <c r="AV299">
        <v>589</v>
      </c>
      <c r="AW299">
        <v>1.5139E-2</v>
      </c>
      <c r="AX299">
        <v>45.674999999999997</v>
      </c>
      <c r="AZ299">
        <v>88</v>
      </c>
      <c r="BA299">
        <v>2078</v>
      </c>
      <c r="BB299">
        <v>0.17216000000000001</v>
      </c>
      <c r="BC299">
        <v>48.195999999999998</v>
      </c>
      <c r="BE299">
        <v>88</v>
      </c>
      <c r="BF299">
        <v>2078</v>
      </c>
      <c r="BG299">
        <v>0.20655999999999999</v>
      </c>
      <c r="BH299">
        <v>48.195999999999998</v>
      </c>
    </row>
    <row r="300" spans="2:60" x14ac:dyDescent="0.2">
      <c r="B300">
        <v>1259</v>
      </c>
      <c r="C300">
        <v>9848</v>
      </c>
      <c r="D300">
        <v>1.2914000000000001</v>
      </c>
      <c r="E300">
        <v>1020.75</v>
      </c>
      <c r="G300">
        <v>3741</v>
      </c>
      <c r="H300">
        <v>7292</v>
      </c>
      <c r="I300">
        <v>0.75708900000000001</v>
      </c>
      <c r="J300">
        <v>3136.04</v>
      </c>
      <c r="L300">
        <v>1259</v>
      </c>
      <c r="M300">
        <v>9848</v>
      </c>
      <c r="N300">
        <v>1.2861899999999999</v>
      </c>
      <c r="O300">
        <v>1020.75</v>
      </c>
      <c r="Q300">
        <v>3741</v>
      </c>
      <c r="R300">
        <v>7292</v>
      </c>
      <c r="S300">
        <v>0.66425000000000001</v>
      </c>
      <c r="T300">
        <v>3136.04</v>
      </c>
      <c r="V300">
        <v>67</v>
      </c>
      <c r="W300">
        <v>5732</v>
      </c>
      <c r="X300">
        <v>1.00603</v>
      </c>
      <c r="Y300">
        <v>62.758000000000003</v>
      </c>
      <c r="AA300">
        <v>67</v>
      </c>
      <c r="AB300">
        <v>5776</v>
      </c>
      <c r="AC300">
        <v>1.1395599999999999</v>
      </c>
      <c r="AD300">
        <v>55.2393</v>
      </c>
      <c r="AF300">
        <v>67</v>
      </c>
      <c r="AG300">
        <v>5732</v>
      </c>
      <c r="AH300">
        <v>0.99223899999999998</v>
      </c>
      <c r="AI300">
        <v>62.758000000000003</v>
      </c>
      <c r="AK300">
        <v>67</v>
      </c>
      <c r="AL300">
        <v>5776</v>
      </c>
      <c r="AM300">
        <v>0.97796899999999998</v>
      </c>
      <c r="AN300">
        <v>55.2393</v>
      </c>
      <c r="AP300">
        <v>147</v>
      </c>
      <c r="AQ300">
        <v>8672</v>
      </c>
      <c r="AR300">
        <v>1.17753</v>
      </c>
      <c r="AS300">
        <v>105.233</v>
      </c>
      <c r="AU300">
        <v>147</v>
      </c>
      <c r="AV300">
        <v>8678</v>
      </c>
      <c r="AW300">
        <v>1.0435000000000001</v>
      </c>
      <c r="AX300">
        <v>105.233</v>
      </c>
      <c r="AZ300">
        <v>331</v>
      </c>
      <c r="BA300">
        <v>5286</v>
      </c>
      <c r="BB300">
        <v>1.11256</v>
      </c>
      <c r="BC300">
        <v>164.36199999999999</v>
      </c>
      <c r="BE300">
        <v>331</v>
      </c>
      <c r="BF300">
        <v>5286</v>
      </c>
      <c r="BG300">
        <v>2.0380500000000001</v>
      </c>
      <c r="BH300">
        <v>164.36199999999999</v>
      </c>
    </row>
    <row r="301" spans="2:60" x14ac:dyDescent="0.2">
      <c r="B301">
        <v>2</v>
      </c>
      <c r="C301">
        <v>4</v>
      </c>
      <c r="D301" s="1">
        <v>2.0180999999999999E-5</v>
      </c>
      <c r="E301">
        <v>6</v>
      </c>
      <c r="G301">
        <v>2</v>
      </c>
      <c r="H301">
        <v>2</v>
      </c>
      <c r="I301" s="1">
        <v>3.4817000000000002E-5</v>
      </c>
      <c r="J301">
        <v>6</v>
      </c>
      <c r="L301">
        <v>2</v>
      </c>
      <c r="M301">
        <v>4</v>
      </c>
      <c r="N301" s="1">
        <v>1.9099000000000001E-5</v>
      </c>
      <c r="O301">
        <v>6</v>
      </c>
      <c r="Q301">
        <v>2</v>
      </c>
      <c r="R301">
        <v>2</v>
      </c>
      <c r="S301" s="1">
        <v>3.6057999999999999E-5</v>
      </c>
      <c r="T301">
        <v>6</v>
      </c>
      <c r="V301">
        <v>2</v>
      </c>
      <c r="W301">
        <v>4</v>
      </c>
      <c r="X301" s="1">
        <v>2.4749999999999999E-5</v>
      </c>
      <c r="Y301">
        <v>6</v>
      </c>
      <c r="AA301">
        <v>2</v>
      </c>
      <c r="AB301">
        <v>2</v>
      </c>
      <c r="AC301" s="1">
        <v>1.0631E-5</v>
      </c>
      <c r="AD301">
        <v>6</v>
      </c>
      <c r="AF301">
        <v>2</v>
      </c>
      <c r="AG301">
        <v>4</v>
      </c>
      <c r="AH301" s="1">
        <v>8.0010000000000001E-6</v>
      </c>
      <c r="AI301">
        <v>6</v>
      </c>
      <c r="AK301">
        <v>2</v>
      </c>
      <c r="AL301">
        <v>2</v>
      </c>
      <c r="AM301" s="1">
        <v>7.2010000000000002E-6</v>
      </c>
      <c r="AN301">
        <v>6</v>
      </c>
      <c r="AP301">
        <v>2</v>
      </c>
      <c r="AQ301">
        <v>5</v>
      </c>
      <c r="AR301" s="1">
        <v>1.1800000000000001E-5</v>
      </c>
      <c r="AS301">
        <v>2</v>
      </c>
      <c r="AU301">
        <v>2</v>
      </c>
      <c r="AV301">
        <v>5</v>
      </c>
      <c r="AW301" s="1">
        <v>7.114E-6</v>
      </c>
      <c r="AX301">
        <v>2</v>
      </c>
      <c r="AZ301">
        <v>2</v>
      </c>
      <c r="BA301">
        <v>5</v>
      </c>
      <c r="BB301" s="1">
        <v>1.2792000000000001E-5</v>
      </c>
      <c r="BC301">
        <v>2</v>
      </c>
      <c r="BE301">
        <v>2</v>
      </c>
      <c r="BF301">
        <v>5</v>
      </c>
      <c r="BG301" s="1">
        <v>7.8050000000000007E-6</v>
      </c>
      <c r="BH301">
        <v>2</v>
      </c>
    </row>
    <row r="302" spans="2:60" x14ac:dyDescent="0.2">
      <c r="B302">
        <v>518</v>
      </c>
      <c r="C302">
        <v>1065</v>
      </c>
      <c r="D302">
        <v>2.0038899999999998E-2</v>
      </c>
      <c r="E302">
        <v>424.69099999999997</v>
      </c>
      <c r="G302">
        <v>320</v>
      </c>
      <c r="H302">
        <v>646</v>
      </c>
      <c r="I302">
        <v>1.7689300000000002E-2</v>
      </c>
      <c r="J302">
        <v>267.62</v>
      </c>
      <c r="L302">
        <v>518</v>
      </c>
      <c r="M302">
        <v>1065</v>
      </c>
      <c r="N302">
        <v>2.0149299999999998E-2</v>
      </c>
      <c r="O302">
        <v>424.69099999999997</v>
      </c>
      <c r="Q302">
        <v>320</v>
      </c>
      <c r="R302">
        <v>646</v>
      </c>
      <c r="S302">
        <v>1.5300899999999999E-2</v>
      </c>
      <c r="T302">
        <v>267.62</v>
      </c>
      <c r="V302">
        <v>28</v>
      </c>
      <c r="W302">
        <v>651</v>
      </c>
      <c r="X302">
        <v>3.3738700000000003E-2</v>
      </c>
      <c r="Y302">
        <v>20.3325</v>
      </c>
      <c r="AA302">
        <v>28</v>
      </c>
      <c r="AB302">
        <v>660</v>
      </c>
      <c r="AC302">
        <v>3.08458E-2</v>
      </c>
      <c r="AD302">
        <v>24.9329</v>
      </c>
      <c r="AF302">
        <v>28</v>
      </c>
      <c r="AG302">
        <v>651</v>
      </c>
      <c r="AH302">
        <v>3.3373300000000002E-2</v>
      </c>
      <c r="AI302">
        <v>20.3325</v>
      </c>
      <c r="AK302">
        <v>28</v>
      </c>
      <c r="AL302">
        <v>660</v>
      </c>
      <c r="AM302">
        <v>2.6584900000000002E-2</v>
      </c>
      <c r="AN302">
        <v>24.9329</v>
      </c>
      <c r="AP302">
        <v>48</v>
      </c>
      <c r="AQ302">
        <v>867</v>
      </c>
      <c r="AR302">
        <v>3.8117999999999999E-2</v>
      </c>
      <c r="AS302">
        <v>33.07</v>
      </c>
      <c r="AU302">
        <v>48</v>
      </c>
      <c r="AV302">
        <v>867</v>
      </c>
      <c r="AW302">
        <v>2.3776200000000001E-2</v>
      </c>
      <c r="AX302">
        <v>33.07</v>
      </c>
      <c r="AZ302">
        <v>150</v>
      </c>
      <c r="BA302">
        <v>1974</v>
      </c>
      <c r="BB302">
        <v>0.121478</v>
      </c>
      <c r="BC302">
        <v>76.379000000000005</v>
      </c>
      <c r="BE302">
        <v>150</v>
      </c>
      <c r="BF302">
        <v>1974</v>
      </c>
      <c r="BG302">
        <v>0.189328</v>
      </c>
      <c r="BH302">
        <v>76.379000000000005</v>
      </c>
    </row>
    <row r="303" spans="2:60" x14ac:dyDescent="0.2">
      <c r="B303">
        <v>1367</v>
      </c>
      <c r="C303">
        <v>2806</v>
      </c>
      <c r="D303">
        <v>0.21057000000000001</v>
      </c>
      <c r="E303">
        <v>1152.19</v>
      </c>
      <c r="G303">
        <v>2439</v>
      </c>
      <c r="H303">
        <v>4925</v>
      </c>
      <c r="I303">
        <v>0.504413</v>
      </c>
      <c r="J303">
        <v>2042.74</v>
      </c>
      <c r="L303">
        <v>1367</v>
      </c>
      <c r="M303">
        <v>2806</v>
      </c>
      <c r="N303">
        <v>0.21137300000000001</v>
      </c>
      <c r="O303">
        <v>1152.19</v>
      </c>
      <c r="Q303">
        <v>2439</v>
      </c>
      <c r="R303">
        <v>4925</v>
      </c>
      <c r="S303">
        <v>0.47129599999999999</v>
      </c>
      <c r="T303">
        <v>2042.74</v>
      </c>
      <c r="V303">
        <v>77</v>
      </c>
      <c r="W303">
        <v>3639</v>
      </c>
      <c r="X303">
        <v>0.27871400000000002</v>
      </c>
      <c r="Y303">
        <v>61.5764</v>
      </c>
      <c r="AA303">
        <v>77</v>
      </c>
      <c r="AB303">
        <v>3639</v>
      </c>
      <c r="AC303">
        <v>0.65132999999999996</v>
      </c>
      <c r="AD303">
        <v>61.5764</v>
      </c>
      <c r="AF303">
        <v>77</v>
      </c>
      <c r="AG303">
        <v>3639</v>
      </c>
      <c r="AH303">
        <v>0.28215400000000002</v>
      </c>
      <c r="AI303">
        <v>61.5764</v>
      </c>
      <c r="AK303">
        <v>77</v>
      </c>
      <c r="AL303">
        <v>3639</v>
      </c>
      <c r="AM303">
        <v>0.59373900000000002</v>
      </c>
      <c r="AN303">
        <v>61.5764</v>
      </c>
      <c r="AP303">
        <v>147</v>
      </c>
      <c r="AQ303">
        <v>2300</v>
      </c>
      <c r="AR303">
        <v>9.7872299999999995E-2</v>
      </c>
      <c r="AS303">
        <v>106.983</v>
      </c>
      <c r="AU303">
        <v>147</v>
      </c>
      <c r="AV303">
        <v>2300</v>
      </c>
      <c r="AW303">
        <v>0.23691300000000001</v>
      </c>
      <c r="AX303">
        <v>106.983</v>
      </c>
      <c r="AZ303">
        <v>303</v>
      </c>
      <c r="BA303">
        <v>7270</v>
      </c>
      <c r="BB303">
        <v>2.52983</v>
      </c>
      <c r="BC303">
        <v>162.72200000000001</v>
      </c>
      <c r="BE303">
        <v>303</v>
      </c>
      <c r="BF303">
        <v>7270</v>
      </c>
      <c r="BG303">
        <v>2.9056199999999999</v>
      </c>
      <c r="BH303">
        <v>162.72200000000001</v>
      </c>
    </row>
    <row r="304" spans="2:60" x14ac:dyDescent="0.2">
      <c r="B304">
        <v>6</v>
      </c>
      <c r="C304">
        <v>10</v>
      </c>
      <c r="D304" s="1">
        <v>2.8152000000000001E-5</v>
      </c>
      <c r="E304">
        <v>22</v>
      </c>
      <c r="G304">
        <v>6</v>
      </c>
      <c r="H304">
        <v>10</v>
      </c>
      <c r="I304" s="1">
        <v>3.3145999999999997E-5</v>
      </c>
      <c r="J304">
        <v>22</v>
      </c>
      <c r="L304">
        <v>6</v>
      </c>
      <c r="M304">
        <v>10</v>
      </c>
      <c r="N304" s="1">
        <v>2.6288999999999999E-5</v>
      </c>
      <c r="O304">
        <v>22</v>
      </c>
      <c r="Q304">
        <v>6</v>
      </c>
      <c r="R304">
        <v>10</v>
      </c>
      <c r="S304" s="1">
        <v>2.9302000000000002E-5</v>
      </c>
      <c r="T304">
        <v>22</v>
      </c>
      <c r="V304">
        <v>4</v>
      </c>
      <c r="W304">
        <v>13</v>
      </c>
      <c r="X304" s="1">
        <v>4.3395E-5</v>
      </c>
      <c r="Y304">
        <v>10</v>
      </c>
      <c r="AA304">
        <v>4</v>
      </c>
      <c r="AB304">
        <v>14</v>
      </c>
      <c r="AC304" s="1">
        <v>2.6559000000000001E-5</v>
      </c>
      <c r="AD304">
        <v>10</v>
      </c>
      <c r="AF304">
        <v>4</v>
      </c>
      <c r="AG304">
        <v>13</v>
      </c>
      <c r="AH304" s="1">
        <v>1.2995E-5</v>
      </c>
      <c r="AI304">
        <v>10</v>
      </c>
      <c r="AK304">
        <v>4</v>
      </c>
      <c r="AL304">
        <v>14</v>
      </c>
      <c r="AM304" s="1">
        <v>1.2343E-5</v>
      </c>
      <c r="AN304">
        <v>10</v>
      </c>
      <c r="AP304">
        <v>4</v>
      </c>
      <c r="AQ304">
        <v>16</v>
      </c>
      <c r="AR304" s="1">
        <v>2.196E-5</v>
      </c>
      <c r="AS304">
        <v>4</v>
      </c>
      <c r="AU304">
        <v>4</v>
      </c>
      <c r="AV304">
        <v>16</v>
      </c>
      <c r="AW304" s="1">
        <v>1.8766999999999998E-5</v>
      </c>
      <c r="AX304">
        <v>4</v>
      </c>
      <c r="AZ304">
        <v>6</v>
      </c>
      <c r="BA304">
        <v>12</v>
      </c>
      <c r="BB304" s="1">
        <v>1.8000999999999999E-5</v>
      </c>
      <c r="BC304">
        <v>8</v>
      </c>
      <c r="BE304">
        <v>6</v>
      </c>
      <c r="BF304">
        <v>12</v>
      </c>
      <c r="BG304" s="1">
        <v>1.4414E-5</v>
      </c>
      <c r="BH304">
        <v>8</v>
      </c>
    </row>
    <row r="305" spans="2:60" x14ac:dyDescent="0.2">
      <c r="B305">
        <v>143</v>
      </c>
      <c r="C305">
        <v>330</v>
      </c>
      <c r="D305">
        <v>4.4180399999999998E-3</v>
      </c>
      <c r="E305">
        <v>115.51300000000001</v>
      </c>
      <c r="G305">
        <v>909</v>
      </c>
      <c r="H305">
        <v>1768</v>
      </c>
      <c r="I305">
        <v>4.4998700000000003E-2</v>
      </c>
      <c r="J305">
        <v>763.24699999999996</v>
      </c>
      <c r="L305">
        <v>143</v>
      </c>
      <c r="M305">
        <v>330</v>
      </c>
      <c r="N305">
        <v>5.0071500000000001E-3</v>
      </c>
      <c r="O305">
        <v>115.51300000000001</v>
      </c>
      <c r="Q305">
        <v>909</v>
      </c>
      <c r="R305">
        <v>1768</v>
      </c>
      <c r="S305">
        <v>4.15412E-2</v>
      </c>
      <c r="T305">
        <v>763.24699999999996</v>
      </c>
      <c r="V305">
        <v>17</v>
      </c>
      <c r="W305">
        <v>497</v>
      </c>
      <c r="X305">
        <v>1.56455E-2</v>
      </c>
      <c r="Y305">
        <v>17.7837</v>
      </c>
      <c r="AA305">
        <v>17</v>
      </c>
      <c r="AB305">
        <v>469</v>
      </c>
      <c r="AC305">
        <v>1.88574E-2</v>
      </c>
      <c r="AD305">
        <v>12.044499999999999</v>
      </c>
      <c r="AF305">
        <v>17</v>
      </c>
      <c r="AG305">
        <v>497</v>
      </c>
      <c r="AH305">
        <v>1.6099800000000001E-2</v>
      </c>
      <c r="AI305">
        <v>17.7837</v>
      </c>
      <c r="AK305">
        <v>17</v>
      </c>
      <c r="AL305">
        <v>469</v>
      </c>
      <c r="AM305">
        <v>1.7141799999999999E-2</v>
      </c>
      <c r="AN305">
        <v>12.044499999999999</v>
      </c>
      <c r="AP305">
        <v>35</v>
      </c>
      <c r="AQ305">
        <v>2493</v>
      </c>
      <c r="AR305">
        <v>0.142424</v>
      </c>
      <c r="AS305">
        <v>22.809000000000001</v>
      </c>
      <c r="AU305">
        <v>35</v>
      </c>
      <c r="AV305">
        <v>2493</v>
      </c>
      <c r="AW305">
        <v>0.110961</v>
      </c>
      <c r="AX305">
        <v>22.809000000000001</v>
      </c>
      <c r="AZ305">
        <v>49</v>
      </c>
      <c r="BA305">
        <v>2198</v>
      </c>
      <c r="BB305">
        <v>0.15955</v>
      </c>
      <c r="BC305">
        <v>26.509</v>
      </c>
      <c r="BE305">
        <v>49</v>
      </c>
      <c r="BF305">
        <v>2198</v>
      </c>
      <c r="BG305">
        <v>0.21054800000000001</v>
      </c>
      <c r="BH305">
        <v>26.509</v>
      </c>
    </row>
    <row r="306" spans="2:60" x14ac:dyDescent="0.2">
      <c r="B306">
        <v>3395</v>
      </c>
      <c r="C306">
        <v>6822</v>
      </c>
      <c r="D306">
        <v>0.51402199999999998</v>
      </c>
      <c r="E306">
        <v>2863.86</v>
      </c>
      <c r="G306">
        <v>2029</v>
      </c>
      <c r="H306">
        <v>4097</v>
      </c>
      <c r="I306">
        <v>0.43691200000000002</v>
      </c>
      <c r="J306">
        <v>1678.12</v>
      </c>
      <c r="L306">
        <v>3395</v>
      </c>
      <c r="M306">
        <v>6822</v>
      </c>
      <c r="N306">
        <v>0.52634899999999996</v>
      </c>
      <c r="O306">
        <v>2863.86</v>
      </c>
      <c r="Q306">
        <v>2029</v>
      </c>
      <c r="R306">
        <v>4097</v>
      </c>
      <c r="S306">
        <v>0.41800999999999999</v>
      </c>
      <c r="T306">
        <v>1678.12</v>
      </c>
      <c r="V306">
        <v>109</v>
      </c>
      <c r="W306">
        <v>7734</v>
      </c>
      <c r="X306">
        <v>0.91453399999999996</v>
      </c>
      <c r="Y306">
        <v>83.106099999999998</v>
      </c>
      <c r="AA306">
        <v>109</v>
      </c>
      <c r="AB306">
        <v>7734</v>
      </c>
      <c r="AC306">
        <v>1.4190199999999999</v>
      </c>
      <c r="AD306">
        <v>83.106099999999998</v>
      </c>
      <c r="AF306">
        <v>109</v>
      </c>
      <c r="AG306">
        <v>7734</v>
      </c>
      <c r="AH306">
        <v>0.92870299999999995</v>
      </c>
      <c r="AI306">
        <v>83.106099999999998</v>
      </c>
      <c r="AK306">
        <v>109</v>
      </c>
      <c r="AL306">
        <v>7734</v>
      </c>
      <c r="AM306">
        <v>1.29443</v>
      </c>
      <c r="AN306">
        <v>83.106099999999998</v>
      </c>
      <c r="AP306">
        <v>245</v>
      </c>
      <c r="AQ306">
        <v>9862</v>
      </c>
      <c r="AR306">
        <v>1.53423</v>
      </c>
      <c r="AS306">
        <v>177.55500000000001</v>
      </c>
      <c r="AU306">
        <v>245</v>
      </c>
      <c r="AV306">
        <v>9862</v>
      </c>
      <c r="AW306">
        <v>1.3524400000000001</v>
      </c>
      <c r="AX306">
        <v>177.55500000000001</v>
      </c>
      <c r="AZ306">
        <v>241</v>
      </c>
      <c r="BA306">
        <v>3489</v>
      </c>
      <c r="BB306">
        <v>1.19553</v>
      </c>
      <c r="BC306">
        <v>115.096</v>
      </c>
      <c r="BE306">
        <v>241</v>
      </c>
      <c r="BF306">
        <v>3489</v>
      </c>
      <c r="BG306">
        <v>1.2887200000000001</v>
      </c>
      <c r="BH306">
        <v>115.096</v>
      </c>
    </row>
    <row r="307" spans="2:60" x14ac:dyDescent="0.2">
      <c r="B307">
        <v>3</v>
      </c>
      <c r="C307">
        <v>16</v>
      </c>
      <c r="D307" s="1">
        <v>5.1495000000000001E-5</v>
      </c>
      <c r="E307">
        <v>8</v>
      </c>
      <c r="G307">
        <v>3</v>
      </c>
      <c r="H307">
        <v>16</v>
      </c>
      <c r="I307" s="1">
        <v>3.1599E-5</v>
      </c>
      <c r="J307">
        <v>8</v>
      </c>
      <c r="L307">
        <v>3</v>
      </c>
      <c r="M307">
        <v>16</v>
      </c>
      <c r="N307" s="1">
        <v>4.6953999999999998E-5</v>
      </c>
      <c r="O307">
        <v>8</v>
      </c>
      <c r="Q307">
        <v>3</v>
      </c>
      <c r="R307">
        <v>16</v>
      </c>
      <c r="S307" s="1">
        <v>2.8107999999999999E-5</v>
      </c>
      <c r="T307">
        <v>8</v>
      </c>
      <c r="V307">
        <v>3</v>
      </c>
      <c r="W307">
        <v>6</v>
      </c>
      <c r="X307" s="1">
        <v>1.1216000000000001E-5</v>
      </c>
      <c r="Y307">
        <v>8</v>
      </c>
      <c r="AA307">
        <v>3</v>
      </c>
      <c r="AB307">
        <v>6</v>
      </c>
      <c r="AC307" s="1">
        <v>4.7400000000000004E-6</v>
      </c>
      <c r="AD307">
        <v>8</v>
      </c>
      <c r="AF307">
        <v>3</v>
      </c>
      <c r="AG307">
        <v>6</v>
      </c>
      <c r="AH307" s="1">
        <v>8.8149999999999995E-6</v>
      </c>
      <c r="AI307">
        <v>8</v>
      </c>
      <c r="AK307">
        <v>3</v>
      </c>
      <c r="AL307">
        <v>6</v>
      </c>
      <c r="AM307" s="1">
        <v>8.6829999999999997E-6</v>
      </c>
      <c r="AN307">
        <v>8</v>
      </c>
      <c r="AP307">
        <v>3</v>
      </c>
      <c r="AQ307">
        <v>12</v>
      </c>
      <c r="AR307" s="1">
        <v>1.6263999999999999E-5</v>
      </c>
      <c r="AS307">
        <v>3</v>
      </c>
      <c r="AU307">
        <v>3</v>
      </c>
      <c r="AV307">
        <v>12</v>
      </c>
      <c r="AW307" s="1">
        <v>1.3200000000000001E-5</v>
      </c>
      <c r="AX307">
        <v>3</v>
      </c>
      <c r="AZ307">
        <v>3</v>
      </c>
      <c r="BA307">
        <v>16</v>
      </c>
      <c r="BB307" s="1">
        <v>2.5423999999999999E-5</v>
      </c>
      <c r="BC307">
        <v>3</v>
      </c>
      <c r="BE307">
        <v>3</v>
      </c>
      <c r="BF307">
        <v>16</v>
      </c>
      <c r="BG307" s="1">
        <v>2.0492E-5</v>
      </c>
      <c r="BH307">
        <v>3</v>
      </c>
    </row>
    <row r="308" spans="2:60" x14ac:dyDescent="0.2">
      <c r="B308">
        <v>607</v>
      </c>
      <c r="C308">
        <v>1553</v>
      </c>
      <c r="D308">
        <v>3.7590499999999999E-2</v>
      </c>
      <c r="E308">
        <v>506.68700000000001</v>
      </c>
      <c r="G308">
        <v>749</v>
      </c>
      <c r="H308">
        <v>1467</v>
      </c>
      <c r="I308">
        <v>3.87459E-2</v>
      </c>
      <c r="J308">
        <v>620.72900000000004</v>
      </c>
      <c r="L308">
        <v>607</v>
      </c>
      <c r="M308">
        <v>1553</v>
      </c>
      <c r="N308">
        <v>4.0830199999999997E-2</v>
      </c>
      <c r="O308">
        <v>506.68700000000001</v>
      </c>
      <c r="Q308">
        <v>749</v>
      </c>
      <c r="R308">
        <v>1467</v>
      </c>
      <c r="S308">
        <v>4.0503600000000001E-2</v>
      </c>
      <c r="T308">
        <v>620.72900000000004</v>
      </c>
      <c r="V308">
        <v>31</v>
      </c>
      <c r="W308">
        <v>1135</v>
      </c>
      <c r="X308">
        <v>2.9271200000000001E-2</v>
      </c>
      <c r="Y308">
        <v>27.618600000000001</v>
      </c>
      <c r="AA308">
        <v>31</v>
      </c>
      <c r="AB308">
        <v>1143</v>
      </c>
      <c r="AC308">
        <v>4.9688900000000001E-2</v>
      </c>
      <c r="AD308">
        <v>27.618600000000001</v>
      </c>
      <c r="AF308">
        <v>31</v>
      </c>
      <c r="AG308">
        <v>1135</v>
      </c>
      <c r="AH308">
        <v>3.0144399999999998E-2</v>
      </c>
      <c r="AI308">
        <v>27.618600000000001</v>
      </c>
      <c r="AK308">
        <v>31</v>
      </c>
      <c r="AL308">
        <v>1143</v>
      </c>
      <c r="AM308">
        <v>4.5779500000000001E-2</v>
      </c>
      <c r="AN308">
        <v>27.618600000000001</v>
      </c>
      <c r="AP308">
        <v>45</v>
      </c>
      <c r="AQ308">
        <v>2500</v>
      </c>
      <c r="AR308">
        <v>0.151786</v>
      </c>
      <c r="AS308">
        <v>29.896000000000001</v>
      </c>
      <c r="AU308">
        <v>45</v>
      </c>
      <c r="AV308">
        <v>2500</v>
      </c>
      <c r="AW308">
        <v>0.113718</v>
      </c>
      <c r="AX308">
        <v>29.896000000000001</v>
      </c>
      <c r="AZ308">
        <v>137</v>
      </c>
      <c r="BA308">
        <v>1510</v>
      </c>
      <c r="BB308">
        <v>0.12936800000000001</v>
      </c>
      <c r="BC308">
        <v>70.284999999999997</v>
      </c>
      <c r="BE308">
        <v>137</v>
      </c>
      <c r="BF308">
        <v>1510</v>
      </c>
      <c r="BG308">
        <v>0.14023099999999999</v>
      </c>
      <c r="BH308">
        <v>70.284999999999997</v>
      </c>
    </row>
    <row r="309" spans="2:60" x14ac:dyDescent="0.2">
      <c r="B309">
        <v>2043</v>
      </c>
      <c r="C309">
        <v>7283</v>
      </c>
      <c r="D309">
        <v>0.799369</v>
      </c>
      <c r="E309">
        <v>1692.25</v>
      </c>
      <c r="G309">
        <v>2175</v>
      </c>
      <c r="H309">
        <v>4264</v>
      </c>
      <c r="I309">
        <v>0.45133200000000001</v>
      </c>
      <c r="J309">
        <v>1828.74</v>
      </c>
      <c r="L309">
        <v>2043</v>
      </c>
      <c r="M309">
        <v>7283</v>
      </c>
      <c r="N309">
        <v>0.79643900000000001</v>
      </c>
      <c r="O309">
        <v>1692.25</v>
      </c>
      <c r="Q309">
        <v>2175</v>
      </c>
      <c r="R309">
        <v>4264</v>
      </c>
      <c r="S309">
        <v>0.42465999999999998</v>
      </c>
      <c r="T309">
        <v>1828.74</v>
      </c>
      <c r="V309">
        <v>59</v>
      </c>
      <c r="W309">
        <v>4830</v>
      </c>
      <c r="X309">
        <v>0.95344300000000004</v>
      </c>
      <c r="Y309">
        <v>43.924700000000001</v>
      </c>
      <c r="AA309">
        <v>59</v>
      </c>
      <c r="AB309">
        <v>4862</v>
      </c>
      <c r="AC309">
        <v>0.89465099999999997</v>
      </c>
      <c r="AD309">
        <v>44.3127</v>
      </c>
      <c r="AF309">
        <v>59</v>
      </c>
      <c r="AG309">
        <v>4830</v>
      </c>
      <c r="AH309">
        <v>0.96422099999999999</v>
      </c>
      <c r="AI309">
        <v>43.924700000000001</v>
      </c>
      <c r="AK309">
        <v>59</v>
      </c>
      <c r="AL309">
        <v>4862</v>
      </c>
      <c r="AM309">
        <v>0.83835800000000005</v>
      </c>
      <c r="AN309">
        <v>44.3127</v>
      </c>
      <c r="AP309">
        <v>217</v>
      </c>
      <c r="AQ309">
        <v>4366</v>
      </c>
      <c r="AR309">
        <v>0.48792999999999997</v>
      </c>
      <c r="AS309">
        <v>158.90899999999999</v>
      </c>
      <c r="AU309">
        <v>217</v>
      </c>
      <c r="AV309">
        <v>4367</v>
      </c>
      <c r="AW309">
        <v>0.48569800000000002</v>
      </c>
      <c r="AX309">
        <v>158.90899999999999</v>
      </c>
      <c r="AZ309">
        <v>123</v>
      </c>
      <c r="BA309">
        <v>5874</v>
      </c>
      <c r="BB309">
        <v>1.1584399999999999</v>
      </c>
      <c r="BC309">
        <v>67.760000000000005</v>
      </c>
      <c r="BE309">
        <v>123</v>
      </c>
      <c r="BF309">
        <v>5874</v>
      </c>
      <c r="BG309">
        <v>2.2976299999999998</v>
      </c>
      <c r="BH309">
        <v>67.760000000000005</v>
      </c>
    </row>
    <row r="310" spans="2:60" x14ac:dyDescent="0.2">
      <c r="B310">
        <v>3</v>
      </c>
      <c r="C310">
        <v>5</v>
      </c>
      <c r="D310" s="1">
        <v>2.9887E-5</v>
      </c>
      <c r="E310">
        <v>12</v>
      </c>
      <c r="G310">
        <v>3</v>
      </c>
      <c r="H310">
        <v>5</v>
      </c>
      <c r="I310" s="1">
        <v>2.5681999999999999E-5</v>
      </c>
      <c r="J310">
        <v>12</v>
      </c>
      <c r="L310">
        <v>3</v>
      </c>
      <c r="M310">
        <v>5</v>
      </c>
      <c r="N310" s="1">
        <v>3.2026999999999997E-5</v>
      </c>
      <c r="O310">
        <v>12</v>
      </c>
      <c r="Q310">
        <v>3</v>
      </c>
      <c r="R310">
        <v>5</v>
      </c>
      <c r="S310" s="1">
        <v>2.7540000000000001E-5</v>
      </c>
      <c r="T310">
        <v>12</v>
      </c>
      <c r="V310">
        <v>3</v>
      </c>
      <c r="W310">
        <v>6</v>
      </c>
      <c r="X310" s="1">
        <v>1.0462000000000001E-5</v>
      </c>
      <c r="Y310">
        <v>12</v>
      </c>
      <c r="AA310">
        <v>3</v>
      </c>
      <c r="AB310">
        <v>6</v>
      </c>
      <c r="AC310" s="1">
        <v>7.7209999999999994E-6</v>
      </c>
      <c r="AD310">
        <v>12</v>
      </c>
      <c r="AF310">
        <v>3</v>
      </c>
      <c r="AG310">
        <v>6</v>
      </c>
      <c r="AH310" s="1">
        <v>9.4839999999999993E-6</v>
      </c>
      <c r="AI310">
        <v>12</v>
      </c>
      <c r="AK310">
        <v>3</v>
      </c>
      <c r="AL310">
        <v>6</v>
      </c>
      <c r="AM310" s="1">
        <v>8.9709999999999993E-6</v>
      </c>
      <c r="AN310">
        <v>12</v>
      </c>
      <c r="AP310">
        <v>3</v>
      </c>
      <c r="AQ310">
        <v>5</v>
      </c>
      <c r="AR310" s="1">
        <v>1.3104E-5</v>
      </c>
      <c r="AS310">
        <v>4</v>
      </c>
      <c r="AU310">
        <v>3</v>
      </c>
      <c r="AV310">
        <v>5</v>
      </c>
      <c r="AW310" s="1">
        <v>8.5040000000000002E-6</v>
      </c>
      <c r="AX310">
        <v>4</v>
      </c>
      <c r="AZ310">
        <v>3</v>
      </c>
      <c r="BA310">
        <v>5</v>
      </c>
      <c r="BB310" s="1">
        <v>1.1229E-5</v>
      </c>
      <c r="BC310">
        <v>4</v>
      </c>
      <c r="BE310">
        <v>3</v>
      </c>
      <c r="BF310">
        <v>5</v>
      </c>
      <c r="BG310" s="1">
        <v>7.2559999999999996E-6</v>
      </c>
      <c r="BH310">
        <v>4</v>
      </c>
    </row>
    <row r="311" spans="2:60" x14ac:dyDescent="0.2">
      <c r="B311">
        <v>241</v>
      </c>
      <c r="C311">
        <v>523</v>
      </c>
      <c r="D311">
        <v>1.01986E-2</v>
      </c>
      <c r="E311">
        <v>203.82400000000001</v>
      </c>
      <c r="G311">
        <v>1093</v>
      </c>
      <c r="H311">
        <v>2111</v>
      </c>
      <c r="I311">
        <v>5.9271999999999998E-2</v>
      </c>
      <c r="J311">
        <v>886.04499999999996</v>
      </c>
      <c r="L311">
        <v>241</v>
      </c>
      <c r="M311">
        <v>523</v>
      </c>
      <c r="N311">
        <v>9.7563300000000006E-3</v>
      </c>
      <c r="O311">
        <v>203.82400000000001</v>
      </c>
      <c r="Q311">
        <v>1093</v>
      </c>
      <c r="R311">
        <v>2111</v>
      </c>
      <c r="S311">
        <v>5.0083700000000002E-2</v>
      </c>
      <c r="T311">
        <v>886.04499999999996</v>
      </c>
      <c r="V311">
        <v>45</v>
      </c>
      <c r="W311">
        <v>1964</v>
      </c>
      <c r="X311">
        <v>8.3143499999999995E-2</v>
      </c>
      <c r="Y311">
        <v>39.970700000000001</v>
      </c>
      <c r="AA311">
        <v>45</v>
      </c>
      <c r="AB311">
        <v>1940</v>
      </c>
      <c r="AC311">
        <v>8.7335700000000002E-2</v>
      </c>
      <c r="AD311">
        <v>31.398399999999999</v>
      </c>
      <c r="AF311">
        <v>45</v>
      </c>
      <c r="AG311">
        <v>1964</v>
      </c>
      <c r="AH311">
        <v>8.2722799999999999E-2</v>
      </c>
      <c r="AI311">
        <v>39.970700000000001</v>
      </c>
      <c r="AK311">
        <v>45</v>
      </c>
      <c r="AL311">
        <v>1940</v>
      </c>
      <c r="AM311">
        <v>8.3587099999999998E-2</v>
      </c>
      <c r="AN311">
        <v>31.398399999999999</v>
      </c>
      <c r="AP311">
        <v>107</v>
      </c>
      <c r="AQ311">
        <v>2191</v>
      </c>
      <c r="AR311">
        <v>7.2426699999999997E-2</v>
      </c>
      <c r="AS311">
        <v>75.813999999999993</v>
      </c>
      <c r="AU311">
        <v>107</v>
      </c>
      <c r="AV311">
        <v>2191</v>
      </c>
      <c r="AW311">
        <v>6.7215200000000003E-2</v>
      </c>
      <c r="AX311">
        <v>75.813999999999993</v>
      </c>
      <c r="AZ311">
        <v>59</v>
      </c>
      <c r="BA311">
        <v>612</v>
      </c>
      <c r="BB311">
        <v>9.2222199999999997E-3</v>
      </c>
      <c r="BC311">
        <v>33.89</v>
      </c>
      <c r="BE311">
        <v>59</v>
      </c>
      <c r="BF311">
        <v>612</v>
      </c>
      <c r="BG311">
        <v>4.4990000000000002E-2</v>
      </c>
      <c r="BH311">
        <v>33.89</v>
      </c>
    </row>
    <row r="312" spans="2:60" x14ac:dyDescent="0.2">
      <c r="B312">
        <v>915</v>
      </c>
      <c r="C312">
        <v>5001</v>
      </c>
      <c r="D312">
        <v>0.61026800000000003</v>
      </c>
      <c r="E312">
        <v>771.42899999999997</v>
      </c>
      <c r="G312">
        <v>117</v>
      </c>
      <c r="H312">
        <v>3432</v>
      </c>
      <c r="I312">
        <v>0.66505999999999998</v>
      </c>
      <c r="J312">
        <v>100.47799999999999</v>
      </c>
      <c r="L312">
        <v>915</v>
      </c>
      <c r="M312">
        <v>5001</v>
      </c>
      <c r="N312">
        <v>0.61180400000000001</v>
      </c>
      <c r="O312">
        <v>771.42899999999997</v>
      </c>
      <c r="Q312">
        <v>117</v>
      </c>
      <c r="R312">
        <v>3432</v>
      </c>
      <c r="S312">
        <v>0.567666</v>
      </c>
      <c r="T312">
        <v>100.47799999999999</v>
      </c>
      <c r="V312">
        <v>117</v>
      </c>
      <c r="W312">
        <v>8655</v>
      </c>
      <c r="X312">
        <v>1.09571</v>
      </c>
      <c r="Y312">
        <v>96.462199999999996</v>
      </c>
      <c r="AA312">
        <v>117</v>
      </c>
      <c r="AB312">
        <v>8655</v>
      </c>
      <c r="AC312">
        <v>1.5753600000000001</v>
      </c>
      <c r="AD312">
        <v>96.462199999999996</v>
      </c>
      <c r="AF312">
        <v>117</v>
      </c>
      <c r="AG312">
        <v>8655</v>
      </c>
      <c r="AH312">
        <v>1.1268499999999999</v>
      </c>
      <c r="AI312">
        <v>96.462199999999996</v>
      </c>
      <c r="AK312">
        <v>117</v>
      </c>
      <c r="AL312">
        <v>8655</v>
      </c>
      <c r="AM312">
        <v>1.4650700000000001</v>
      </c>
      <c r="AN312">
        <v>96.462199999999996</v>
      </c>
      <c r="AP312">
        <v>321</v>
      </c>
      <c r="AQ312">
        <v>5919</v>
      </c>
      <c r="AR312">
        <v>0.62775400000000003</v>
      </c>
      <c r="AS312">
        <v>234.46700000000001</v>
      </c>
      <c r="AU312">
        <v>309</v>
      </c>
      <c r="AV312">
        <v>5472</v>
      </c>
      <c r="AW312">
        <v>0.60930099999999998</v>
      </c>
      <c r="AX312">
        <v>224.89400000000001</v>
      </c>
      <c r="AZ312">
        <v>181</v>
      </c>
      <c r="BA312">
        <v>438</v>
      </c>
      <c r="BB312">
        <v>6.3846200000000006E-2</v>
      </c>
      <c r="BC312">
        <v>92.108999999999995</v>
      </c>
      <c r="BE312">
        <v>181</v>
      </c>
      <c r="BF312">
        <v>438</v>
      </c>
      <c r="BG312">
        <v>5.8112299999999999E-2</v>
      </c>
      <c r="BH312">
        <v>92.108999999999995</v>
      </c>
    </row>
    <row r="313" spans="2:60" x14ac:dyDescent="0.2">
      <c r="B313">
        <v>9</v>
      </c>
      <c r="C313">
        <v>15</v>
      </c>
      <c r="D313" s="1">
        <v>2.6896000000000001E-5</v>
      </c>
      <c r="E313">
        <v>40</v>
      </c>
      <c r="G313">
        <v>3</v>
      </c>
      <c r="H313">
        <v>5</v>
      </c>
      <c r="I313" s="1">
        <v>6.8889999999999996E-6</v>
      </c>
      <c r="J313">
        <v>4</v>
      </c>
      <c r="L313">
        <v>9</v>
      </c>
      <c r="M313">
        <v>15</v>
      </c>
      <c r="N313" s="1">
        <v>2.3901E-5</v>
      </c>
      <c r="O313">
        <v>40</v>
      </c>
      <c r="Q313">
        <v>3</v>
      </c>
      <c r="R313">
        <v>5</v>
      </c>
      <c r="S313" s="1">
        <v>5.0710000000000002E-6</v>
      </c>
      <c r="T313">
        <v>4</v>
      </c>
      <c r="V313">
        <v>3</v>
      </c>
      <c r="W313">
        <v>4</v>
      </c>
      <c r="X313" s="1">
        <v>1.1678999999999999E-5</v>
      </c>
      <c r="Y313">
        <v>4</v>
      </c>
      <c r="AA313">
        <v>3</v>
      </c>
      <c r="AB313">
        <v>6</v>
      </c>
      <c r="AC313" s="1">
        <v>5.7980000000000002E-6</v>
      </c>
      <c r="AD313">
        <v>4</v>
      </c>
      <c r="AF313">
        <v>3</v>
      </c>
      <c r="AG313">
        <v>4</v>
      </c>
      <c r="AH313" s="1">
        <v>9.9510000000000001E-6</v>
      </c>
      <c r="AI313">
        <v>4</v>
      </c>
      <c r="AK313">
        <v>3</v>
      </c>
      <c r="AL313">
        <v>6</v>
      </c>
      <c r="AM313" s="1">
        <v>9.4790000000000002E-6</v>
      </c>
      <c r="AN313">
        <v>4</v>
      </c>
      <c r="AP313">
        <v>3</v>
      </c>
      <c r="AQ313">
        <v>16</v>
      </c>
      <c r="AR313" s="1">
        <v>2.7345999999999999E-5</v>
      </c>
      <c r="AS313">
        <v>2</v>
      </c>
      <c r="AU313">
        <v>3</v>
      </c>
      <c r="AV313">
        <v>11</v>
      </c>
      <c r="AW313" s="1">
        <v>1.4372999999999999E-5</v>
      </c>
      <c r="AX313">
        <v>2</v>
      </c>
      <c r="AZ313">
        <v>11</v>
      </c>
      <c r="BA313">
        <v>16</v>
      </c>
      <c r="BB313" s="1">
        <v>2.7165000000000002E-5</v>
      </c>
      <c r="BC313">
        <v>16</v>
      </c>
      <c r="BE313">
        <v>11</v>
      </c>
      <c r="BF313">
        <v>16</v>
      </c>
      <c r="BG313" s="1">
        <v>2.4522999999999999E-5</v>
      </c>
      <c r="BH313">
        <v>16</v>
      </c>
    </row>
    <row r="314" spans="2:60" x14ac:dyDescent="0.2">
      <c r="B314">
        <v>317</v>
      </c>
      <c r="C314">
        <v>1703</v>
      </c>
      <c r="D314">
        <v>5.2234900000000001E-2</v>
      </c>
      <c r="E314">
        <v>278.142</v>
      </c>
      <c r="G314">
        <v>737</v>
      </c>
      <c r="H314">
        <v>1420</v>
      </c>
      <c r="I314">
        <v>3.8374600000000002E-2</v>
      </c>
      <c r="J314">
        <v>606.23400000000004</v>
      </c>
      <c r="L314">
        <v>317</v>
      </c>
      <c r="M314">
        <v>1703</v>
      </c>
      <c r="N314">
        <v>5.1565899999999998E-2</v>
      </c>
      <c r="O314">
        <v>278.142</v>
      </c>
      <c r="Q314">
        <v>737</v>
      </c>
      <c r="R314">
        <v>1420</v>
      </c>
      <c r="S314">
        <v>3.3060300000000001E-2</v>
      </c>
      <c r="T314">
        <v>606.23400000000004</v>
      </c>
      <c r="V314">
        <v>19</v>
      </c>
      <c r="W314">
        <v>630</v>
      </c>
      <c r="X314">
        <v>2.54034E-2</v>
      </c>
      <c r="Y314">
        <v>14.424200000000001</v>
      </c>
      <c r="AA314">
        <v>19</v>
      </c>
      <c r="AB314">
        <v>633</v>
      </c>
      <c r="AC314">
        <v>2.7071000000000001E-2</v>
      </c>
      <c r="AD314">
        <v>21.662700000000001</v>
      </c>
      <c r="AF314">
        <v>19</v>
      </c>
      <c r="AG314">
        <v>630</v>
      </c>
      <c r="AH314">
        <v>2.5805499999999999E-2</v>
      </c>
      <c r="AI314">
        <v>14.424200000000001</v>
      </c>
      <c r="AK314">
        <v>19</v>
      </c>
      <c r="AL314">
        <v>633</v>
      </c>
      <c r="AM314">
        <v>2.4047499999999999E-2</v>
      </c>
      <c r="AN314">
        <v>21.662700000000001</v>
      </c>
      <c r="AP314">
        <v>45</v>
      </c>
      <c r="AQ314">
        <v>853</v>
      </c>
      <c r="AR314">
        <v>3.9481599999999999E-2</v>
      </c>
      <c r="AS314">
        <v>31.844999999999999</v>
      </c>
      <c r="AU314">
        <v>45</v>
      </c>
      <c r="AV314">
        <v>853</v>
      </c>
      <c r="AW314">
        <v>2.4571099999999998E-2</v>
      </c>
      <c r="AX314">
        <v>31.844999999999999</v>
      </c>
      <c r="AZ314">
        <v>61</v>
      </c>
      <c r="BA314">
        <v>2116</v>
      </c>
      <c r="BB314">
        <v>0.14385899999999999</v>
      </c>
      <c r="BC314">
        <v>31.613</v>
      </c>
      <c r="BE314">
        <v>61</v>
      </c>
      <c r="BF314">
        <v>2116</v>
      </c>
      <c r="BG314">
        <v>0.20430999999999999</v>
      </c>
      <c r="BH314">
        <v>31.613</v>
      </c>
    </row>
    <row r="315" spans="2:60" x14ac:dyDescent="0.2">
      <c r="B315">
        <v>2497</v>
      </c>
      <c r="C315">
        <v>7990</v>
      </c>
      <c r="D315">
        <v>0.83204299999999998</v>
      </c>
      <c r="E315">
        <v>2120</v>
      </c>
      <c r="G315">
        <v>4939</v>
      </c>
      <c r="H315">
        <v>9648</v>
      </c>
      <c r="I315">
        <v>1.02627</v>
      </c>
      <c r="J315">
        <v>4128.6000000000004</v>
      </c>
      <c r="L315">
        <v>2497</v>
      </c>
      <c r="M315">
        <v>7990</v>
      </c>
      <c r="N315">
        <v>0.89192499999999997</v>
      </c>
      <c r="O315">
        <v>2120</v>
      </c>
      <c r="Q315">
        <v>4939</v>
      </c>
      <c r="R315">
        <v>9648</v>
      </c>
      <c r="S315">
        <v>0.97398799999999996</v>
      </c>
      <c r="T315">
        <v>4128.6000000000004</v>
      </c>
      <c r="V315">
        <v>117</v>
      </c>
      <c r="W315">
        <v>9670</v>
      </c>
      <c r="X315">
        <v>1.4335800000000001</v>
      </c>
      <c r="Y315">
        <v>102.10899999999999</v>
      </c>
      <c r="AA315">
        <v>117</v>
      </c>
      <c r="AB315">
        <v>9655</v>
      </c>
      <c r="AC315">
        <v>1.7833000000000001</v>
      </c>
      <c r="AD315">
        <v>99.789299999999997</v>
      </c>
      <c r="AF315">
        <v>117</v>
      </c>
      <c r="AG315">
        <v>9670</v>
      </c>
      <c r="AH315">
        <v>1.4487399999999999</v>
      </c>
      <c r="AI315">
        <v>102.10899999999999</v>
      </c>
      <c r="AK315">
        <v>117</v>
      </c>
      <c r="AL315">
        <v>9655</v>
      </c>
      <c r="AM315">
        <v>1.64899</v>
      </c>
      <c r="AN315">
        <v>99.789299999999997</v>
      </c>
      <c r="AP315">
        <v>311</v>
      </c>
      <c r="AQ315">
        <v>9010</v>
      </c>
      <c r="AR315">
        <v>1.22194</v>
      </c>
      <c r="AS315">
        <v>225.096</v>
      </c>
      <c r="AU315">
        <v>311</v>
      </c>
      <c r="AV315">
        <v>8758</v>
      </c>
      <c r="AW315">
        <v>1.15866</v>
      </c>
      <c r="AX315">
        <v>225.096</v>
      </c>
      <c r="AZ315">
        <v>191</v>
      </c>
      <c r="BA315">
        <v>794</v>
      </c>
      <c r="BB315">
        <v>3.03223E-2</v>
      </c>
      <c r="BC315">
        <v>103.998</v>
      </c>
      <c r="BE315">
        <v>191</v>
      </c>
      <c r="BF315">
        <v>794</v>
      </c>
      <c r="BG315">
        <v>0.182</v>
      </c>
      <c r="BH315">
        <v>103.998</v>
      </c>
    </row>
    <row r="316" spans="2:60" x14ac:dyDescent="0.2">
      <c r="B316">
        <v>7</v>
      </c>
      <c r="C316">
        <v>12</v>
      </c>
      <c r="D316" s="1">
        <v>3.8819000000000002E-5</v>
      </c>
      <c r="E316">
        <v>24</v>
      </c>
      <c r="G316">
        <v>7</v>
      </c>
      <c r="H316">
        <v>10</v>
      </c>
      <c r="I316" s="1">
        <v>8.0742999999999996E-5</v>
      </c>
      <c r="J316">
        <v>24</v>
      </c>
      <c r="L316">
        <v>7</v>
      </c>
      <c r="M316">
        <v>12</v>
      </c>
      <c r="N316" s="1">
        <v>3.5837999999999998E-5</v>
      </c>
      <c r="O316">
        <v>24</v>
      </c>
      <c r="Q316">
        <v>7</v>
      </c>
      <c r="R316">
        <v>10</v>
      </c>
      <c r="S316" s="1">
        <v>7.0182E-5</v>
      </c>
      <c r="T316">
        <v>24</v>
      </c>
      <c r="V316">
        <v>5</v>
      </c>
      <c r="W316">
        <v>13</v>
      </c>
      <c r="X316" s="1">
        <v>1.6079999999999999E-5</v>
      </c>
      <c r="Y316">
        <v>12</v>
      </c>
      <c r="AA316">
        <v>5</v>
      </c>
      <c r="AB316">
        <v>14</v>
      </c>
      <c r="AC316" s="1">
        <v>1.0135999999999999E-5</v>
      </c>
      <c r="AD316">
        <v>12</v>
      </c>
      <c r="AF316">
        <v>5</v>
      </c>
      <c r="AG316">
        <v>13</v>
      </c>
      <c r="AH316" s="1">
        <v>1.4897E-5</v>
      </c>
      <c r="AI316">
        <v>12</v>
      </c>
      <c r="AK316">
        <v>5</v>
      </c>
      <c r="AL316">
        <v>14</v>
      </c>
      <c r="AM316" s="1">
        <v>1.3485999999999999E-5</v>
      </c>
      <c r="AN316">
        <v>12</v>
      </c>
      <c r="AP316">
        <v>5</v>
      </c>
      <c r="AQ316">
        <v>16</v>
      </c>
      <c r="AR316" s="1">
        <v>2.8362999999999999E-5</v>
      </c>
      <c r="AS316">
        <v>5</v>
      </c>
      <c r="AU316">
        <v>5</v>
      </c>
      <c r="AV316">
        <v>16</v>
      </c>
      <c r="AW316" s="1">
        <v>2.2827E-5</v>
      </c>
      <c r="AX316">
        <v>5</v>
      </c>
      <c r="AZ316">
        <v>7</v>
      </c>
      <c r="BA316">
        <v>11</v>
      </c>
      <c r="BB316" s="1">
        <v>1.7401000000000002E-5</v>
      </c>
      <c r="BC316">
        <v>9</v>
      </c>
      <c r="BE316">
        <v>7</v>
      </c>
      <c r="BF316">
        <v>11</v>
      </c>
      <c r="BG316" s="1">
        <v>1.4044E-5</v>
      </c>
      <c r="BH316">
        <v>9</v>
      </c>
    </row>
    <row r="317" spans="2:60" x14ac:dyDescent="0.2">
      <c r="B317">
        <v>196</v>
      </c>
      <c r="C317">
        <v>2242</v>
      </c>
      <c r="D317">
        <v>8.67864E-2</v>
      </c>
      <c r="E317">
        <v>169.88900000000001</v>
      </c>
      <c r="G317">
        <v>1000</v>
      </c>
      <c r="H317">
        <v>1997</v>
      </c>
      <c r="I317">
        <v>5.2369300000000001E-2</v>
      </c>
      <c r="J317">
        <v>835.625</v>
      </c>
      <c r="L317">
        <v>196</v>
      </c>
      <c r="M317">
        <v>2242</v>
      </c>
      <c r="N317">
        <v>7.83943E-2</v>
      </c>
      <c r="O317">
        <v>169.88900000000001</v>
      </c>
      <c r="Q317">
        <v>1000</v>
      </c>
      <c r="R317">
        <v>1997</v>
      </c>
      <c r="S317">
        <v>4.5796799999999999E-2</v>
      </c>
      <c r="T317">
        <v>835.625</v>
      </c>
      <c r="V317">
        <v>14</v>
      </c>
      <c r="W317">
        <v>256</v>
      </c>
      <c r="X317">
        <v>2.3184400000000002E-3</v>
      </c>
      <c r="Y317">
        <v>9.8304500000000008</v>
      </c>
      <c r="AA317">
        <v>14</v>
      </c>
      <c r="AB317">
        <v>260</v>
      </c>
      <c r="AC317">
        <v>1.0603899999999999E-2</v>
      </c>
      <c r="AD317">
        <v>9.8304500000000008</v>
      </c>
      <c r="AF317">
        <v>14</v>
      </c>
      <c r="AG317">
        <v>256</v>
      </c>
      <c r="AH317">
        <v>2.01541E-3</v>
      </c>
      <c r="AI317">
        <v>9.8304500000000008</v>
      </c>
      <c r="AK317">
        <v>14</v>
      </c>
      <c r="AL317">
        <v>260</v>
      </c>
      <c r="AM317">
        <v>9.6379900000000008E-3</v>
      </c>
      <c r="AN317">
        <v>9.8304500000000008</v>
      </c>
      <c r="AP317">
        <v>24</v>
      </c>
      <c r="AQ317">
        <v>175</v>
      </c>
      <c r="AR317">
        <v>3.4554E-3</v>
      </c>
      <c r="AS317">
        <v>15.945</v>
      </c>
      <c r="AU317">
        <v>24</v>
      </c>
      <c r="AV317">
        <v>175</v>
      </c>
      <c r="AW317">
        <v>7.6678700000000002E-3</v>
      </c>
      <c r="AX317">
        <v>15.945</v>
      </c>
      <c r="AZ317">
        <v>106</v>
      </c>
      <c r="BA317">
        <v>2282</v>
      </c>
      <c r="BB317">
        <v>0.183975</v>
      </c>
      <c r="BC317">
        <v>59.619</v>
      </c>
      <c r="BE317">
        <v>106</v>
      </c>
      <c r="BF317">
        <v>2282</v>
      </c>
      <c r="BG317">
        <v>0.22350600000000001</v>
      </c>
      <c r="BH317">
        <v>59.619</v>
      </c>
    </row>
    <row r="318" spans="2:60" x14ac:dyDescent="0.2">
      <c r="B318">
        <v>1613</v>
      </c>
      <c r="C318">
        <v>3293</v>
      </c>
      <c r="D318">
        <v>0.24318699999999999</v>
      </c>
      <c r="E318">
        <v>1337.29</v>
      </c>
      <c r="G318">
        <v>579</v>
      </c>
      <c r="H318">
        <v>1162</v>
      </c>
      <c r="I318">
        <v>0.124394</v>
      </c>
      <c r="J318">
        <v>464.31799999999998</v>
      </c>
      <c r="L318">
        <v>1613</v>
      </c>
      <c r="M318">
        <v>3293</v>
      </c>
      <c r="N318">
        <v>0.24950800000000001</v>
      </c>
      <c r="O318">
        <v>1337.29</v>
      </c>
      <c r="Q318">
        <v>579</v>
      </c>
      <c r="R318">
        <v>1162</v>
      </c>
      <c r="S318">
        <v>0.107346</v>
      </c>
      <c r="T318">
        <v>464.31799999999998</v>
      </c>
      <c r="V318">
        <v>39</v>
      </c>
      <c r="W318">
        <v>1794</v>
      </c>
      <c r="X318">
        <v>0.38227899999999998</v>
      </c>
      <c r="Y318">
        <v>34.520299999999999</v>
      </c>
      <c r="AA318">
        <v>39</v>
      </c>
      <c r="AB318">
        <v>1828</v>
      </c>
      <c r="AC318">
        <v>0.33088299999999998</v>
      </c>
      <c r="AD318">
        <v>34.520299999999999</v>
      </c>
      <c r="AF318">
        <v>39</v>
      </c>
      <c r="AG318">
        <v>1794</v>
      </c>
      <c r="AH318">
        <v>0.38806299999999999</v>
      </c>
      <c r="AI318">
        <v>34.520299999999999</v>
      </c>
      <c r="AK318">
        <v>39</v>
      </c>
      <c r="AL318">
        <v>1828</v>
      </c>
      <c r="AM318">
        <v>0.30797099999999999</v>
      </c>
      <c r="AN318">
        <v>34.520299999999999</v>
      </c>
      <c r="AP318">
        <v>121</v>
      </c>
      <c r="AQ318">
        <v>9958</v>
      </c>
      <c r="AR318">
        <v>1.84704</v>
      </c>
      <c r="AS318">
        <v>87.944000000000003</v>
      </c>
      <c r="AU318">
        <v>121</v>
      </c>
      <c r="AV318">
        <v>9958</v>
      </c>
      <c r="AW318">
        <v>1.54206</v>
      </c>
      <c r="AX318">
        <v>87.944000000000003</v>
      </c>
      <c r="AZ318">
        <v>175</v>
      </c>
      <c r="BA318">
        <v>8181</v>
      </c>
      <c r="BB318">
        <v>2.1973099999999999</v>
      </c>
      <c r="BC318">
        <v>89.43</v>
      </c>
      <c r="BE318">
        <v>175</v>
      </c>
      <c r="BF318">
        <v>8181</v>
      </c>
      <c r="BG318">
        <v>3.35886</v>
      </c>
      <c r="BH318">
        <v>89.43</v>
      </c>
    </row>
    <row r="319" spans="2:60" x14ac:dyDescent="0.2">
      <c r="B319">
        <v>3</v>
      </c>
      <c r="C319">
        <v>7</v>
      </c>
      <c r="D319" s="1">
        <v>2.7270000000000001E-5</v>
      </c>
      <c r="E319">
        <v>12</v>
      </c>
      <c r="G319">
        <v>5</v>
      </c>
      <c r="H319">
        <v>8</v>
      </c>
      <c r="I319" s="1">
        <v>1.2565000000000001E-5</v>
      </c>
      <c r="J319">
        <v>16</v>
      </c>
      <c r="L319">
        <v>3</v>
      </c>
      <c r="M319">
        <v>7</v>
      </c>
      <c r="N319" s="1">
        <v>2.7358000000000001E-5</v>
      </c>
      <c r="O319">
        <v>12</v>
      </c>
      <c r="Q319">
        <v>5</v>
      </c>
      <c r="R319">
        <v>8</v>
      </c>
      <c r="S319" s="1">
        <v>1.2116000000000001E-5</v>
      </c>
      <c r="T319">
        <v>16</v>
      </c>
      <c r="V319">
        <v>3</v>
      </c>
      <c r="W319">
        <v>8</v>
      </c>
      <c r="X319" s="1">
        <v>1.2989E-5</v>
      </c>
      <c r="Y319">
        <v>12</v>
      </c>
      <c r="AA319">
        <v>3</v>
      </c>
      <c r="AB319">
        <v>5</v>
      </c>
      <c r="AC319" s="1">
        <v>4.3200000000000001E-6</v>
      </c>
      <c r="AD319">
        <v>12</v>
      </c>
      <c r="AF319">
        <v>3</v>
      </c>
      <c r="AG319">
        <v>8</v>
      </c>
      <c r="AH319" s="1">
        <v>1.0644E-5</v>
      </c>
      <c r="AI319">
        <v>12</v>
      </c>
      <c r="AK319">
        <v>3</v>
      </c>
      <c r="AL319">
        <v>5</v>
      </c>
      <c r="AM319" s="1">
        <v>2.1772000000000001E-5</v>
      </c>
      <c r="AN319">
        <v>12</v>
      </c>
      <c r="AP319">
        <v>3</v>
      </c>
      <c r="AQ319">
        <v>7</v>
      </c>
      <c r="AR319" s="1">
        <v>1.5173E-5</v>
      </c>
      <c r="AS319">
        <v>4</v>
      </c>
      <c r="AU319">
        <v>3</v>
      </c>
      <c r="AV319">
        <v>7</v>
      </c>
      <c r="AW319" s="1">
        <v>8.9660000000000002E-6</v>
      </c>
      <c r="AX319">
        <v>4</v>
      </c>
      <c r="AZ319">
        <v>3</v>
      </c>
      <c r="BA319">
        <v>7</v>
      </c>
      <c r="BB319" s="1">
        <v>1.4134999999999999E-5</v>
      </c>
      <c r="BC319">
        <v>4</v>
      </c>
      <c r="BE319">
        <v>3</v>
      </c>
      <c r="BF319">
        <v>7</v>
      </c>
      <c r="BG319" s="1">
        <v>8.8149999999999995E-6</v>
      </c>
      <c r="BH319">
        <v>4</v>
      </c>
    </row>
    <row r="320" spans="2:60" x14ac:dyDescent="0.2">
      <c r="B320">
        <v>284</v>
      </c>
      <c r="C320">
        <v>1224</v>
      </c>
      <c r="D320">
        <v>3.5826499999999997E-2</v>
      </c>
      <c r="E320">
        <v>257.97899999999998</v>
      </c>
      <c r="G320">
        <v>350</v>
      </c>
      <c r="H320">
        <v>681</v>
      </c>
      <c r="I320">
        <v>1.8703399999999998E-2</v>
      </c>
      <c r="J320">
        <v>288.96600000000001</v>
      </c>
      <c r="L320">
        <v>284</v>
      </c>
      <c r="M320">
        <v>1224</v>
      </c>
      <c r="N320">
        <v>3.4811700000000001E-2</v>
      </c>
      <c r="O320">
        <v>257.97899999999998</v>
      </c>
      <c r="Q320">
        <v>350</v>
      </c>
      <c r="R320">
        <v>681</v>
      </c>
      <c r="S320">
        <v>1.8435E-2</v>
      </c>
      <c r="T320">
        <v>288.96600000000001</v>
      </c>
      <c r="V320">
        <v>12</v>
      </c>
      <c r="W320">
        <v>226</v>
      </c>
      <c r="X320">
        <v>1.03243E-2</v>
      </c>
      <c r="Y320">
        <v>7.7483000000000004</v>
      </c>
      <c r="AA320">
        <v>12</v>
      </c>
      <c r="AB320">
        <v>239</v>
      </c>
      <c r="AC320">
        <v>9.2198499999999999E-3</v>
      </c>
      <c r="AD320">
        <v>8.6667199999999998</v>
      </c>
      <c r="AF320">
        <v>12</v>
      </c>
      <c r="AG320">
        <v>226</v>
      </c>
      <c r="AH320">
        <v>1.05291E-2</v>
      </c>
      <c r="AI320">
        <v>7.7483000000000004</v>
      </c>
      <c r="AK320">
        <v>12</v>
      </c>
      <c r="AL320">
        <v>239</v>
      </c>
      <c r="AM320">
        <v>8.0474799999999992E-3</v>
      </c>
      <c r="AN320">
        <v>8.6667199999999998</v>
      </c>
      <c r="AP320">
        <v>16</v>
      </c>
      <c r="AQ320">
        <v>509</v>
      </c>
      <c r="AR320">
        <v>2.4956200000000001E-2</v>
      </c>
      <c r="AS320">
        <v>9.2650000000000006</v>
      </c>
      <c r="AU320">
        <v>16</v>
      </c>
      <c r="AV320">
        <v>480</v>
      </c>
      <c r="AW320">
        <v>1.4841200000000001E-2</v>
      </c>
      <c r="AX320">
        <v>9.2650000000000006</v>
      </c>
      <c r="AZ320">
        <v>186</v>
      </c>
      <c r="BA320">
        <v>2297</v>
      </c>
      <c r="BB320">
        <v>0.16225999999999999</v>
      </c>
      <c r="BC320">
        <v>96.516999999999996</v>
      </c>
      <c r="BE320">
        <v>186</v>
      </c>
      <c r="BF320">
        <v>2297</v>
      </c>
      <c r="BG320">
        <v>0.23254</v>
      </c>
      <c r="BH320">
        <v>96.516999999999996</v>
      </c>
    </row>
    <row r="321" spans="2:60" x14ac:dyDescent="0.2">
      <c r="B321">
        <v>1106</v>
      </c>
      <c r="C321">
        <v>2290</v>
      </c>
      <c r="D321">
        <v>0.17034199999999999</v>
      </c>
      <c r="E321">
        <v>906.72900000000004</v>
      </c>
      <c r="G321">
        <v>308</v>
      </c>
      <c r="H321">
        <v>694</v>
      </c>
      <c r="I321">
        <v>6.2457600000000002E-2</v>
      </c>
      <c r="J321">
        <v>254.39400000000001</v>
      </c>
      <c r="L321">
        <v>1106</v>
      </c>
      <c r="M321">
        <v>2290</v>
      </c>
      <c r="N321">
        <v>0.16772400000000001</v>
      </c>
      <c r="O321">
        <v>906.72900000000004</v>
      </c>
      <c r="Q321">
        <v>308</v>
      </c>
      <c r="R321">
        <v>694</v>
      </c>
      <c r="S321">
        <v>6.6353700000000002E-2</v>
      </c>
      <c r="T321">
        <v>254.39400000000001</v>
      </c>
      <c r="V321">
        <v>102</v>
      </c>
      <c r="W321">
        <v>8000</v>
      </c>
      <c r="X321">
        <v>0.94852700000000001</v>
      </c>
      <c r="Y321">
        <v>90.337100000000007</v>
      </c>
      <c r="AA321">
        <v>102</v>
      </c>
      <c r="AB321">
        <v>8000</v>
      </c>
      <c r="AC321">
        <v>1.45052</v>
      </c>
      <c r="AD321">
        <v>90.337100000000007</v>
      </c>
      <c r="AF321">
        <v>102</v>
      </c>
      <c r="AG321">
        <v>8000</v>
      </c>
      <c r="AH321">
        <v>0.96307699999999996</v>
      </c>
      <c r="AI321">
        <v>90.337100000000007</v>
      </c>
      <c r="AK321">
        <v>102</v>
      </c>
      <c r="AL321">
        <v>8000</v>
      </c>
      <c r="AM321">
        <v>1.3446400000000001</v>
      </c>
      <c r="AN321">
        <v>90.337100000000007</v>
      </c>
      <c r="AP321">
        <v>166</v>
      </c>
      <c r="AQ321">
        <v>6332</v>
      </c>
      <c r="AR321">
        <v>0.73135799999999995</v>
      </c>
      <c r="AS321">
        <v>122.884</v>
      </c>
      <c r="AU321">
        <v>166</v>
      </c>
      <c r="AV321">
        <v>6331</v>
      </c>
      <c r="AW321">
        <v>0.72243999999999997</v>
      </c>
      <c r="AX321">
        <v>122.884</v>
      </c>
      <c r="AZ321">
        <v>148</v>
      </c>
      <c r="BA321">
        <v>2180</v>
      </c>
      <c r="BB321">
        <v>0.95335899999999996</v>
      </c>
      <c r="BC321">
        <v>76.159000000000006</v>
      </c>
      <c r="BE321">
        <v>148</v>
      </c>
      <c r="BF321">
        <v>2180</v>
      </c>
      <c r="BG321">
        <v>0.76746599999999998</v>
      </c>
      <c r="BH321">
        <v>76.159000000000006</v>
      </c>
    </row>
    <row r="322" spans="2:60" x14ac:dyDescent="0.2">
      <c r="B322">
        <v>2</v>
      </c>
      <c r="C322">
        <v>4</v>
      </c>
      <c r="D322" s="1">
        <v>2.1265999999999999E-5</v>
      </c>
      <c r="E322">
        <v>6</v>
      </c>
      <c r="G322">
        <v>2</v>
      </c>
      <c r="H322">
        <v>2</v>
      </c>
      <c r="I322" s="1">
        <v>7.0870000000000001E-6</v>
      </c>
      <c r="J322">
        <v>6</v>
      </c>
      <c r="L322">
        <v>2</v>
      </c>
      <c r="M322">
        <v>4</v>
      </c>
      <c r="N322" s="1">
        <v>3.1494E-5</v>
      </c>
      <c r="O322">
        <v>6</v>
      </c>
      <c r="Q322">
        <v>2</v>
      </c>
      <c r="R322">
        <v>2</v>
      </c>
      <c r="S322" s="1">
        <v>7.0140000000000001E-6</v>
      </c>
      <c r="T322">
        <v>6</v>
      </c>
      <c r="V322">
        <v>2</v>
      </c>
      <c r="W322">
        <v>4</v>
      </c>
      <c r="X322" s="1">
        <v>1.0362E-5</v>
      </c>
      <c r="Y322">
        <v>6</v>
      </c>
      <c r="AA322">
        <v>2</v>
      </c>
      <c r="AB322">
        <v>2</v>
      </c>
      <c r="AC322" s="1">
        <v>3.782E-6</v>
      </c>
      <c r="AD322">
        <v>6</v>
      </c>
      <c r="AF322">
        <v>2</v>
      </c>
      <c r="AG322">
        <v>4</v>
      </c>
      <c r="AH322" s="1">
        <v>8.7860000000000002E-6</v>
      </c>
      <c r="AI322">
        <v>6</v>
      </c>
      <c r="AK322">
        <v>2</v>
      </c>
      <c r="AL322">
        <v>2</v>
      </c>
      <c r="AM322" s="1">
        <v>7.746E-6</v>
      </c>
      <c r="AN322">
        <v>6</v>
      </c>
      <c r="AP322">
        <v>2</v>
      </c>
      <c r="AQ322">
        <v>5</v>
      </c>
      <c r="AR322" s="1">
        <v>1.2935999999999999E-5</v>
      </c>
      <c r="AS322">
        <v>2</v>
      </c>
      <c r="AU322">
        <v>2</v>
      </c>
      <c r="AV322">
        <v>5</v>
      </c>
      <c r="AW322" s="1">
        <v>7.8199999999999997E-6</v>
      </c>
      <c r="AX322">
        <v>2</v>
      </c>
      <c r="AZ322">
        <v>2</v>
      </c>
      <c r="BA322">
        <v>5</v>
      </c>
      <c r="BB322" s="1">
        <v>1.1124999999999999E-5</v>
      </c>
      <c r="BC322">
        <v>2</v>
      </c>
      <c r="BE322">
        <v>2</v>
      </c>
      <c r="BF322">
        <v>5</v>
      </c>
      <c r="BG322" s="1">
        <v>6.0499999999999997E-6</v>
      </c>
      <c r="BH322">
        <v>2</v>
      </c>
    </row>
    <row r="323" spans="2:60" x14ac:dyDescent="0.2">
      <c r="B323">
        <v>236</v>
      </c>
      <c r="C323">
        <v>1584</v>
      </c>
      <c r="D323">
        <v>5.4957199999999998E-2</v>
      </c>
      <c r="E323">
        <v>186.828</v>
      </c>
      <c r="G323">
        <v>1070</v>
      </c>
      <c r="H323">
        <v>2046</v>
      </c>
      <c r="I323">
        <v>6.07404E-2</v>
      </c>
      <c r="J323">
        <v>872.27300000000002</v>
      </c>
      <c r="L323">
        <v>236</v>
      </c>
      <c r="M323">
        <v>1584</v>
      </c>
      <c r="N323">
        <v>5.1446400000000003E-2</v>
      </c>
      <c r="O323">
        <v>186.828</v>
      </c>
      <c r="Q323">
        <v>1070</v>
      </c>
      <c r="R323">
        <v>2046</v>
      </c>
      <c r="S323">
        <v>4.8189500000000003E-2</v>
      </c>
      <c r="T323">
        <v>872.27300000000002</v>
      </c>
      <c r="V323">
        <v>36</v>
      </c>
      <c r="W323">
        <v>1782</v>
      </c>
      <c r="X323">
        <v>7.8501699999999994E-2</v>
      </c>
      <c r="Y323">
        <v>28.2498</v>
      </c>
      <c r="AA323">
        <v>36</v>
      </c>
      <c r="AB323">
        <v>1773</v>
      </c>
      <c r="AC323">
        <v>7.8167700000000007E-2</v>
      </c>
      <c r="AD323">
        <v>25.2331</v>
      </c>
      <c r="AF323">
        <v>36</v>
      </c>
      <c r="AG323">
        <v>1782</v>
      </c>
      <c r="AH323">
        <v>7.8968499999999997E-2</v>
      </c>
      <c r="AI323">
        <v>28.2498</v>
      </c>
      <c r="AK323">
        <v>36</v>
      </c>
      <c r="AL323">
        <v>1773</v>
      </c>
      <c r="AM323">
        <v>7.1354399999999998E-2</v>
      </c>
      <c r="AN323">
        <v>25.2331</v>
      </c>
      <c r="AP323">
        <v>62</v>
      </c>
      <c r="AQ323">
        <v>1242</v>
      </c>
      <c r="AR323">
        <v>4.9160299999999997E-2</v>
      </c>
      <c r="AS323">
        <v>43.872</v>
      </c>
      <c r="AU323">
        <v>62</v>
      </c>
      <c r="AV323">
        <v>1242</v>
      </c>
      <c r="AW323">
        <v>3.6813499999999999E-2</v>
      </c>
      <c r="AX323">
        <v>43.872</v>
      </c>
      <c r="AZ323">
        <v>126</v>
      </c>
      <c r="BA323">
        <v>769</v>
      </c>
      <c r="BB323">
        <v>1.8082600000000001E-2</v>
      </c>
      <c r="BC323">
        <v>61.756</v>
      </c>
      <c r="BE323">
        <v>126</v>
      </c>
      <c r="BF323">
        <v>769</v>
      </c>
      <c r="BG323">
        <v>6.0338299999999997E-2</v>
      </c>
      <c r="BH323">
        <v>61.756</v>
      </c>
    </row>
    <row r="324" spans="2:60" x14ac:dyDescent="0.2">
      <c r="B324">
        <v>52</v>
      </c>
      <c r="C324">
        <v>154</v>
      </c>
      <c r="D324">
        <v>8.8456899999999998E-3</v>
      </c>
      <c r="E324">
        <v>39.783999999999999</v>
      </c>
      <c r="G324">
        <v>3484</v>
      </c>
      <c r="H324">
        <v>6850</v>
      </c>
      <c r="I324">
        <v>0.73165400000000003</v>
      </c>
      <c r="J324">
        <v>2951.08</v>
      </c>
      <c r="L324">
        <v>52</v>
      </c>
      <c r="M324">
        <v>154</v>
      </c>
      <c r="N324">
        <v>8.8492799999999993E-3</v>
      </c>
      <c r="O324">
        <v>39.783999999999999</v>
      </c>
      <c r="Q324">
        <v>3484</v>
      </c>
      <c r="R324">
        <v>6850</v>
      </c>
      <c r="S324">
        <v>0.68481800000000004</v>
      </c>
      <c r="T324">
        <v>2951.08</v>
      </c>
      <c r="V324">
        <v>52</v>
      </c>
      <c r="W324">
        <v>3757</v>
      </c>
      <c r="X324">
        <v>0.76244199999999995</v>
      </c>
      <c r="Y324">
        <v>44.775700000000001</v>
      </c>
      <c r="AA324">
        <v>52</v>
      </c>
      <c r="AB324">
        <v>3662</v>
      </c>
      <c r="AC324">
        <v>0.68763200000000002</v>
      </c>
      <c r="AD324">
        <v>39.783999999999999</v>
      </c>
      <c r="AF324">
        <v>52</v>
      </c>
      <c r="AG324">
        <v>3757</v>
      </c>
      <c r="AH324">
        <v>0.76800900000000005</v>
      </c>
      <c r="AI324">
        <v>44.775700000000001</v>
      </c>
      <c r="AK324">
        <v>52</v>
      </c>
      <c r="AL324">
        <v>3662</v>
      </c>
      <c r="AM324">
        <v>0.61948800000000004</v>
      </c>
      <c r="AN324">
        <v>39.783999999999999</v>
      </c>
      <c r="AP324">
        <v>112</v>
      </c>
      <c r="AQ324">
        <v>7800</v>
      </c>
      <c r="AR324">
        <v>1.03922</v>
      </c>
      <c r="AS324">
        <v>81.603999999999999</v>
      </c>
      <c r="AU324">
        <v>112</v>
      </c>
      <c r="AV324">
        <v>7478</v>
      </c>
      <c r="AW324">
        <v>0.90595599999999998</v>
      </c>
      <c r="AX324">
        <v>81.603999999999999</v>
      </c>
      <c r="AZ324">
        <v>252</v>
      </c>
      <c r="BA324">
        <v>5438</v>
      </c>
      <c r="BB324">
        <v>1.0259199999999999</v>
      </c>
      <c r="BC324">
        <v>127.03400000000001</v>
      </c>
      <c r="BE324">
        <v>252</v>
      </c>
      <c r="BF324">
        <v>5438</v>
      </c>
      <c r="BG324">
        <v>2.1274899999999999</v>
      </c>
      <c r="BH324">
        <v>127.03400000000001</v>
      </c>
    </row>
    <row r="325" spans="2:60" x14ac:dyDescent="0.2">
      <c r="B325">
        <v>3</v>
      </c>
      <c r="C325">
        <v>6</v>
      </c>
      <c r="D325" s="1">
        <v>1.4351E-5</v>
      </c>
      <c r="E325">
        <v>8</v>
      </c>
      <c r="G325">
        <v>3</v>
      </c>
      <c r="H325">
        <v>6</v>
      </c>
      <c r="I325" s="1">
        <v>3.9957999999999999E-5</v>
      </c>
      <c r="J325">
        <v>8</v>
      </c>
      <c r="L325">
        <v>3</v>
      </c>
      <c r="M325">
        <v>6</v>
      </c>
      <c r="N325" s="1">
        <v>1.0682E-5</v>
      </c>
      <c r="O325">
        <v>8</v>
      </c>
      <c r="Q325">
        <v>3</v>
      </c>
      <c r="R325">
        <v>6</v>
      </c>
      <c r="S325" s="1">
        <v>4.2979999999999998E-5</v>
      </c>
      <c r="T325">
        <v>8</v>
      </c>
      <c r="V325">
        <v>3</v>
      </c>
      <c r="W325">
        <v>7</v>
      </c>
      <c r="X325" s="1">
        <v>1.1063000000000001E-5</v>
      </c>
      <c r="Y325">
        <v>8</v>
      </c>
      <c r="AA325">
        <v>3</v>
      </c>
      <c r="AB325">
        <v>7</v>
      </c>
      <c r="AC325" s="1">
        <v>5.4149999999999998E-6</v>
      </c>
      <c r="AD325">
        <v>8</v>
      </c>
      <c r="AF325">
        <v>3</v>
      </c>
      <c r="AG325">
        <v>7</v>
      </c>
      <c r="AH325" s="1">
        <v>8.7069999999999998E-6</v>
      </c>
      <c r="AI325">
        <v>8</v>
      </c>
      <c r="AK325">
        <v>3</v>
      </c>
      <c r="AL325">
        <v>7</v>
      </c>
      <c r="AM325" s="1">
        <v>8.6729999999999998E-6</v>
      </c>
      <c r="AN325">
        <v>8</v>
      </c>
      <c r="AP325">
        <v>3</v>
      </c>
      <c r="AQ325">
        <v>12</v>
      </c>
      <c r="AR325" s="1">
        <v>1.5659999999999999E-5</v>
      </c>
      <c r="AS325">
        <v>3</v>
      </c>
      <c r="AU325">
        <v>3</v>
      </c>
      <c r="AV325">
        <v>13</v>
      </c>
      <c r="AW325" s="1">
        <v>1.2163E-5</v>
      </c>
      <c r="AX325">
        <v>3</v>
      </c>
      <c r="AZ325">
        <v>3</v>
      </c>
      <c r="BA325">
        <v>16</v>
      </c>
      <c r="BB325" s="1">
        <v>2.8711E-5</v>
      </c>
      <c r="BC325">
        <v>3</v>
      </c>
      <c r="BE325">
        <v>3</v>
      </c>
      <c r="BF325">
        <v>16</v>
      </c>
      <c r="BG325" s="1">
        <v>2.3045E-5</v>
      </c>
      <c r="BH325">
        <v>3</v>
      </c>
    </row>
    <row r="326" spans="2:60" x14ac:dyDescent="0.2">
      <c r="B326">
        <v>972</v>
      </c>
      <c r="C326">
        <v>2301</v>
      </c>
      <c r="D326">
        <v>5.1585199999999998E-2</v>
      </c>
      <c r="E326">
        <v>800.63199999999995</v>
      </c>
      <c r="G326">
        <v>674</v>
      </c>
      <c r="H326">
        <v>1319</v>
      </c>
      <c r="I326">
        <v>3.4233600000000003E-2</v>
      </c>
      <c r="J326">
        <v>569.09</v>
      </c>
      <c r="L326">
        <v>972</v>
      </c>
      <c r="M326">
        <v>2301</v>
      </c>
      <c r="N326">
        <v>5.0103000000000002E-2</v>
      </c>
      <c r="O326">
        <v>800.63199999999995</v>
      </c>
      <c r="Q326">
        <v>674</v>
      </c>
      <c r="R326">
        <v>1319</v>
      </c>
      <c r="S326">
        <v>3.1252700000000001E-2</v>
      </c>
      <c r="T326">
        <v>569.09</v>
      </c>
      <c r="V326">
        <v>38</v>
      </c>
      <c r="W326">
        <v>1677</v>
      </c>
      <c r="X326">
        <v>5.93435E-2</v>
      </c>
      <c r="Y326">
        <v>30.757899999999999</v>
      </c>
      <c r="AA326">
        <v>38</v>
      </c>
      <c r="AB326">
        <v>1701</v>
      </c>
      <c r="AC326">
        <v>8.1895999999999997E-2</v>
      </c>
      <c r="AD326">
        <v>30.757899999999999</v>
      </c>
      <c r="AF326">
        <v>38</v>
      </c>
      <c r="AG326">
        <v>1677</v>
      </c>
      <c r="AH326">
        <v>5.8523400000000003E-2</v>
      </c>
      <c r="AI326">
        <v>30.757899999999999</v>
      </c>
      <c r="AK326">
        <v>38</v>
      </c>
      <c r="AL326">
        <v>1701</v>
      </c>
      <c r="AM326">
        <v>7.0236999999999994E-2</v>
      </c>
      <c r="AN326">
        <v>30.757899999999999</v>
      </c>
      <c r="AP326">
        <v>76</v>
      </c>
      <c r="AQ326">
        <v>1446</v>
      </c>
      <c r="AR326">
        <v>4.21394E-2</v>
      </c>
      <c r="AS326">
        <v>54.738</v>
      </c>
      <c r="AU326">
        <v>76</v>
      </c>
      <c r="AV326">
        <v>1446</v>
      </c>
      <c r="AW326">
        <v>4.1241899999999998E-2</v>
      </c>
      <c r="AX326">
        <v>54.738</v>
      </c>
      <c r="AZ326">
        <v>94</v>
      </c>
      <c r="BA326">
        <v>552</v>
      </c>
      <c r="BB326">
        <v>2.99724E-2</v>
      </c>
      <c r="BC326">
        <v>49.985999999999997</v>
      </c>
      <c r="BE326">
        <v>94</v>
      </c>
      <c r="BF326">
        <v>552</v>
      </c>
      <c r="BG326">
        <v>3.9149999999999997E-2</v>
      </c>
      <c r="BH326">
        <v>49.985999999999997</v>
      </c>
    </row>
    <row r="327" spans="2:60" x14ac:dyDescent="0.2">
      <c r="B327">
        <v>2811</v>
      </c>
      <c r="C327">
        <v>5666</v>
      </c>
      <c r="D327">
        <v>0.44794299999999998</v>
      </c>
      <c r="E327">
        <v>2438.2800000000002</v>
      </c>
      <c r="G327">
        <v>563</v>
      </c>
      <c r="H327">
        <v>1143</v>
      </c>
      <c r="I327">
        <v>0.126003</v>
      </c>
      <c r="J327">
        <v>475.82900000000001</v>
      </c>
      <c r="L327">
        <v>2811</v>
      </c>
      <c r="M327">
        <v>5666</v>
      </c>
      <c r="N327">
        <v>0.44161600000000001</v>
      </c>
      <c r="O327">
        <v>2438.2800000000002</v>
      </c>
      <c r="Q327">
        <v>563</v>
      </c>
      <c r="R327">
        <v>1143</v>
      </c>
      <c r="S327">
        <v>0.110652</v>
      </c>
      <c r="T327">
        <v>475.82900000000001</v>
      </c>
      <c r="V327">
        <v>75</v>
      </c>
      <c r="W327">
        <v>7975</v>
      </c>
      <c r="X327">
        <v>1.2905800000000001</v>
      </c>
      <c r="Y327">
        <v>62.576099999999997</v>
      </c>
      <c r="AA327">
        <v>75</v>
      </c>
      <c r="AB327">
        <v>8023</v>
      </c>
      <c r="AC327">
        <v>1.46766</v>
      </c>
      <c r="AD327">
        <v>62.576099999999997</v>
      </c>
      <c r="AF327">
        <v>75</v>
      </c>
      <c r="AG327">
        <v>7975</v>
      </c>
      <c r="AH327">
        <v>1.3068200000000001</v>
      </c>
      <c r="AI327">
        <v>62.576099999999997</v>
      </c>
      <c r="AK327">
        <v>75</v>
      </c>
      <c r="AL327">
        <v>8023</v>
      </c>
      <c r="AM327">
        <v>1.37599</v>
      </c>
      <c r="AN327">
        <v>62.576099999999997</v>
      </c>
      <c r="AP327">
        <v>297</v>
      </c>
      <c r="AQ327">
        <v>4876</v>
      </c>
      <c r="AR327">
        <v>0.57874300000000001</v>
      </c>
      <c r="AS327">
        <v>222.202</v>
      </c>
      <c r="AU327">
        <v>297</v>
      </c>
      <c r="AV327">
        <v>4879</v>
      </c>
      <c r="AW327">
        <v>0.57977900000000004</v>
      </c>
      <c r="AX327">
        <v>222.202</v>
      </c>
      <c r="AZ327">
        <v>113</v>
      </c>
      <c r="BA327">
        <v>358</v>
      </c>
      <c r="BB327">
        <v>8.4473999999999994E-2</v>
      </c>
      <c r="BC327">
        <v>57.765999999999998</v>
      </c>
      <c r="BE327">
        <v>113</v>
      </c>
      <c r="BF327">
        <v>358</v>
      </c>
      <c r="BG327">
        <v>6.4952499999999996E-2</v>
      </c>
      <c r="BH327">
        <v>57.765999999999998</v>
      </c>
    </row>
    <row r="328" spans="2:60" x14ac:dyDescent="0.2">
      <c r="B328">
        <v>2</v>
      </c>
      <c r="C328">
        <v>4</v>
      </c>
      <c r="D328" s="1">
        <v>3.7215999999999997E-5</v>
      </c>
      <c r="E328">
        <v>6</v>
      </c>
      <c r="G328">
        <v>2</v>
      </c>
      <c r="H328">
        <v>4</v>
      </c>
      <c r="I328" s="1">
        <v>9.1800000000000002E-6</v>
      </c>
      <c r="J328">
        <v>6</v>
      </c>
      <c r="L328">
        <v>2</v>
      </c>
      <c r="M328">
        <v>4</v>
      </c>
      <c r="N328" s="1">
        <v>3.888E-5</v>
      </c>
      <c r="O328">
        <v>6</v>
      </c>
      <c r="Q328">
        <v>2</v>
      </c>
      <c r="R328">
        <v>4</v>
      </c>
      <c r="S328" s="1">
        <v>9.6819999999999998E-6</v>
      </c>
      <c r="T328">
        <v>6</v>
      </c>
      <c r="V328">
        <v>2</v>
      </c>
      <c r="W328">
        <v>4</v>
      </c>
      <c r="X328" s="1">
        <v>9.5610000000000004E-6</v>
      </c>
      <c r="Y328">
        <v>6</v>
      </c>
      <c r="AA328">
        <v>2</v>
      </c>
      <c r="AB328">
        <v>4</v>
      </c>
      <c r="AC328" s="1">
        <v>4.1289999999999998E-6</v>
      </c>
      <c r="AD328">
        <v>6</v>
      </c>
      <c r="AF328">
        <v>2</v>
      </c>
      <c r="AG328">
        <v>4</v>
      </c>
      <c r="AH328" s="1">
        <v>8.4349999999999997E-6</v>
      </c>
      <c r="AI328">
        <v>6</v>
      </c>
      <c r="AK328">
        <v>2</v>
      </c>
      <c r="AL328">
        <v>4</v>
      </c>
      <c r="AM328" s="1">
        <v>7.6140000000000003E-6</v>
      </c>
      <c r="AN328">
        <v>6</v>
      </c>
      <c r="AP328">
        <v>2</v>
      </c>
      <c r="AQ328">
        <v>5</v>
      </c>
      <c r="AR328" s="1">
        <v>1.4335000000000001E-5</v>
      </c>
      <c r="AS328">
        <v>2</v>
      </c>
      <c r="AU328">
        <v>2</v>
      </c>
      <c r="AV328">
        <v>5</v>
      </c>
      <c r="AW328" s="1">
        <v>9.2809999999999997E-6</v>
      </c>
      <c r="AX328">
        <v>2</v>
      </c>
      <c r="AZ328">
        <v>2</v>
      </c>
      <c r="BA328">
        <v>5</v>
      </c>
      <c r="BB328" s="1">
        <v>1.0733E-5</v>
      </c>
      <c r="BC328">
        <v>2</v>
      </c>
      <c r="BE328">
        <v>2</v>
      </c>
      <c r="BF328">
        <v>5</v>
      </c>
      <c r="BG328" s="1">
        <v>6.3060000000000003E-6</v>
      </c>
      <c r="BH328">
        <v>2</v>
      </c>
    </row>
    <row r="329" spans="2:60" x14ac:dyDescent="0.2">
      <c r="B329">
        <v>791</v>
      </c>
      <c r="C329">
        <v>1676</v>
      </c>
      <c r="D329">
        <v>3.5075799999999997E-2</v>
      </c>
      <c r="E329">
        <v>705.18799999999999</v>
      </c>
      <c r="G329">
        <v>361</v>
      </c>
      <c r="H329">
        <v>748</v>
      </c>
      <c r="I329">
        <v>1.9016100000000001E-2</v>
      </c>
      <c r="J329">
        <v>284.18299999999999</v>
      </c>
      <c r="L329">
        <v>791</v>
      </c>
      <c r="M329">
        <v>1676</v>
      </c>
      <c r="N329">
        <v>3.4926699999999998E-2</v>
      </c>
      <c r="O329">
        <v>705.18799999999999</v>
      </c>
      <c r="Q329">
        <v>361</v>
      </c>
      <c r="R329">
        <v>748</v>
      </c>
      <c r="S329">
        <v>1.6567599999999998E-2</v>
      </c>
      <c r="T329">
        <v>284.18299999999999</v>
      </c>
      <c r="V329">
        <v>61</v>
      </c>
      <c r="W329">
        <v>2110</v>
      </c>
      <c r="X329">
        <v>6.8207799999999999E-2</v>
      </c>
      <c r="Y329">
        <v>49.1006</v>
      </c>
      <c r="AA329">
        <v>61</v>
      </c>
      <c r="AB329">
        <v>2110</v>
      </c>
      <c r="AC329">
        <v>9.64111E-2</v>
      </c>
      <c r="AD329">
        <v>49.1006</v>
      </c>
      <c r="AF329">
        <v>61</v>
      </c>
      <c r="AG329">
        <v>2110</v>
      </c>
      <c r="AH329">
        <v>6.5867200000000001E-2</v>
      </c>
      <c r="AI329">
        <v>49.1006</v>
      </c>
      <c r="AK329">
        <v>61</v>
      </c>
      <c r="AL329">
        <v>2110</v>
      </c>
      <c r="AM329">
        <v>8.90537E-2</v>
      </c>
      <c r="AN329">
        <v>49.1006</v>
      </c>
      <c r="AP329">
        <v>91</v>
      </c>
      <c r="AQ329">
        <v>1563</v>
      </c>
      <c r="AR329">
        <v>4.5534199999999997E-2</v>
      </c>
      <c r="AS329">
        <v>62.963999999999999</v>
      </c>
      <c r="AU329">
        <v>91</v>
      </c>
      <c r="AV329">
        <v>1563</v>
      </c>
      <c r="AW329">
        <v>4.5307199999999999E-2</v>
      </c>
      <c r="AX329">
        <v>62.963999999999999</v>
      </c>
      <c r="AZ329">
        <v>105</v>
      </c>
      <c r="BA329">
        <v>764</v>
      </c>
      <c r="BB329">
        <v>6.0838400000000001E-2</v>
      </c>
      <c r="BC329">
        <v>59.648000000000003</v>
      </c>
      <c r="BE329">
        <v>105</v>
      </c>
      <c r="BF329">
        <v>764</v>
      </c>
      <c r="BG329">
        <v>6.0278600000000002E-2</v>
      </c>
      <c r="BH329">
        <v>59.648000000000003</v>
      </c>
    </row>
    <row r="330" spans="2:60" x14ac:dyDescent="0.2">
      <c r="B330">
        <v>2040</v>
      </c>
      <c r="C330">
        <v>4139</v>
      </c>
      <c r="D330">
        <v>0.31043300000000001</v>
      </c>
      <c r="E330">
        <v>1678.67</v>
      </c>
      <c r="G330">
        <v>2394</v>
      </c>
      <c r="H330">
        <v>4710</v>
      </c>
      <c r="I330">
        <v>0.49859399999999998</v>
      </c>
      <c r="J330">
        <v>2015.42</v>
      </c>
      <c r="L330">
        <v>2040</v>
      </c>
      <c r="M330">
        <v>4139</v>
      </c>
      <c r="N330">
        <v>0.31028299999999998</v>
      </c>
      <c r="O330">
        <v>1678.67</v>
      </c>
      <c r="Q330">
        <v>2394</v>
      </c>
      <c r="R330">
        <v>4710</v>
      </c>
      <c r="S330">
        <v>0.43741799999999997</v>
      </c>
      <c r="T330">
        <v>2015.42</v>
      </c>
      <c r="V330">
        <v>60</v>
      </c>
      <c r="W330">
        <v>3996</v>
      </c>
      <c r="X330">
        <v>0.796041</v>
      </c>
      <c r="Y330">
        <v>46.956899999999997</v>
      </c>
      <c r="AA330">
        <v>60</v>
      </c>
      <c r="AB330">
        <v>4001</v>
      </c>
      <c r="AC330">
        <v>0.87665599999999999</v>
      </c>
      <c r="AD330">
        <v>48.840800000000002</v>
      </c>
      <c r="AF330">
        <v>60</v>
      </c>
      <c r="AG330">
        <v>3996</v>
      </c>
      <c r="AH330">
        <v>0.714777</v>
      </c>
      <c r="AI330">
        <v>46.956899999999997</v>
      </c>
      <c r="AK330">
        <v>60</v>
      </c>
      <c r="AL330">
        <v>4001</v>
      </c>
      <c r="AM330">
        <v>0.66840699999999997</v>
      </c>
      <c r="AN330">
        <v>48.840800000000002</v>
      </c>
      <c r="AP330">
        <v>110</v>
      </c>
      <c r="AQ330">
        <v>2510</v>
      </c>
      <c r="AR330">
        <v>0.34060699999999999</v>
      </c>
      <c r="AS330">
        <v>81.72</v>
      </c>
      <c r="AU330">
        <v>110</v>
      </c>
      <c r="AV330">
        <v>2510</v>
      </c>
      <c r="AW330">
        <v>0.27730500000000002</v>
      </c>
      <c r="AX330">
        <v>81.72</v>
      </c>
      <c r="AZ330">
        <v>162</v>
      </c>
      <c r="BA330">
        <v>6566</v>
      </c>
      <c r="BB330">
        <v>1.5741400000000001</v>
      </c>
      <c r="BC330">
        <v>89.959000000000003</v>
      </c>
      <c r="BE330">
        <v>162</v>
      </c>
      <c r="BF330">
        <v>6566</v>
      </c>
      <c r="BG330">
        <v>2.6080299999999998</v>
      </c>
      <c r="BH330">
        <v>89.959000000000003</v>
      </c>
    </row>
    <row r="331" spans="2:60" x14ac:dyDescent="0.2">
      <c r="B331">
        <v>2</v>
      </c>
      <c r="C331">
        <v>3</v>
      </c>
      <c r="D331" s="1">
        <v>2.8631000000000001E-5</v>
      </c>
      <c r="E331">
        <v>6</v>
      </c>
      <c r="G331">
        <v>2</v>
      </c>
      <c r="H331">
        <v>2</v>
      </c>
      <c r="I331" s="1">
        <v>2.5914E-5</v>
      </c>
      <c r="J331">
        <v>6</v>
      </c>
      <c r="L331">
        <v>2</v>
      </c>
      <c r="M331">
        <v>3</v>
      </c>
      <c r="N331" s="1">
        <v>2.6686000000000002E-5</v>
      </c>
      <c r="O331">
        <v>6</v>
      </c>
      <c r="Q331">
        <v>2</v>
      </c>
      <c r="R331">
        <v>2</v>
      </c>
      <c r="S331" s="1">
        <v>2.5035999999999999E-5</v>
      </c>
      <c r="T331">
        <v>6</v>
      </c>
      <c r="V331">
        <v>2</v>
      </c>
      <c r="W331">
        <v>3</v>
      </c>
      <c r="X331" s="1">
        <v>9.8239999999999995E-6</v>
      </c>
      <c r="Y331">
        <v>6</v>
      </c>
      <c r="AA331">
        <v>2</v>
      </c>
      <c r="AB331">
        <v>2</v>
      </c>
      <c r="AC331" s="1">
        <v>3.343E-6</v>
      </c>
      <c r="AD331">
        <v>6</v>
      </c>
      <c r="AF331">
        <v>2</v>
      </c>
      <c r="AG331">
        <v>3</v>
      </c>
      <c r="AH331" s="1">
        <v>7.5499999999999997E-6</v>
      </c>
      <c r="AI331">
        <v>6</v>
      </c>
      <c r="AK331">
        <v>2</v>
      </c>
      <c r="AL331">
        <v>2</v>
      </c>
      <c r="AM331" s="1">
        <v>7.0550000000000002E-6</v>
      </c>
      <c r="AN331">
        <v>6</v>
      </c>
      <c r="AP331">
        <v>2</v>
      </c>
      <c r="AQ331">
        <v>4</v>
      </c>
      <c r="AR331" s="1">
        <v>1.15E-5</v>
      </c>
      <c r="AS331">
        <v>2</v>
      </c>
      <c r="AU331">
        <v>2</v>
      </c>
      <c r="AV331">
        <v>4</v>
      </c>
      <c r="AW331" s="1">
        <v>6.1469999999999998E-6</v>
      </c>
      <c r="AX331">
        <v>2</v>
      </c>
      <c r="AZ331">
        <v>2</v>
      </c>
      <c r="BA331">
        <v>4</v>
      </c>
      <c r="BB331" s="1">
        <v>1.0997E-5</v>
      </c>
      <c r="BC331">
        <v>2</v>
      </c>
      <c r="BE331">
        <v>2</v>
      </c>
      <c r="BF331">
        <v>4</v>
      </c>
      <c r="BG331" s="1">
        <v>5.9710000000000001E-6</v>
      </c>
      <c r="BH331">
        <v>2</v>
      </c>
    </row>
    <row r="332" spans="2:60" x14ac:dyDescent="0.2">
      <c r="B332">
        <v>358</v>
      </c>
      <c r="C332">
        <v>1207</v>
      </c>
      <c r="D332">
        <v>3.3128699999999997E-2</v>
      </c>
      <c r="E332">
        <v>309.39299999999997</v>
      </c>
      <c r="G332">
        <v>1184</v>
      </c>
      <c r="H332">
        <v>2254</v>
      </c>
      <c r="I332">
        <v>6.4290200000000006E-2</v>
      </c>
      <c r="J332">
        <v>972.95600000000002</v>
      </c>
      <c r="L332">
        <v>358</v>
      </c>
      <c r="M332">
        <v>1207</v>
      </c>
      <c r="N332">
        <v>3.9408199999999997E-2</v>
      </c>
      <c r="O332">
        <v>309.39299999999997</v>
      </c>
      <c r="Q332">
        <v>1184</v>
      </c>
      <c r="R332">
        <v>2254</v>
      </c>
      <c r="S332">
        <v>6.1480699999999999E-2</v>
      </c>
      <c r="T332">
        <v>972.95600000000002</v>
      </c>
      <c r="V332">
        <v>54</v>
      </c>
      <c r="W332">
        <v>2081</v>
      </c>
      <c r="X332">
        <v>8.7972800000000004E-2</v>
      </c>
      <c r="Y332">
        <v>38.398800000000001</v>
      </c>
      <c r="AA332">
        <v>54</v>
      </c>
      <c r="AB332">
        <v>2062</v>
      </c>
      <c r="AC332">
        <v>9.7574099999999997E-2</v>
      </c>
      <c r="AD332">
        <v>49.703400000000002</v>
      </c>
      <c r="AF332">
        <v>54</v>
      </c>
      <c r="AG332">
        <v>2081</v>
      </c>
      <c r="AH332">
        <v>8.4716700000000006E-2</v>
      </c>
      <c r="AI332">
        <v>38.398800000000001</v>
      </c>
      <c r="AK332">
        <v>54</v>
      </c>
      <c r="AL332">
        <v>2062</v>
      </c>
      <c r="AM332">
        <v>0.41867799999999999</v>
      </c>
      <c r="AN332">
        <v>49.703400000000002</v>
      </c>
      <c r="AP332">
        <v>138</v>
      </c>
      <c r="AQ332">
        <v>2321</v>
      </c>
      <c r="AR332">
        <v>7.6796000000000003E-2</v>
      </c>
      <c r="AS332">
        <v>96.468000000000004</v>
      </c>
      <c r="AU332">
        <v>138</v>
      </c>
      <c r="AV332">
        <v>2299</v>
      </c>
      <c r="AW332">
        <v>7.0501999999999995E-2</v>
      </c>
      <c r="AX332">
        <v>96.468000000000004</v>
      </c>
      <c r="AZ332">
        <v>94</v>
      </c>
      <c r="BA332">
        <v>540</v>
      </c>
      <c r="BB332">
        <v>1.03935E-2</v>
      </c>
      <c r="BC332">
        <v>45.853999999999999</v>
      </c>
      <c r="BE332">
        <v>94</v>
      </c>
      <c r="BF332">
        <v>540</v>
      </c>
      <c r="BG332">
        <v>3.7717500000000001E-2</v>
      </c>
      <c r="BH332">
        <v>45.853999999999999</v>
      </c>
    </row>
    <row r="333" spans="2:60" x14ac:dyDescent="0.2">
      <c r="B333">
        <v>1797</v>
      </c>
      <c r="C333">
        <v>8946</v>
      </c>
      <c r="D333">
        <v>1.08257</v>
      </c>
      <c r="E333">
        <v>1475.14</v>
      </c>
      <c r="G333">
        <v>4483</v>
      </c>
      <c r="H333">
        <v>8886</v>
      </c>
      <c r="I333">
        <v>0.93299399999999999</v>
      </c>
      <c r="J333">
        <v>3798.11</v>
      </c>
      <c r="L333">
        <v>1797</v>
      </c>
      <c r="M333">
        <v>8946</v>
      </c>
      <c r="N333">
        <v>1.0804800000000001</v>
      </c>
      <c r="O333">
        <v>1475.14</v>
      </c>
      <c r="Q333">
        <v>4483</v>
      </c>
      <c r="R333">
        <v>8886</v>
      </c>
      <c r="S333">
        <v>1.1193900000000001</v>
      </c>
      <c r="T333">
        <v>3798.11</v>
      </c>
      <c r="V333">
        <v>61</v>
      </c>
      <c r="W333">
        <v>3691</v>
      </c>
      <c r="X333">
        <v>0.213807</v>
      </c>
      <c r="Y333">
        <v>40.439500000000002</v>
      </c>
      <c r="AA333">
        <v>61</v>
      </c>
      <c r="AB333">
        <v>3691</v>
      </c>
      <c r="AC333">
        <v>0.65037999999999996</v>
      </c>
      <c r="AD333">
        <v>40.439500000000002</v>
      </c>
      <c r="AF333">
        <v>61</v>
      </c>
      <c r="AG333">
        <v>3691</v>
      </c>
      <c r="AH333">
        <v>0.21592900000000001</v>
      </c>
      <c r="AI333">
        <v>40.439500000000002</v>
      </c>
      <c r="AK333">
        <v>61</v>
      </c>
      <c r="AL333">
        <v>3691</v>
      </c>
      <c r="AM333">
        <v>0.69396800000000003</v>
      </c>
      <c r="AN333">
        <v>40.439500000000002</v>
      </c>
      <c r="AP333">
        <v>335</v>
      </c>
      <c r="AQ333">
        <v>6489</v>
      </c>
      <c r="AR333">
        <v>0.73526400000000003</v>
      </c>
      <c r="AS333">
        <v>244.37700000000001</v>
      </c>
      <c r="AU333">
        <v>335</v>
      </c>
      <c r="AV333">
        <v>6490</v>
      </c>
      <c r="AW333">
        <v>0.73660000000000003</v>
      </c>
      <c r="AX333">
        <v>244.37700000000001</v>
      </c>
      <c r="AZ333">
        <v>337</v>
      </c>
      <c r="BA333">
        <v>7111</v>
      </c>
      <c r="BB333">
        <v>2.6229900000000002</v>
      </c>
      <c r="BC333">
        <v>175.678</v>
      </c>
      <c r="BE333">
        <v>337</v>
      </c>
      <c r="BF333">
        <v>7111</v>
      </c>
      <c r="BG333">
        <v>2.8674400000000002</v>
      </c>
      <c r="BH333">
        <v>175.678</v>
      </c>
    </row>
    <row r="334" spans="2:60" x14ac:dyDescent="0.2">
      <c r="B334">
        <v>7</v>
      </c>
      <c r="C334">
        <v>10</v>
      </c>
      <c r="D334" s="1">
        <v>3.4538E-5</v>
      </c>
      <c r="E334">
        <v>24</v>
      </c>
      <c r="G334">
        <v>7</v>
      </c>
      <c r="H334">
        <v>10</v>
      </c>
      <c r="I334">
        <v>1.57794E-4</v>
      </c>
      <c r="J334">
        <v>24</v>
      </c>
      <c r="L334">
        <v>7</v>
      </c>
      <c r="M334">
        <v>10</v>
      </c>
      <c r="N334" s="1">
        <v>3.6362999999999997E-5</v>
      </c>
      <c r="O334">
        <v>24</v>
      </c>
      <c r="Q334">
        <v>7</v>
      </c>
      <c r="R334">
        <v>10</v>
      </c>
      <c r="S334" s="1">
        <v>8.7671999999999997E-5</v>
      </c>
      <c r="T334">
        <v>24</v>
      </c>
      <c r="V334">
        <v>7</v>
      </c>
      <c r="W334">
        <v>16</v>
      </c>
      <c r="X334" s="1">
        <v>1.9551E-5</v>
      </c>
      <c r="Y334">
        <v>24</v>
      </c>
      <c r="AA334">
        <v>7</v>
      </c>
      <c r="AB334">
        <v>16</v>
      </c>
      <c r="AC334" s="1">
        <v>1.1518000000000001E-5</v>
      </c>
      <c r="AD334">
        <v>24</v>
      </c>
      <c r="AF334">
        <v>7</v>
      </c>
      <c r="AG334">
        <v>16</v>
      </c>
      <c r="AH334" s="1">
        <v>1.7765999999999999E-5</v>
      </c>
      <c r="AI334">
        <v>24</v>
      </c>
      <c r="AK334">
        <v>7</v>
      </c>
      <c r="AL334">
        <v>16</v>
      </c>
      <c r="AM334" s="1">
        <v>1.7730000000000001E-5</v>
      </c>
      <c r="AN334">
        <v>24</v>
      </c>
      <c r="AP334">
        <v>7</v>
      </c>
      <c r="AQ334">
        <v>16</v>
      </c>
      <c r="AR334" s="1">
        <v>2.6210000000000001E-5</v>
      </c>
      <c r="AS334">
        <v>9</v>
      </c>
      <c r="AU334">
        <v>7</v>
      </c>
      <c r="AV334">
        <v>15</v>
      </c>
      <c r="AW334" s="1">
        <v>1.984E-5</v>
      </c>
      <c r="AX334">
        <v>9</v>
      </c>
      <c r="AZ334">
        <v>7</v>
      </c>
      <c r="BA334">
        <v>11</v>
      </c>
      <c r="BB334" s="1">
        <v>1.9500999999999998E-5</v>
      </c>
      <c r="BC334">
        <v>9</v>
      </c>
      <c r="BE334">
        <v>7</v>
      </c>
      <c r="BF334">
        <v>11</v>
      </c>
      <c r="BG334" s="1">
        <v>1.5424E-5</v>
      </c>
      <c r="BH334">
        <v>9</v>
      </c>
    </row>
    <row r="335" spans="2:60" x14ac:dyDescent="0.2">
      <c r="B335">
        <v>920</v>
      </c>
      <c r="C335">
        <v>1853</v>
      </c>
      <c r="D335">
        <v>3.6033200000000001E-2</v>
      </c>
      <c r="E335">
        <v>749.90800000000002</v>
      </c>
      <c r="G335">
        <v>122</v>
      </c>
      <c r="H335">
        <v>243</v>
      </c>
      <c r="I335">
        <v>5.8445199999999998E-3</v>
      </c>
      <c r="J335">
        <v>99.402699999999996</v>
      </c>
      <c r="L335">
        <v>920</v>
      </c>
      <c r="M335">
        <v>1853</v>
      </c>
      <c r="N335">
        <v>4.32547E-2</v>
      </c>
      <c r="O335">
        <v>749.90800000000002</v>
      </c>
      <c r="Q335">
        <v>122</v>
      </c>
      <c r="R335">
        <v>243</v>
      </c>
      <c r="S335">
        <v>6.6979800000000001E-3</v>
      </c>
      <c r="T335">
        <v>99.402699999999996</v>
      </c>
      <c r="V335">
        <v>38</v>
      </c>
      <c r="W335">
        <v>1249</v>
      </c>
      <c r="X335">
        <v>5.8909900000000001E-2</v>
      </c>
      <c r="Y335">
        <v>36.544699999999999</v>
      </c>
      <c r="AA335">
        <v>38</v>
      </c>
      <c r="AB335">
        <v>1286</v>
      </c>
      <c r="AC335">
        <v>5.80525E-2</v>
      </c>
      <c r="AD335">
        <v>36.544699999999999</v>
      </c>
      <c r="AF335">
        <v>38</v>
      </c>
      <c r="AG335">
        <v>1249</v>
      </c>
      <c r="AH335">
        <v>6.2256699999999998E-2</v>
      </c>
      <c r="AI335">
        <v>36.544699999999999</v>
      </c>
      <c r="AK335">
        <v>38</v>
      </c>
      <c r="AL335">
        <v>1286</v>
      </c>
      <c r="AM335">
        <v>5.0847499999999997E-2</v>
      </c>
      <c r="AN335">
        <v>36.544699999999999</v>
      </c>
      <c r="AP335">
        <v>72</v>
      </c>
      <c r="AQ335">
        <v>607</v>
      </c>
      <c r="AR335">
        <v>2.2827099999999999E-2</v>
      </c>
      <c r="AS335">
        <v>51.33</v>
      </c>
      <c r="AU335">
        <v>72</v>
      </c>
      <c r="AV335">
        <v>603</v>
      </c>
      <c r="AW335">
        <v>1.52785E-2</v>
      </c>
      <c r="AX335">
        <v>51.33</v>
      </c>
      <c r="AZ335">
        <v>130</v>
      </c>
      <c r="BA335">
        <v>986</v>
      </c>
      <c r="BB335">
        <v>3.2105399999999999E-2</v>
      </c>
      <c r="BC335">
        <v>65.656000000000006</v>
      </c>
      <c r="BE335">
        <v>130</v>
      </c>
      <c r="BF335">
        <v>986</v>
      </c>
      <c r="BG335">
        <v>8.1903000000000004E-2</v>
      </c>
      <c r="BH335">
        <v>65.656000000000006</v>
      </c>
    </row>
    <row r="336" spans="2:60" x14ac:dyDescent="0.2">
      <c r="B336">
        <v>3075</v>
      </c>
      <c r="C336">
        <v>6176</v>
      </c>
      <c r="D336">
        <v>0.471474</v>
      </c>
      <c r="E336">
        <v>2568.48</v>
      </c>
      <c r="G336">
        <v>4341</v>
      </c>
      <c r="H336">
        <v>8564</v>
      </c>
      <c r="I336">
        <v>0.90544800000000003</v>
      </c>
      <c r="J336">
        <v>3675.59</v>
      </c>
      <c r="L336">
        <v>3075</v>
      </c>
      <c r="M336">
        <v>6176</v>
      </c>
      <c r="N336">
        <v>0.46815299999999999</v>
      </c>
      <c r="O336">
        <v>2568.48</v>
      </c>
      <c r="Q336">
        <v>4341</v>
      </c>
      <c r="R336">
        <v>8564</v>
      </c>
      <c r="S336">
        <v>1.0091600000000001</v>
      </c>
      <c r="T336">
        <v>3675.59</v>
      </c>
      <c r="V336">
        <v>81</v>
      </c>
      <c r="W336">
        <v>8182</v>
      </c>
      <c r="X336">
        <v>0.99977400000000005</v>
      </c>
      <c r="Y336">
        <v>62.626399999999997</v>
      </c>
      <c r="AA336">
        <v>81</v>
      </c>
      <c r="AB336">
        <v>8166</v>
      </c>
      <c r="AC336">
        <v>1.47407</v>
      </c>
      <c r="AD336">
        <v>68.244100000000003</v>
      </c>
      <c r="AF336">
        <v>81</v>
      </c>
      <c r="AG336">
        <v>8182</v>
      </c>
      <c r="AH336">
        <v>1.0064200000000001</v>
      </c>
      <c r="AI336">
        <v>62.626399999999997</v>
      </c>
      <c r="AK336">
        <v>81</v>
      </c>
      <c r="AL336">
        <v>8166</v>
      </c>
      <c r="AM336">
        <v>5.5255999999999998</v>
      </c>
      <c r="AN336">
        <v>68.244100000000003</v>
      </c>
      <c r="AP336">
        <v>373</v>
      </c>
      <c r="AQ336">
        <v>9993</v>
      </c>
      <c r="AR336">
        <v>2.09945</v>
      </c>
      <c r="AS336">
        <v>275.83100000000002</v>
      </c>
      <c r="AU336">
        <v>373</v>
      </c>
      <c r="AV336">
        <v>9993</v>
      </c>
      <c r="AW336">
        <v>1.6856</v>
      </c>
      <c r="AX336">
        <v>275.83100000000002</v>
      </c>
      <c r="AZ336">
        <v>81</v>
      </c>
      <c r="BA336">
        <v>224</v>
      </c>
      <c r="BB336">
        <v>7.04019E-3</v>
      </c>
      <c r="BC336">
        <v>38.29</v>
      </c>
      <c r="BE336">
        <v>81</v>
      </c>
      <c r="BF336">
        <v>224</v>
      </c>
      <c r="BG336">
        <v>1.4335499999999999E-2</v>
      </c>
      <c r="BH336">
        <v>38.29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9CA5-BB27-6345-A5A1-A36F829BFC83}">
  <dimension ref="A1:CC52"/>
  <sheetViews>
    <sheetView tabSelected="1" topLeftCell="I39" workbookViewId="0">
      <selection activeCell="N44" sqref="N44"/>
    </sheetView>
  </sheetViews>
  <sheetFormatPr baseColWidth="10" defaultRowHeight="16" x14ac:dyDescent="0.2"/>
  <cols>
    <col min="1" max="1" width="8.6640625" customWidth="1"/>
    <col min="2" max="2" width="16.5" bestFit="1" customWidth="1"/>
    <col min="3" max="4" width="8.33203125" bestFit="1" customWidth="1"/>
    <col min="5" max="5" width="9.33203125" bestFit="1" customWidth="1"/>
    <col min="6" max="7" width="8.6640625" bestFit="1" customWidth="1"/>
    <col min="8" max="8" width="5.6640625" bestFit="1" customWidth="1"/>
    <col min="9" max="9" width="12.1640625" bestFit="1" customWidth="1"/>
    <col min="10" max="10" width="9.5" customWidth="1"/>
    <col min="11" max="11" width="16.5" bestFit="1" customWidth="1"/>
    <col min="12" max="12" width="8.6640625" bestFit="1" customWidth="1"/>
    <col min="13" max="13" width="6.6640625" bestFit="1" customWidth="1"/>
    <col min="14" max="14" width="9.33203125" bestFit="1" customWidth="1"/>
    <col min="15" max="16" width="8.33203125" bestFit="1" customWidth="1"/>
    <col min="17" max="17" width="8.6640625" bestFit="1" customWidth="1"/>
  </cols>
  <sheetData>
    <row r="1" spans="1:81" x14ac:dyDescent="0.2">
      <c r="W1" t="s">
        <v>0</v>
      </c>
      <c r="Y1" t="s">
        <v>6</v>
      </c>
      <c r="AB1" t="s">
        <v>0</v>
      </c>
      <c r="AD1" t="s">
        <v>7</v>
      </c>
      <c r="AG1" t="s">
        <v>1</v>
      </c>
      <c r="AI1" t="s">
        <v>6</v>
      </c>
      <c r="AL1" t="s">
        <v>1</v>
      </c>
      <c r="AN1" t="s">
        <v>7</v>
      </c>
      <c r="AQ1" t="s">
        <v>2</v>
      </c>
      <c r="AS1" t="s">
        <v>6</v>
      </c>
      <c r="AV1" t="s">
        <v>2</v>
      </c>
      <c r="AX1" t="s">
        <v>7</v>
      </c>
      <c r="BA1" t="s">
        <v>3</v>
      </c>
      <c r="BC1" t="s">
        <v>6</v>
      </c>
      <c r="BF1" t="s">
        <v>3</v>
      </c>
      <c r="BH1" t="s">
        <v>7</v>
      </c>
      <c r="BK1" t="s">
        <v>4</v>
      </c>
      <c r="BM1" t="s">
        <v>6</v>
      </c>
      <c r="BP1" t="s">
        <v>4</v>
      </c>
      <c r="BR1" t="s">
        <v>7</v>
      </c>
      <c r="BU1" t="s">
        <v>5</v>
      </c>
      <c r="BW1" t="s">
        <v>6</v>
      </c>
      <c r="BZ1" t="s">
        <v>5</v>
      </c>
      <c r="CB1" t="s">
        <v>7</v>
      </c>
    </row>
    <row r="2" spans="1:81" x14ac:dyDescent="0.2">
      <c r="A2" s="13" t="s">
        <v>36</v>
      </c>
      <c r="B2" s="5" t="s">
        <v>25</v>
      </c>
      <c r="C2" s="11" t="s">
        <v>37</v>
      </c>
      <c r="D2" s="10"/>
      <c r="E2" s="10"/>
      <c r="F2" s="10"/>
      <c r="G2" s="10"/>
      <c r="H2" s="12"/>
      <c r="J2" s="13" t="s">
        <v>36</v>
      </c>
      <c r="K2" s="5" t="s">
        <v>29</v>
      </c>
      <c r="L2" s="11" t="s">
        <v>37</v>
      </c>
      <c r="M2" s="10"/>
      <c r="N2" s="10"/>
      <c r="O2" s="10"/>
      <c r="P2" s="10"/>
      <c r="Q2" s="12"/>
      <c r="V2" t="s">
        <v>12</v>
      </c>
      <c r="W2" t="s">
        <v>8</v>
      </c>
      <c r="X2" t="s">
        <v>9</v>
      </c>
      <c r="Y2" t="s">
        <v>10</v>
      </c>
      <c r="Z2" t="s">
        <v>11</v>
      </c>
    </row>
    <row r="3" spans="1:81" x14ac:dyDescent="0.2">
      <c r="A3" s="14"/>
      <c r="B3" s="5" t="s">
        <v>26</v>
      </c>
      <c r="C3" s="5" t="s">
        <v>31</v>
      </c>
      <c r="D3" s="5" t="s">
        <v>30</v>
      </c>
      <c r="E3" s="5" t="s">
        <v>32</v>
      </c>
      <c r="F3" s="5" t="s">
        <v>33</v>
      </c>
      <c r="G3" s="5" t="s">
        <v>34</v>
      </c>
      <c r="H3" s="5" t="s">
        <v>35</v>
      </c>
      <c r="J3" s="14"/>
      <c r="K3" s="5" t="s">
        <v>26</v>
      </c>
      <c r="L3" s="5" t="s">
        <v>31</v>
      </c>
      <c r="M3" s="5" t="s">
        <v>30</v>
      </c>
      <c r="N3" s="5" t="s">
        <v>32</v>
      </c>
      <c r="O3" s="5" t="s">
        <v>33</v>
      </c>
      <c r="P3" s="5" t="s">
        <v>34</v>
      </c>
      <c r="Q3" s="5" t="s">
        <v>35</v>
      </c>
      <c r="V3">
        <v>16</v>
      </c>
      <c r="W3">
        <v>4.76</v>
      </c>
      <c r="X3">
        <v>8.23</v>
      </c>
      <c r="Y3">
        <v>3.0992900000000006E-5</v>
      </c>
      <c r="Z3">
        <v>16.52</v>
      </c>
      <c r="AB3">
        <v>5.0199999999999996</v>
      </c>
      <c r="AC3">
        <v>8.31</v>
      </c>
      <c r="AD3">
        <v>4.4478550000000008E-5</v>
      </c>
      <c r="AE3">
        <v>16.559999999999999</v>
      </c>
      <c r="AG3">
        <v>4.76</v>
      </c>
      <c r="AH3">
        <v>8.23</v>
      </c>
      <c r="AI3">
        <v>3.0806669999999989E-5</v>
      </c>
      <c r="AJ3">
        <v>16.52</v>
      </c>
      <c r="AL3">
        <v>5.0199999999999996</v>
      </c>
      <c r="AM3">
        <v>8.31</v>
      </c>
      <c r="AN3">
        <v>4.2097030000000002E-5</v>
      </c>
      <c r="AO3">
        <v>16.559999999999999</v>
      </c>
      <c r="AQ3">
        <v>3.56</v>
      </c>
      <c r="AR3">
        <v>8.66</v>
      </c>
      <c r="AS3">
        <v>1.5782479999999989E-5</v>
      </c>
      <c r="AT3">
        <v>10.199999999999999</v>
      </c>
      <c r="AV3">
        <v>3.56</v>
      </c>
      <c r="AW3">
        <v>8.6199999999999992</v>
      </c>
      <c r="AX3">
        <v>8.458499999999997E-6</v>
      </c>
      <c r="AY3">
        <v>10.199999999999999</v>
      </c>
      <c r="BA3">
        <v>3.56</v>
      </c>
      <c r="BB3">
        <v>8.66</v>
      </c>
      <c r="BC3">
        <v>1.2133659999999998E-5</v>
      </c>
      <c r="BD3">
        <v>10.199999999999999</v>
      </c>
      <c r="BF3">
        <v>3.56</v>
      </c>
      <c r="BG3">
        <v>8.6199999999999992</v>
      </c>
      <c r="BH3">
        <v>1.1364930000000001E-5</v>
      </c>
      <c r="BI3">
        <v>10.199999999999999</v>
      </c>
      <c r="BK3">
        <v>3.58</v>
      </c>
      <c r="BL3">
        <v>11.62</v>
      </c>
      <c r="BM3">
        <v>2.0158139999999995E-5</v>
      </c>
      <c r="BN3">
        <v>3.87</v>
      </c>
      <c r="BP3">
        <v>3.64</v>
      </c>
      <c r="BQ3">
        <v>11.77</v>
      </c>
      <c r="BR3">
        <v>1.5314430000000002E-5</v>
      </c>
      <c r="BS3">
        <v>3.97</v>
      </c>
      <c r="BU3">
        <v>5</v>
      </c>
      <c r="BV3">
        <v>11.67</v>
      </c>
      <c r="BW3">
        <v>2.0909360000000004E-5</v>
      </c>
      <c r="BX3">
        <v>6.35</v>
      </c>
      <c r="BZ3">
        <v>5</v>
      </c>
      <c r="CA3">
        <v>11.67</v>
      </c>
      <c r="CB3">
        <v>1.5756089999999996E-5</v>
      </c>
      <c r="CC3">
        <v>6.35</v>
      </c>
    </row>
    <row r="4" spans="1:81" x14ac:dyDescent="0.2">
      <c r="A4" s="14"/>
      <c r="B4" s="5" t="s">
        <v>19</v>
      </c>
      <c r="C4" s="6">
        <f>B$35/5</f>
        <v>0.95199999999999996</v>
      </c>
      <c r="D4" s="6">
        <f t="shared" ref="D4:G4" si="0">C$35/5</f>
        <v>0.95199999999999996</v>
      </c>
      <c r="E4" s="6">
        <f t="shared" si="0"/>
        <v>0.71199999999999997</v>
      </c>
      <c r="F4" s="6">
        <f t="shared" si="0"/>
        <v>0.71199999999999997</v>
      </c>
      <c r="G4" s="6">
        <f t="shared" si="0"/>
        <v>0.71599999999999997</v>
      </c>
      <c r="H4" s="6">
        <f>G$35/5</f>
        <v>1</v>
      </c>
      <c r="J4" s="14"/>
      <c r="K4" s="5" t="s">
        <v>19</v>
      </c>
      <c r="L4" s="6">
        <f>O35/$L35</f>
        <v>1</v>
      </c>
      <c r="M4" s="6">
        <f t="shared" ref="M4:Q4" si="1">P35/$L35</f>
        <v>1</v>
      </c>
      <c r="N4" s="6">
        <f t="shared" si="1"/>
        <v>0.70916334661354585</v>
      </c>
      <c r="O4" s="6">
        <f t="shared" si="1"/>
        <v>0.70916334661354585</v>
      </c>
      <c r="P4" s="6">
        <f t="shared" si="1"/>
        <v>0.72509960159362563</v>
      </c>
      <c r="Q4" s="6">
        <f t="shared" si="1"/>
        <v>0.99601593625498019</v>
      </c>
      <c r="V4">
        <v>2500</v>
      </c>
      <c r="W4">
        <v>429.04</v>
      </c>
      <c r="X4">
        <v>1186.53</v>
      </c>
      <c r="Y4">
        <v>2.9221962189999992E-2</v>
      </c>
      <c r="Z4">
        <v>359.69258309999998</v>
      </c>
      <c r="AB4">
        <v>672.48</v>
      </c>
      <c r="AC4">
        <v>1331.03</v>
      </c>
      <c r="AD4">
        <v>3.665273153000001E-2</v>
      </c>
      <c r="AE4">
        <v>559.54243180000003</v>
      </c>
      <c r="AG4">
        <v>429.04</v>
      </c>
      <c r="AH4">
        <v>1186.53</v>
      </c>
      <c r="AI4">
        <v>2.8689205950000008E-2</v>
      </c>
      <c r="AJ4">
        <v>359.69258309999998</v>
      </c>
      <c r="AL4">
        <v>672.48</v>
      </c>
      <c r="AM4">
        <v>1331.03</v>
      </c>
      <c r="AN4">
        <v>3.1799944880000014E-2</v>
      </c>
      <c r="AO4">
        <v>559.54243180000003</v>
      </c>
      <c r="AQ4">
        <v>33.9</v>
      </c>
      <c r="AR4">
        <v>1247.3499999999999</v>
      </c>
      <c r="AS4">
        <v>4.4950811249999993E-2</v>
      </c>
      <c r="AT4">
        <v>27.592256599999988</v>
      </c>
      <c r="AV4">
        <v>33.9</v>
      </c>
      <c r="AW4">
        <v>1245.44</v>
      </c>
      <c r="AX4">
        <v>5.9305367899999996E-2</v>
      </c>
      <c r="AY4">
        <v>27.687314999999984</v>
      </c>
      <c r="BA4">
        <v>33.9</v>
      </c>
      <c r="BB4">
        <v>1247.3499999999999</v>
      </c>
      <c r="BC4">
        <v>4.3239705689999998E-2</v>
      </c>
      <c r="BD4">
        <v>27.592256599999988</v>
      </c>
      <c r="BF4">
        <v>33.9</v>
      </c>
      <c r="BG4">
        <v>1245.44</v>
      </c>
      <c r="BH4">
        <v>5.6878613999999994E-2</v>
      </c>
      <c r="BI4">
        <v>27.687314999999984</v>
      </c>
      <c r="BK4">
        <v>69.84</v>
      </c>
      <c r="BL4">
        <v>1651.14</v>
      </c>
      <c r="BM4">
        <v>7.0905090279999999E-2</v>
      </c>
      <c r="BN4">
        <v>49.345030000000015</v>
      </c>
      <c r="BP4">
        <v>69.84</v>
      </c>
      <c r="BQ4">
        <v>1649.62</v>
      </c>
      <c r="BR4">
        <v>5.9000747839999992E-2</v>
      </c>
      <c r="BS4">
        <v>49.342950000000009</v>
      </c>
      <c r="BU4">
        <v>103.52</v>
      </c>
      <c r="BV4">
        <v>1345.17</v>
      </c>
      <c r="BW4">
        <v>9.3064479089999985E-2</v>
      </c>
      <c r="BX4">
        <v>53.003529999999998</v>
      </c>
      <c r="BZ4">
        <v>103.52</v>
      </c>
      <c r="CA4">
        <v>1345.17</v>
      </c>
      <c r="CB4">
        <v>0.12373290162999995</v>
      </c>
      <c r="CC4">
        <v>53.003529999999998</v>
      </c>
    </row>
    <row r="5" spans="1:81" x14ac:dyDescent="0.2">
      <c r="A5" s="14"/>
      <c r="B5" s="5" t="s">
        <v>20</v>
      </c>
      <c r="C5" s="6">
        <f>B$40/11.67</f>
        <v>0.70522707797772066</v>
      </c>
      <c r="D5" s="6">
        <f t="shared" ref="D5:H5" si="2">C$40/11.67</f>
        <v>0.70522707797772066</v>
      </c>
      <c r="E5" s="6">
        <f t="shared" si="2"/>
        <v>0.74207369323050554</v>
      </c>
      <c r="F5" s="6">
        <f t="shared" si="2"/>
        <v>0.74207369323050554</v>
      </c>
      <c r="G5" s="6">
        <f t="shared" si="2"/>
        <v>0.99571550985432722</v>
      </c>
      <c r="H5" s="6">
        <f t="shared" si="2"/>
        <v>1</v>
      </c>
      <c r="J5" s="14"/>
      <c r="K5" s="5" t="s">
        <v>20</v>
      </c>
      <c r="L5" s="6">
        <f>O40/$L40</f>
        <v>0.70603228547153785</v>
      </c>
      <c r="M5" s="6">
        <f t="shared" ref="M5:Q5" si="3">P40/$L40</f>
        <v>0.70603228547153785</v>
      </c>
      <c r="N5" s="6">
        <f t="shared" si="3"/>
        <v>0.73237043330501272</v>
      </c>
      <c r="O5" s="6">
        <f t="shared" si="3"/>
        <v>0.73237043330501272</v>
      </c>
      <c r="P5" s="6">
        <f t="shared" si="3"/>
        <v>1</v>
      </c>
      <c r="Q5" s="6">
        <f t="shared" si="3"/>
        <v>0.99150382327952424</v>
      </c>
      <c r="V5" s="2">
        <v>10000</v>
      </c>
      <c r="W5">
        <v>1768.2</v>
      </c>
      <c r="X5">
        <v>5241.28</v>
      </c>
      <c r="Y5">
        <v>0.52736855189999987</v>
      </c>
      <c r="Z5">
        <v>1479.0823290000005</v>
      </c>
      <c r="AB5">
        <v>2792.84</v>
      </c>
      <c r="AC5">
        <v>5553.84</v>
      </c>
      <c r="AD5">
        <v>0.6159018879999999</v>
      </c>
      <c r="AE5">
        <v>2352.7370699999992</v>
      </c>
      <c r="AG5">
        <v>1768.2</v>
      </c>
      <c r="AH5">
        <v>5241.28</v>
      </c>
      <c r="AI5">
        <v>0.52683592170000015</v>
      </c>
      <c r="AJ5">
        <v>1479.0823290000005</v>
      </c>
      <c r="AL5">
        <v>2792.84</v>
      </c>
      <c r="AM5">
        <v>5553.84</v>
      </c>
      <c r="AN5">
        <v>0.55484221599999994</v>
      </c>
      <c r="AO5">
        <v>2352.7370699999992</v>
      </c>
      <c r="AQ5">
        <v>72.72</v>
      </c>
      <c r="AR5">
        <v>5354.8</v>
      </c>
      <c r="AS5">
        <v>0.79946677669999988</v>
      </c>
      <c r="AT5">
        <v>60.015410200000005</v>
      </c>
      <c r="AV5">
        <v>72.72</v>
      </c>
      <c r="AW5">
        <v>5356.03</v>
      </c>
      <c r="AX5">
        <v>1.0569022349999995</v>
      </c>
      <c r="AY5">
        <v>60.323244400000043</v>
      </c>
      <c r="BA5">
        <v>72.72</v>
      </c>
      <c r="BB5">
        <v>5354.8</v>
      </c>
      <c r="BC5">
        <v>0.77324349280000004</v>
      </c>
      <c r="BD5">
        <v>60.015410200000005</v>
      </c>
      <c r="BF5">
        <v>72.72</v>
      </c>
      <c r="BG5">
        <v>5356.03</v>
      </c>
      <c r="BH5">
        <v>0.98720489799999978</v>
      </c>
      <c r="BI5">
        <v>60.323244400000043</v>
      </c>
      <c r="BK5">
        <v>206.76</v>
      </c>
      <c r="BL5">
        <v>6805.54</v>
      </c>
      <c r="BM5">
        <v>1.129554454</v>
      </c>
      <c r="BN5">
        <v>151.60716000000002</v>
      </c>
      <c r="BP5">
        <v>207.3</v>
      </c>
      <c r="BQ5">
        <v>6893.38</v>
      </c>
      <c r="BR5">
        <v>0.98483303599999983</v>
      </c>
      <c r="BS5">
        <v>151.96664000000001</v>
      </c>
      <c r="BU5">
        <v>200.06</v>
      </c>
      <c r="BV5">
        <v>4714.7700000000004</v>
      </c>
      <c r="BW5">
        <v>1.3025341777000004</v>
      </c>
      <c r="BX5">
        <v>102.89651999999998</v>
      </c>
      <c r="BZ5">
        <v>201.48</v>
      </c>
      <c r="CA5">
        <v>4786.7299999999996</v>
      </c>
      <c r="CB5">
        <v>1.8611546289999998</v>
      </c>
      <c r="CC5">
        <v>103.53348999999999</v>
      </c>
    </row>
    <row r="6" spans="1:81" x14ac:dyDescent="0.2">
      <c r="A6" s="14"/>
      <c r="B6" s="5" t="s">
        <v>21</v>
      </c>
      <c r="C6" s="6">
        <f>(B$45)/(B45)</f>
        <v>1</v>
      </c>
      <c r="D6" s="6">
        <f>(C$45)/(B45)</f>
        <v>0.99399120443714473</v>
      </c>
      <c r="E6" s="6">
        <f>(D$45)/(B45)</f>
        <v>0.5092288879065846</v>
      </c>
      <c r="F6" s="6">
        <f>(E$45)/(B45)</f>
        <v>0.39149805277983007</v>
      </c>
      <c r="G6" s="6">
        <f>(F$45)/(B45)</f>
        <v>0.65041154587018291</v>
      </c>
      <c r="H6" s="6">
        <f>(G$45)/(B45)</f>
        <v>0.67465000048398183</v>
      </c>
      <c r="J6" s="14"/>
      <c r="K6" s="5" t="s">
        <v>21</v>
      </c>
      <c r="L6" s="6">
        <f>O45/$L45</f>
        <v>5.2584441685878138</v>
      </c>
      <c r="M6" s="6">
        <f t="shared" ref="M6:Q6" si="4">P45/$L45</f>
        <v>4.9768907016610529</v>
      </c>
      <c r="N6" s="6">
        <f t="shared" si="4"/>
        <v>1</v>
      </c>
      <c r="O6" s="6">
        <f t="shared" si="4"/>
        <v>1.3436105692498674</v>
      </c>
      <c r="P6" s="6">
        <f t="shared" si="4"/>
        <v>1.810537329313709</v>
      </c>
      <c r="Q6" s="6">
        <f t="shared" si="4"/>
        <v>1.8627522610391916</v>
      </c>
    </row>
    <row r="7" spans="1:81" x14ac:dyDescent="0.2">
      <c r="A7" s="15"/>
      <c r="B7" s="5" t="s">
        <v>11</v>
      </c>
      <c r="C7" s="6">
        <f>B$50/$B50</f>
        <v>1</v>
      </c>
      <c r="D7" s="6">
        <f t="shared" ref="D7:H7" si="5">C$50/$B50</f>
        <v>1</v>
      </c>
      <c r="E7" s="6">
        <f t="shared" si="5"/>
        <v>0.61743341404358354</v>
      </c>
      <c r="F7" s="6">
        <f t="shared" si="5"/>
        <v>0.61743341404358354</v>
      </c>
      <c r="G7" s="6">
        <f t="shared" si="5"/>
        <v>0.23426150121065376</v>
      </c>
      <c r="H7" s="6">
        <f t="shared" si="5"/>
        <v>0.38438256658595643</v>
      </c>
      <c r="J7" s="15"/>
      <c r="K7" s="5" t="s">
        <v>11</v>
      </c>
      <c r="L7" s="6">
        <f>O50/$L50</f>
        <v>1</v>
      </c>
      <c r="M7" s="6">
        <f t="shared" ref="M7:Q7" si="6">P50/$L50</f>
        <v>1</v>
      </c>
      <c r="N7" s="6">
        <f t="shared" si="6"/>
        <v>0.61594202898550721</v>
      </c>
      <c r="O7" s="6">
        <f t="shared" si="6"/>
        <v>0.61594202898550721</v>
      </c>
      <c r="P7" s="6">
        <f t="shared" si="6"/>
        <v>0.23973429951690825</v>
      </c>
      <c r="Q7" s="6">
        <f t="shared" si="6"/>
        <v>0.38345410628019322</v>
      </c>
    </row>
    <row r="10" spans="1:81" ht="16" customHeight="1" x14ac:dyDescent="0.2">
      <c r="A10" s="13" t="s">
        <v>36</v>
      </c>
      <c r="B10" s="5" t="s">
        <v>25</v>
      </c>
      <c r="C10" s="11" t="s">
        <v>37</v>
      </c>
      <c r="D10" s="10"/>
      <c r="E10" s="10"/>
      <c r="F10" s="10"/>
      <c r="G10" s="10"/>
      <c r="H10" s="12"/>
      <c r="J10" s="13" t="s">
        <v>36</v>
      </c>
      <c r="K10" s="5" t="s">
        <v>29</v>
      </c>
      <c r="L10" s="11" t="s">
        <v>37</v>
      </c>
      <c r="M10" s="10"/>
      <c r="N10" s="10"/>
      <c r="O10" s="10"/>
      <c r="P10" s="10"/>
      <c r="Q10" s="12"/>
    </row>
    <row r="11" spans="1:81" x14ac:dyDescent="0.2">
      <c r="A11" s="14"/>
      <c r="B11" s="5" t="s">
        <v>27</v>
      </c>
      <c r="C11" s="5" t="s">
        <v>31</v>
      </c>
      <c r="D11" s="5" t="s">
        <v>30</v>
      </c>
      <c r="E11" s="5" t="s">
        <v>32</v>
      </c>
      <c r="F11" s="5" t="s">
        <v>33</v>
      </c>
      <c r="G11" s="5" t="s">
        <v>34</v>
      </c>
      <c r="H11" s="5" t="s">
        <v>35</v>
      </c>
      <c r="J11" s="14"/>
      <c r="K11" s="5" t="s">
        <v>27</v>
      </c>
      <c r="L11" s="5" t="s">
        <v>31</v>
      </c>
      <c r="M11" s="5" t="s">
        <v>30</v>
      </c>
      <c r="N11" s="5" t="s">
        <v>32</v>
      </c>
      <c r="O11" s="5" t="s">
        <v>33</v>
      </c>
      <c r="P11" s="5" t="s">
        <v>34</v>
      </c>
      <c r="Q11" s="5" t="s">
        <v>35</v>
      </c>
    </row>
    <row r="12" spans="1:81" x14ac:dyDescent="0.2">
      <c r="A12" s="14"/>
      <c r="B12" s="5" t="s">
        <v>19</v>
      </c>
      <c r="C12" s="6">
        <f>(B$36)/(C36)</f>
        <v>1</v>
      </c>
      <c r="D12" s="6">
        <f>(C$36)/(B36)</f>
        <v>1</v>
      </c>
      <c r="E12" s="6">
        <f>(D$36)/(B36)</f>
        <v>7.9013611784448989E-2</v>
      </c>
      <c r="F12" s="6">
        <f>(E$36)/(B36)</f>
        <v>7.9013611784448989E-2</v>
      </c>
      <c r="G12" s="6">
        <f>(F$36)/(B36)</f>
        <v>0.16278202498601529</v>
      </c>
      <c r="H12" s="6">
        <f>(G$36)/(B36)</f>
        <v>0.24128286406861829</v>
      </c>
      <c r="J12" s="14"/>
      <c r="K12" s="5" t="s">
        <v>19</v>
      </c>
      <c r="L12" s="6">
        <f>O47/$L47</f>
        <v>0.33092461980492432</v>
      </c>
      <c r="M12" s="6">
        <f t="shared" ref="M12:Q12" si="7">P47/$L47</f>
        <v>0.2981172049622321</v>
      </c>
      <c r="N12" s="6">
        <f t="shared" si="7"/>
        <v>0.56787448959459863</v>
      </c>
      <c r="O12" s="6">
        <f t="shared" si="7"/>
        <v>0.53042604983897867</v>
      </c>
      <c r="P12" s="6">
        <f t="shared" si="7"/>
        <v>0.52915164632459988</v>
      </c>
      <c r="Q12" s="6">
        <f t="shared" si="7"/>
        <v>1</v>
      </c>
    </row>
    <row r="13" spans="1:81" x14ac:dyDescent="0.2">
      <c r="A13" s="14"/>
      <c r="B13" s="5" t="s">
        <v>20</v>
      </c>
      <c r="C13" s="6">
        <f>B41/$I41</f>
        <v>0.71861259493440888</v>
      </c>
      <c r="D13" s="6">
        <f t="shared" ref="D13:H13" si="8">C41/$I41</f>
        <v>0.71861259493440888</v>
      </c>
      <c r="E13" s="6">
        <f t="shared" si="8"/>
        <v>0.755447751250651</v>
      </c>
      <c r="F13" s="6">
        <f t="shared" si="8"/>
        <v>0.755447751250651</v>
      </c>
      <c r="G13" s="6">
        <f t="shared" si="8"/>
        <v>1</v>
      </c>
      <c r="H13" s="6">
        <f t="shared" si="8"/>
        <v>0.8146916675751299</v>
      </c>
      <c r="J13" s="14"/>
      <c r="K13" s="5" t="s">
        <v>20</v>
      </c>
      <c r="L13" s="6">
        <f>O41/$L41</f>
        <v>0.80687067324595974</v>
      </c>
      <c r="M13" s="6">
        <f t="shared" ref="M13:Q13" si="9">P41/$L41</f>
        <v>0.80687067324595974</v>
      </c>
      <c r="N13" s="6">
        <f t="shared" si="9"/>
        <v>0.75498599677501499</v>
      </c>
      <c r="O13" s="6">
        <f t="shared" si="9"/>
        <v>0.75498599677501499</v>
      </c>
      <c r="P13" s="6">
        <f t="shared" si="9"/>
        <v>1</v>
      </c>
      <c r="Q13" s="6">
        <f t="shared" si="9"/>
        <v>0.81544234429747464</v>
      </c>
    </row>
    <row r="14" spans="1:81" x14ac:dyDescent="0.2">
      <c r="A14" s="14"/>
      <c r="B14" s="5" t="s">
        <v>21</v>
      </c>
      <c r="C14" s="6">
        <f>(B46)/($I46)</f>
        <v>0.31399694572770642</v>
      </c>
      <c r="D14" s="6">
        <f t="shared" ref="D14:H14" si="10">(C46)/($I46)</f>
        <v>0.30827235300221795</v>
      </c>
      <c r="E14" s="6">
        <f t="shared" si="10"/>
        <v>0.48300717620231187</v>
      </c>
      <c r="F14" s="6">
        <f t="shared" si="10"/>
        <v>0.46462093929719545</v>
      </c>
      <c r="G14" s="6">
        <f t="shared" si="10"/>
        <v>0.76189208786555096</v>
      </c>
      <c r="H14" s="6">
        <f t="shared" si="10"/>
        <v>1</v>
      </c>
      <c r="J14" s="14"/>
      <c r="K14" s="5" t="s">
        <v>21</v>
      </c>
      <c r="L14" s="6">
        <f>O46/$L46</f>
        <v>0.61803396265584942</v>
      </c>
      <c r="M14" s="6">
        <f t="shared" ref="M14:Q14" si="11">P46/$L46</f>
        <v>0.53620685624310938</v>
      </c>
      <c r="N14" s="6">
        <f t="shared" si="11"/>
        <v>1</v>
      </c>
      <c r="O14" s="6">
        <f t="shared" si="11"/>
        <v>0.95908036682122999</v>
      </c>
      <c r="P14" s="6">
        <f t="shared" si="11"/>
        <v>0.9948635330866904</v>
      </c>
      <c r="Q14" s="6">
        <f t="shared" si="11"/>
        <v>2.086369345834544</v>
      </c>
    </row>
    <row r="15" spans="1:81" x14ac:dyDescent="0.2">
      <c r="A15" s="15"/>
      <c r="B15" s="5" t="s">
        <v>11</v>
      </c>
      <c r="C15" s="6">
        <f>B51/$I51</f>
        <v>1</v>
      </c>
      <c r="D15" s="6">
        <f t="shared" ref="D15:H15" si="12">C51/$I51</f>
        <v>1</v>
      </c>
      <c r="E15" s="6">
        <f t="shared" si="12"/>
        <v>7.6710663206332852E-2</v>
      </c>
      <c r="F15" s="6">
        <f t="shared" si="12"/>
        <v>7.6710663206332852E-2</v>
      </c>
      <c r="G15" s="6">
        <f t="shared" si="12"/>
        <v>0.13718667639660881</v>
      </c>
      <c r="H15" s="6">
        <f t="shared" si="12"/>
        <v>0.14735786193640868</v>
      </c>
      <c r="J15" s="15"/>
      <c r="K15" s="5" t="s">
        <v>11</v>
      </c>
      <c r="L15" s="6">
        <f>O51/$L51</f>
        <v>1</v>
      </c>
      <c r="M15" s="6">
        <f t="shared" ref="M15:Q15" si="13">P51/$L51</f>
        <v>1</v>
      </c>
      <c r="N15" s="6">
        <f t="shared" si="13"/>
        <v>4.9482065034696772E-2</v>
      </c>
      <c r="O15" s="6">
        <f t="shared" si="13"/>
        <v>4.9482065034696772E-2</v>
      </c>
      <c r="P15" s="6">
        <f t="shared" si="13"/>
        <v>8.8184465012363711E-2</v>
      </c>
      <c r="Q15" s="6">
        <f t="shared" si="13"/>
        <v>9.4726560467437979E-2</v>
      </c>
    </row>
    <row r="18" spans="1:17" ht="16" customHeight="1" x14ac:dyDescent="0.2">
      <c r="A18" s="13" t="s">
        <v>36</v>
      </c>
      <c r="B18" s="5" t="s">
        <v>25</v>
      </c>
      <c r="C18" s="11" t="s">
        <v>37</v>
      </c>
      <c r="D18" s="10"/>
      <c r="E18" s="10"/>
      <c r="F18" s="10"/>
      <c r="G18" s="10"/>
      <c r="H18" s="12"/>
      <c r="J18" s="13" t="s">
        <v>36</v>
      </c>
      <c r="K18" s="5" t="s">
        <v>29</v>
      </c>
      <c r="L18" s="11" t="s">
        <v>37</v>
      </c>
      <c r="M18" s="10"/>
      <c r="N18" s="10"/>
      <c r="O18" s="10"/>
      <c r="P18" s="10"/>
      <c r="Q18" s="12"/>
    </row>
    <row r="19" spans="1:17" x14ac:dyDescent="0.2">
      <c r="A19" s="14"/>
      <c r="B19" s="5" t="s">
        <v>28</v>
      </c>
      <c r="C19" s="5" t="s">
        <v>31</v>
      </c>
      <c r="D19" s="5" t="s">
        <v>30</v>
      </c>
      <c r="E19" s="5" t="s">
        <v>32</v>
      </c>
      <c r="F19" s="5" t="s">
        <v>33</v>
      </c>
      <c r="G19" s="5" t="s">
        <v>34</v>
      </c>
      <c r="H19" s="5" t="s">
        <v>35</v>
      </c>
      <c r="J19" s="14"/>
      <c r="K19" s="5" t="s">
        <v>28</v>
      </c>
      <c r="L19" s="5" t="s">
        <v>31</v>
      </c>
      <c r="M19" s="5" t="s">
        <v>30</v>
      </c>
      <c r="N19" s="5" t="s">
        <v>32</v>
      </c>
      <c r="O19" s="5" t="s">
        <v>33</v>
      </c>
      <c r="P19" s="5" t="s">
        <v>34</v>
      </c>
      <c r="Q19" s="5" t="s">
        <v>35</v>
      </c>
    </row>
    <row r="20" spans="1:17" x14ac:dyDescent="0.2">
      <c r="A20" s="14"/>
      <c r="B20" s="5" t="s">
        <v>19</v>
      </c>
      <c r="C20" s="6">
        <f>(B$37)/($I37)</f>
        <v>1</v>
      </c>
      <c r="D20" s="6">
        <f t="shared" ref="D20:H20" si="14">(C$37)/($I37)</f>
        <v>1</v>
      </c>
      <c r="E20" s="6">
        <f t="shared" si="14"/>
        <v>4.1126569392602647E-2</v>
      </c>
      <c r="F20" s="6">
        <f t="shared" si="14"/>
        <v>4.1126569392602647E-2</v>
      </c>
      <c r="G20" s="6">
        <f t="shared" si="14"/>
        <v>0.1169324737020699</v>
      </c>
      <c r="H20" s="6">
        <f t="shared" si="14"/>
        <v>0.11314330958036421</v>
      </c>
      <c r="J20" s="14"/>
      <c r="K20" s="5" t="s">
        <v>19</v>
      </c>
      <c r="L20" s="6">
        <f>O37/$L37</f>
        <v>1</v>
      </c>
      <c r="M20" s="6">
        <f t="shared" ref="M20:Q20" si="15">P37/$L37</f>
        <v>1</v>
      </c>
      <c r="N20" s="6">
        <f t="shared" si="15"/>
        <v>2.6038011486515515E-2</v>
      </c>
      <c r="O20" s="6">
        <f t="shared" si="15"/>
        <v>2.6038011486515515E-2</v>
      </c>
      <c r="P20" s="6">
        <f t="shared" si="15"/>
        <v>7.4225519542830951E-2</v>
      </c>
      <c r="Q20" s="6">
        <f t="shared" si="15"/>
        <v>7.2141619283596622E-2</v>
      </c>
    </row>
    <row r="21" spans="1:17" x14ac:dyDescent="0.2">
      <c r="A21" s="14"/>
      <c r="B21" s="5" t="s">
        <v>20</v>
      </c>
      <c r="C21" s="6">
        <f>B42/$I42</f>
        <v>0.77014902564675247</v>
      </c>
      <c r="D21" s="6">
        <f t="shared" ref="D21:H21" si="16">C42/$I42</f>
        <v>0.77014902564675247</v>
      </c>
      <c r="E21" s="6">
        <f t="shared" si="16"/>
        <v>0.78682955356959183</v>
      </c>
      <c r="F21" s="6">
        <f t="shared" si="16"/>
        <v>0.78682955356959183</v>
      </c>
      <c r="G21" s="6">
        <f t="shared" si="16"/>
        <v>1</v>
      </c>
      <c r="H21" s="6">
        <f t="shared" si="16"/>
        <v>0.69278411411879148</v>
      </c>
      <c r="J21" s="14"/>
      <c r="K21" s="5" t="s">
        <v>20</v>
      </c>
      <c r="L21" s="6">
        <f>O42/$L42</f>
        <v>0.80567733100452898</v>
      </c>
      <c r="M21" s="6">
        <f t="shared" ref="M21:Q21" si="17">P42/$L42</f>
        <v>0.80567733100452898</v>
      </c>
      <c r="N21" s="6">
        <f t="shared" si="17"/>
        <v>0.77698168387641475</v>
      </c>
      <c r="O21" s="6">
        <f t="shared" si="17"/>
        <v>0.77698168387641475</v>
      </c>
      <c r="P21" s="6">
        <f t="shared" si="17"/>
        <v>1</v>
      </c>
      <c r="Q21" s="6">
        <f t="shared" si="17"/>
        <v>0.69439520235356234</v>
      </c>
    </row>
    <row r="22" spans="1:17" x14ac:dyDescent="0.2">
      <c r="A22" s="14"/>
      <c r="B22" s="5" t="s">
        <v>21</v>
      </c>
      <c r="C22" s="6">
        <f>(B47)/($I47)</f>
        <v>0.4048788591722185</v>
      </c>
      <c r="D22" s="6">
        <f t="shared" ref="D22:H22" si="18">(C47)/($I47)</f>
        <v>0.40446994076599269</v>
      </c>
      <c r="E22" s="6">
        <f t="shared" si="18"/>
        <v>0.61377796482215075</v>
      </c>
      <c r="F22" s="6">
        <f t="shared" si="18"/>
        <v>0.59364545363821808</v>
      </c>
      <c r="G22" s="6">
        <f t="shared" si="18"/>
        <v>0.86719755484232597</v>
      </c>
      <c r="H22" s="6">
        <f t="shared" si="18"/>
        <v>1</v>
      </c>
      <c r="J22" s="14"/>
      <c r="K22" s="5" t="s">
        <v>21</v>
      </c>
      <c r="L22" s="6">
        <f>O47/$L47</f>
        <v>0.33092461980492432</v>
      </c>
      <c r="M22" s="6">
        <f t="shared" ref="M22:Q22" si="19">P47/$L47</f>
        <v>0.2981172049622321</v>
      </c>
      <c r="N22" s="6">
        <f t="shared" si="19"/>
        <v>0.56787448959459863</v>
      </c>
      <c r="O22" s="6">
        <f t="shared" si="19"/>
        <v>0.53042604983897867</v>
      </c>
      <c r="P22" s="6">
        <f t="shared" si="19"/>
        <v>0.52915164632459988</v>
      </c>
      <c r="Q22" s="6">
        <f t="shared" si="19"/>
        <v>1</v>
      </c>
    </row>
    <row r="23" spans="1:17" x14ac:dyDescent="0.2">
      <c r="A23" s="15"/>
      <c r="B23" s="5" t="s">
        <v>11</v>
      </c>
      <c r="C23" s="6">
        <f>B52/$I52</f>
        <v>1</v>
      </c>
      <c r="D23" s="6">
        <f t="shared" ref="D23:H23" si="20">C52/$I52</f>
        <v>1</v>
      </c>
      <c r="E23" s="6">
        <f t="shared" si="20"/>
        <v>4.0576111973818316E-2</v>
      </c>
      <c r="F23" s="6">
        <f t="shared" si="20"/>
        <v>4.0576111973818316E-2</v>
      </c>
      <c r="G23" s="6">
        <f t="shared" si="20"/>
        <v>0.10250082569947326</v>
      </c>
      <c r="H23" s="6">
        <f>G52/$I52</f>
        <v>6.9567811055905024E-2</v>
      </c>
      <c r="J23" s="15"/>
      <c r="K23" s="5" t="s">
        <v>11</v>
      </c>
      <c r="L23" s="6">
        <f>O52/$L52</f>
        <v>1</v>
      </c>
      <c r="M23" s="6">
        <f t="shared" ref="M23:Q23" si="21">P52/$L52</f>
        <v>1</v>
      </c>
      <c r="N23" s="6">
        <f t="shared" si="21"/>
        <v>2.5639602983770753E-2</v>
      </c>
      <c r="O23" s="6">
        <f t="shared" si="21"/>
        <v>2.5639602983770753E-2</v>
      </c>
      <c r="P23" s="6">
        <f t="shared" si="21"/>
        <v>6.4591424999309449E-2</v>
      </c>
      <c r="Q23" s="6">
        <f t="shared" si="21"/>
        <v>4.4005550522481472E-2</v>
      </c>
    </row>
    <row r="34" spans="1:20" x14ac:dyDescent="0.2">
      <c r="B34" t="s">
        <v>31</v>
      </c>
      <c r="C34" t="s">
        <v>30</v>
      </c>
      <c r="D34" t="s">
        <v>32</v>
      </c>
      <c r="E34" t="s">
        <v>33</v>
      </c>
      <c r="F34" t="s">
        <v>34</v>
      </c>
      <c r="G34" t="s">
        <v>35</v>
      </c>
      <c r="O34" t="s">
        <v>31</v>
      </c>
      <c r="P34" t="s">
        <v>30</v>
      </c>
      <c r="Q34" t="s">
        <v>32</v>
      </c>
      <c r="R34" t="s">
        <v>33</v>
      </c>
      <c r="S34" t="s">
        <v>34</v>
      </c>
      <c r="T34" t="s">
        <v>35</v>
      </c>
    </row>
    <row r="35" spans="1:20" x14ac:dyDescent="0.2">
      <c r="A35" s="3">
        <v>16</v>
      </c>
      <c r="B35">
        <v>4.76</v>
      </c>
      <c r="C35">
        <v>4.76</v>
      </c>
      <c r="D35">
        <v>3.56</v>
      </c>
      <c r="E35">
        <v>3.56</v>
      </c>
      <c r="F35">
        <v>3.58</v>
      </c>
      <c r="G35">
        <v>5</v>
      </c>
      <c r="I35">
        <f>B35</f>
        <v>4.76</v>
      </c>
      <c r="L35">
        <f>O35</f>
        <v>5.0199999999999996</v>
      </c>
      <c r="N35" s="3">
        <v>16</v>
      </c>
      <c r="O35">
        <v>5.0199999999999996</v>
      </c>
      <c r="P35">
        <v>5.0199999999999996</v>
      </c>
      <c r="Q35">
        <v>3.56</v>
      </c>
      <c r="R35">
        <v>3.56</v>
      </c>
      <c r="S35">
        <v>3.64</v>
      </c>
      <c r="T35">
        <v>5</v>
      </c>
    </row>
    <row r="36" spans="1:20" x14ac:dyDescent="0.2">
      <c r="A36" s="3">
        <v>2500</v>
      </c>
      <c r="B36">
        <v>429.04</v>
      </c>
      <c r="C36">
        <v>429.04</v>
      </c>
      <c r="D36">
        <v>33.9</v>
      </c>
      <c r="E36">
        <v>33.9</v>
      </c>
      <c r="F36">
        <v>69.84</v>
      </c>
      <c r="G36">
        <v>103.52</v>
      </c>
      <c r="I36">
        <f>B36</f>
        <v>429.04</v>
      </c>
      <c r="L36">
        <f>O36</f>
        <v>672.48</v>
      </c>
      <c r="N36" s="3">
        <v>2500</v>
      </c>
      <c r="O36">
        <v>672.48</v>
      </c>
      <c r="P36">
        <v>672.48</v>
      </c>
      <c r="Q36">
        <v>33.9</v>
      </c>
      <c r="R36">
        <v>33.9</v>
      </c>
      <c r="S36">
        <v>69.84</v>
      </c>
      <c r="T36">
        <v>103.52</v>
      </c>
    </row>
    <row r="37" spans="1:20" x14ac:dyDescent="0.2">
      <c r="A37" s="4">
        <v>10000</v>
      </c>
      <c r="B37">
        <v>1768.2</v>
      </c>
      <c r="C37">
        <v>1768.2</v>
      </c>
      <c r="D37">
        <v>72.72</v>
      </c>
      <c r="E37">
        <v>72.72</v>
      </c>
      <c r="F37">
        <v>206.76</v>
      </c>
      <c r="G37">
        <v>200.06</v>
      </c>
      <c r="I37">
        <f>B37</f>
        <v>1768.2</v>
      </c>
      <c r="L37">
        <f>O37</f>
        <v>2792.84</v>
      </c>
      <c r="N37" s="4">
        <v>10000</v>
      </c>
      <c r="O37">
        <v>2792.84</v>
      </c>
      <c r="P37">
        <v>2792.84</v>
      </c>
      <c r="Q37">
        <v>72.72</v>
      </c>
      <c r="R37">
        <v>72.72</v>
      </c>
      <c r="S37">
        <v>207.3</v>
      </c>
      <c r="T37">
        <v>201.48</v>
      </c>
    </row>
    <row r="39" spans="1:20" x14ac:dyDescent="0.2">
      <c r="B39" t="s">
        <v>31</v>
      </c>
      <c r="C39" t="s">
        <v>30</v>
      </c>
      <c r="D39" t="s">
        <v>32</v>
      </c>
      <c r="E39" t="s">
        <v>33</v>
      </c>
      <c r="F39" t="s">
        <v>34</v>
      </c>
      <c r="G39" t="s">
        <v>35</v>
      </c>
      <c r="O39" t="s">
        <v>31</v>
      </c>
      <c r="P39" t="s">
        <v>30</v>
      </c>
      <c r="Q39" t="s">
        <v>32</v>
      </c>
      <c r="R39" t="s">
        <v>33</v>
      </c>
      <c r="S39" t="s">
        <v>34</v>
      </c>
      <c r="T39" t="s">
        <v>35</v>
      </c>
    </row>
    <row r="40" spans="1:20" x14ac:dyDescent="0.2">
      <c r="A40" s="3">
        <v>16</v>
      </c>
      <c r="B40">
        <v>8.23</v>
      </c>
      <c r="C40">
        <v>8.23</v>
      </c>
      <c r="D40">
        <v>8.66</v>
      </c>
      <c r="E40">
        <v>8.66</v>
      </c>
      <c r="F40">
        <v>11.62</v>
      </c>
      <c r="G40">
        <v>11.67</v>
      </c>
      <c r="I40">
        <f>F40</f>
        <v>11.62</v>
      </c>
      <c r="L40">
        <f>S40</f>
        <v>11.77</v>
      </c>
      <c r="N40" s="3">
        <v>16</v>
      </c>
      <c r="O40">
        <v>8.31</v>
      </c>
      <c r="P40">
        <v>8.31</v>
      </c>
      <c r="Q40">
        <v>8.6199999999999992</v>
      </c>
      <c r="R40">
        <v>8.6199999999999992</v>
      </c>
      <c r="S40">
        <v>11.77</v>
      </c>
      <c r="T40">
        <v>11.67</v>
      </c>
    </row>
    <row r="41" spans="1:20" x14ac:dyDescent="0.2">
      <c r="A41" s="3">
        <v>2500</v>
      </c>
      <c r="B41">
        <v>1186.53</v>
      </c>
      <c r="C41">
        <v>1186.53</v>
      </c>
      <c r="D41">
        <v>1247.3499999999999</v>
      </c>
      <c r="E41">
        <v>1247.3499999999999</v>
      </c>
      <c r="F41">
        <v>1651.14</v>
      </c>
      <c r="G41">
        <v>1345.17</v>
      </c>
      <c r="I41">
        <f>F41</f>
        <v>1651.14</v>
      </c>
      <c r="L41">
        <f>S41</f>
        <v>1649.62</v>
      </c>
      <c r="N41" s="3">
        <v>2500</v>
      </c>
      <c r="O41">
        <v>1331.03</v>
      </c>
      <c r="P41">
        <v>1331.03</v>
      </c>
      <c r="Q41">
        <v>1245.44</v>
      </c>
      <c r="R41">
        <v>1245.44</v>
      </c>
      <c r="S41">
        <v>1649.62</v>
      </c>
      <c r="T41">
        <v>1345.17</v>
      </c>
    </row>
    <row r="42" spans="1:20" x14ac:dyDescent="0.2">
      <c r="A42" s="4">
        <v>10000</v>
      </c>
      <c r="B42">
        <v>5241.28</v>
      </c>
      <c r="C42">
        <v>5241.28</v>
      </c>
      <c r="D42">
        <v>5354.8</v>
      </c>
      <c r="E42">
        <v>5354.8</v>
      </c>
      <c r="F42">
        <v>6805.54</v>
      </c>
      <c r="G42">
        <v>4714.7700000000004</v>
      </c>
      <c r="I42">
        <f>F42</f>
        <v>6805.54</v>
      </c>
      <c r="L42">
        <f>S42</f>
        <v>6893.38</v>
      </c>
      <c r="N42" s="4">
        <v>10000</v>
      </c>
      <c r="O42">
        <v>5553.84</v>
      </c>
      <c r="P42">
        <v>5553.84</v>
      </c>
      <c r="Q42">
        <v>5356.03</v>
      </c>
      <c r="R42">
        <v>5356.03</v>
      </c>
      <c r="S42">
        <v>6893.38</v>
      </c>
      <c r="T42">
        <v>4786.7299999999996</v>
      </c>
    </row>
    <row r="44" spans="1:20" x14ac:dyDescent="0.2">
      <c r="B44" t="s">
        <v>31</v>
      </c>
      <c r="C44" t="s">
        <v>30</v>
      </c>
      <c r="D44" t="s">
        <v>32</v>
      </c>
      <c r="E44" t="s">
        <v>33</v>
      </c>
      <c r="F44" t="s">
        <v>34</v>
      </c>
      <c r="G44" t="s">
        <v>35</v>
      </c>
      <c r="O44" t="s">
        <v>31</v>
      </c>
      <c r="P44" t="s">
        <v>30</v>
      </c>
      <c r="Q44" t="s">
        <v>32</v>
      </c>
      <c r="R44" t="s">
        <v>33</v>
      </c>
      <c r="S44" t="s">
        <v>34</v>
      </c>
      <c r="T44" t="s">
        <v>35</v>
      </c>
    </row>
    <row r="45" spans="1:20" x14ac:dyDescent="0.2">
      <c r="A45" s="3">
        <v>16</v>
      </c>
      <c r="B45" s="1">
        <v>3.0992900000000006E-5</v>
      </c>
      <c r="C45" s="1">
        <v>3.0806669999999989E-5</v>
      </c>
      <c r="D45" s="1">
        <v>1.5782479999999989E-5</v>
      </c>
      <c r="E45" s="1">
        <v>1.2133659999999998E-5</v>
      </c>
      <c r="F45" s="1">
        <v>2.0158139999999995E-5</v>
      </c>
      <c r="G45" s="1">
        <v>2.0909360000000004E-5</v>
      </c>
      <c r="H45" s="1"/>
      <c r="I45" s="1">
        <f>B45</f>
        <v>3.0992900000000006E-5</v>
      </c>
      <c r="J45" s="1"/>
      <c r="K45" s="1"/>
      <c r="L45" s="1">
        <f>Q45</f>
        <v>8.458499999999997E-6</v>
      </c>
      <c r="M45" s="1"/>
      <c r="N45" s="7">
        <v>16</v>
      </c>
      <c r="O45" s="1">
        <v>4.4478550000000008E-5</v>
      </c>
      <c r="P45" s="1">
        <v>4.2097030000000002E-5</v>
      </c>
      <c r="Q45" s="1">
        <v>8.458499999999997E-6</v>
      </c>
      <c r="R45" s="1">
        <v>1.1364930000000001E-5</v>
      </c>
      <c r="S45" s="1">
        <v>1.5314430000000002E-5</v>
      </c>
      <c r="T45" s="1">
        <v>1.5756089999999996E-5</v>
      </c>
    </row>
    <row r="46" spans="1:20" x14ac:dyDescent="0.2">
      <c r="A46" s="3">
        <v>2500</v>
      </c>
      <c r="B46" s="1">
        <v>2.9221962189999992E-2</v>
      </c>
      <c r="C46" s="1">
        <v>2.8689205950000008E-2</v>
      </c>
      <c r="D46" s="1">
        <v>4.4950811249999993E-2</v>
      </c>
      <c r="E46" s="1">
        <v>4.3239705689999998E-2</v>
      </c>
      <c r="F46" s="1">
        <v>7.0905090279999999E-2</v>
      </c>
      <c r="G46" s="1">
        <v>9.3064479089999985E-2</v>
      </c>
      <c r="H46" s="1"/>
      <c r="I46" s="1">
        <f>G46</f>
        <v>9.3064479089999985E-2</v>
      </c>
      <c r="J46" s="1"/>
      <c r="K46" s="1"/>
      <c r="L46" s="1">
        <f>Q46</f>
        <v>5.9305367899999996E-2</v>
      </c>
      <c r="M46" s="1"/>
      <c r="N46" s="7">
        <v>2500</v>
      </c>
      <c r="O46" s="1">
        <v>3.665273153000001E-2</v>
      </c>
      <c r="P46" s="1">
        <v>3.1799944880000014E-2</v>
      </c>
      <c r="Q46" s="1">
        <v>5.9305367899999996E-2</v>
      </c>
      <c r="R46" s="1">
        <v>5.6878613999999994E-2</v>
      </c>
      <c r="S46" s="1">
        <v>5.9000747839999992E-2</v>
      </c>
      <c r="T46" s="1">
        <v>0.12373290162999995</v>
      </c>
    </row>
    <row r="47" spans="1:20" x14ac:dyDescent="0.2">
      <c r="A47" s="4">
        <v>10000</v>
      </c>
      <c r="B47" s="1">
        <v>0.52736855189999987</v>
      </c>
      <c r="C47" s="1">
        <v>0.52683592170000015</v>
      </c>
      <c r="D47" s="1">
        <v>0.79946677669999988</v>
      </c>
      <c r="E47" s="1">
        <v>0.77324349280000004</v>
      </c>
      <c r="F47" s="1">
        <v>1.129554454</v>
      </c>
      <c r="G47" s="1">
        <v>1.3025341777000004</v>
      </c>
      <c r="H47" s="1"/>
      <c r="I47" s="1">
        <f>G47</f>
        <v>1.3025341777000004</v>
      </c>
      <c r="J47" s="1"/>
      <c r="K47" s="1"/>
      <c r="L47" s="1">
        <f>T47</f>
        <v>1.8611546289999998</v>
      </c>
      <c r="M47" s="1"/>
      <c r="N47" s="7">
        <v>10000</v>
      </c>
      <c r="O47" s="1">
        <v>0.6159018879999999</v>
      </c>
      <c r="P47" s="1">
        <v>0.55484221599999994</v>
      </c>
      <c r="Q47" s="1">
        <v>1.0569022349999995</v>
      </c>
      <c r="R47" s="1">
        <v>0.98720489799999978</v>
      </c>
      <c r="S47" s="1">
        <v>0.98483303599999983</v>
      </c>
      <c r="T47" s="1">
        <v>1.8611546289999998</v>
      </c>
    </row>
    <row r="49" spans="1:20" x14ac:dyDescent="0.2">
      <c r="B49" t="s">
        <v>31</v>
      </c>
      <c r="C49" t="s">
        <v>30</v>
      </c>
      <c r="D49" t="s">
        <v>32</v>
      </c>
      <c r="E49" t="s">
        <v>33</v>
      </c>
      <c r="F49" t="s">
        <v>34</v>
      </c>
      <c r="G49" t="s">
        <v>35</v>
      </c>
      <c r="O49" t="s">
        <v>31</v>
      </c>
      <c r="P49" t="s">
        <v>30</v>
      </c>
      <c r="Q49" t="s">
        <v>32</v>
      </c>
      <c r="R49" t="s">
        <v>33</v>
      </c>
      <c r="S49" t="s">
        <v>34</v>
      </c>
      <c r="T49" t="s">
        <v>35</v>
      </c>
    </row>
    <row r="50" spans="1:20" x14ac:dyDescent="0.2">
      <c r="A50" s="3">
        <v>16</v>
      </c>
      <c r="B50" s="8">
        <v>16.52</v>
      </c>
      <c r="C50" s="8">
        <v>16.52</v>
      </c>
      <c r="D50" s="8">
        <v>10.199999999999999</v>
      </c>
      <c r="E50" s="8">
        <v>10.199999999999999</v>
      </c>
      <c r="F50" s="8">
        <v>3.87</v>
      </c>
      <c r="G50" s="8">
        <v>6.35</v>
      </c>
      <c r="H50" s="8"/>
      <c r="I50" s="8">
        <f>B50</f>
        <v>16.52</v>
      </c>
      <c r="J50" s="8"/>
      <c r="K50" s="8"/>
      <c r="L50" s="8">
        <f>P50</f>
        <v>16.559999999999999</v>
      </c>
      <c r="M50" s="8"/>
      <c r="N50" s="9">
        <v>16</v>
      </c>
      <c r="O50" s="8">
        <v>16.559999999999999</v>
      </c>
      <c r="P50" s="8">
        <v>16.559999999999999</v>
      </c>
      <c r="Q50" s="8">
        <v>10.199999999999999</v>
      </c>
      <c r="R50" s="8">
        <v>10.199999999999999</v>
      </c>
      <c r="S50" s="8">
        <v>3.97</v>
      </c>
      <c r="T50" s="8">
        <v>6.35</v>
      </c>
    </row>
    <row r="51" spans="1:20" x14ac:dyDescent="0.2">
      <c r="A51" s="3">
        <v>2500</v>
      </c>
      <c r="B51" s="8">
        <v>359.69258309999998</v>
      </c>
      <c r="C51" s="8">
        <v>359.69258309999998</v>
      </c>
      <c r="D51" s="8">
        <v>27.592256599999988</v>
      </c>
      <c r="E51" s="8">
        <v>27.592256599999988</v>
      </c>
      <c r="F51" s="8">
        <v>49.345030000000015</v>
      </c>
      <c r="G51" s="8">
        <v>53.003529999999998</v>
      </c>
      <c r="H51" s="8"/>
      <c r="I51" s="8">
        <f>B51</f>
        <v>359.69258309999998</v>
      </c>
      <c r="J51" s="8"/>
      <c r="K51" s="8"/>
      <c r="L51" s="8">
        <f>P51</f>
        <v>559.54243180000003</v>
      </c>
      <c r="M51" s="8"/>
      <c r="N51" s="9">
        <v>2500</v>
      </c>
      <c r="O51" s="8">
        <v>559.54243180000003</v>
      </c>
      <c r="P51" s="8">
        <v>559.54243180000003</v>
      </c>
      <c r="Q51" s="8">
        <v>27.687314999999984</v>
      </c>
      <c r="R51" s="8">
        <v>27.687314999999984</v>
      </c>
      <c r="S51" s="8">
        <v>49.342950000000009</v>
      </c>
      <c r="T51" s="8">
        <v>53.003529999999998</v>
      </c>
    </row>
    <row r="52" spans="1:20" x14ac:dyDescent="0.2">
      <c r="A52" s="4">
        <v>10000</v>
      </c>
      <c r="B52" s="8">
        <v>1479.0823290000005</v>
      </c>
      <c r="C52" s="8">
        <v>1479.0823290000005</v>
      </c>
      <c r="D52" s="8">
        <v>60.015410200000005</v>
      </c>
      <c r="E52" s="8">
        <v>60.015410200000005</v>
      </c>
      <c r="F52" s="8">
        <v>151.60716000000002</v>
      </c>
      <c r="G52" s="8">
        <v>102.89651999999998</v>
      </c>
      <c r="H52" s="8"/>
      <c r="I52" s="8">
        <f>B52</f>
        <v>1479.0823290000005</v>
      </c>
      <c r="J52" s="8"/>
      <c r="K52" s="8"/>
      <c r="L52" s="8">
        <f>P52</f>
        <v>2352.7370699999992</v>
      </c>
      <c r="M52" s="8"/>
      <c r="N52" s="9">
        <v>10000</v>
      </c>
      <c r="O52" s="8">
        <v>2352.7370699999992</v>
      </c>
      <c r="P52" s="8">
        <v>2352.7370699999992</v>
      </c>
      <c r="Q52" s="8">
        <v>60.323244400000043</v>
      </c>
      <c r="R52" s="8">
        <v>60.323244400000043</v>
      </c>
      <c r="S52" s="8">
        <v>151.96664000000001</v>
      </c>
      <c r="T52" s="8">
        <v>103.53348999999999</v>
      </c>
    </row>
  </sheetData>
  <mergeCells count="12">
    <mergeCell ref="L2:Q2"/>
    <mergeCell ref="L10:Q10"/>
    <mergeCell ref="L18:Q18"/>
    <mergeCell ref="A10:A15"/>
    <mergeCell ref="C10:H10"/>
    <mergeCell ref="A2:A7"/>
    <mergeCell ref="A18:A23"/>
    <mergeCell ref="J2:J7"/>
    <mergeCell ref="J10:J15"/>
    <mergeCell ref="J18:J23"/>
    <mergeCell ref="C2:H2"/>
    <mergeCell ref="C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Sheet1!AdjacencyData</vt:lpstr>
      <vt:lpstr>Sheet1!MatrixData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Weil, Colin</dc:creator>
  <cp:lastModifiedBy>Weil, Colin</cp:lastModifiedBy>
  <dcterms:created xsi:type="dcterms:W3CDTF">2020-10-09T22:50:11Z</dcterms:created>
  <dcterms:modified xsi:type="dcterms:W3CDTF">2020-10-10T04:46:04Z</dcterms:modified>
</cp:coreProperties>
</file>