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amesBo\Documents\src\james-bostock-cx\fastEHC\"/>
    </mc:Choice>
  </mc:AlternateContent>
  <xr:revisionPtr revIDLastSave="0" documentId="13_ncr:1_{BAB14F43-5741-4F4A-863C-E139C1EB03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  <sheet name="Scan Time Analysis" sheetId="2" r:id="rId2"/>
    <sheet name="Charts" sheetId="3" r:id="rId3"/>
    <sheet name="Data" sheetId="4" r:id="rId4"/>
  </sheets>
  <definedNames>
    <definedName name="AnalyzeDays">#REF!</definedName>
    <definedName name="ConcurrentCount">#REF!</definedName>
    <definedName name="ConcurrentStartDate">#REF!</definedName>
    <definedName name="ConcurrentStartDateShort">#REF!</definedName>
    <definedName name="EngineCount">#REF!</definedName>
    <definedName name="MAX_SCANS_DATE">#REF!</definedName>
    <definedName name="OverrideDate">#REF!</definedName>
    <definedName name="StartDate">#REF!</definedName>
    <definedName name="TrimMe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O10" i="1"/>
  <c r="O9" i="1"/>
  <c r="O8" i="1"/>
  <c r="O7" i="1"/>
  <c r="O6" i="1"/>
  <c r="C21" i="1"/>
  <c r="C20" i="1"/>
  <c r="C19" i="1"/>
  <c r="C18" i="1"/>
  <c r="C17" i="1"/>
  <c r="C16" i="1"/>
  <c r="C15" i="1"/>
  <c r="D20" i="1"/>
  <c r="D19" i="1"/>
  <c r="D18" i="1"/>
  <c r="D17" i="1"/>
  <c r="D16" i="1"/>
  <c r="D15" i="1"/>
  <c r="D11" i="1"/>
  <c r="D10" i="1"/>
  <c r="D32" i="1"/>
  <c r="C32" i="1"/>
  <c r="D31" i="1"/>
  <c r="C31" i="1"/>
  <c r="D30" i="1"/>
  <c r="C30" i="1"/>
  <c r="D29" i="1"/>
  <c r="C29" i="1"/>
  <c r="D26" i="1"/>
  <c r="C26" i="1"/>
  <c r="D25" i="1"/>
  <c r="C25" i="1"/>
  <c r="D24" i="1"/>
  <c r="C24" i="1"/>
  <c r="C12" i="1"/>
  <c r="D12" i="1"/>
  <c r="C13" i="1"/>
  <c r="D13" i="1"/>
  <c r="C14" i="1"/>
  <c r="D14" i="1"/>
  <c r="H16" i="2" l="1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C17" i="2" s="1"/>
  <c r="B5" i="2"/>
  <c r="H40" i="1"/>
  <c r="G40" i="1"/>
  <c r="H39" i="1"/>
  <c r="G39" i="1"/>
  <c r="H38" i="1"/>
  <c r="G38" i="1"/>
  <c r="H37" i="1"/>
  <c r="G37" i="1"/>
  <c r="L36" i="1"/>
  <c r="K36" i="1"/>
  <c r="J36" i="1"/>
  <c r="H36" i="1"/>
  <c r="G36" i="1"/>
  <c r="L35" i="1"/>
  <c r="K35" i="1"/>
  <c r="J35" i="1"/>
  <c r="H35" i="1"/>
  <c r="G35" i="1"/>
  <c r="L34" i="1"/>
  <c r="K34" i="1"/>
  <c r="J34" i="1"/>
  <c r="H34" i="1"/>
  <c r="G34" i="1"/>
  <c r="L33" i="1"/>
  <c r="K33" i="1"/>
  <c r="J33" i="1"/>
  <c r="H33" i="1"/>
  <c r="G33" i="1"/>
  <c r="L32" i="1"/>
  <c r="K32" i="1"/>
  <c r="J32" i="1"/>
  <c r="H32" i="1"/>
  <c r="G32" i="1"/>
  <c r="L31" i="1"/>
  <c r="K31" i="1"/>
  <c r="J31" i="1"/>
  <c r="H31" i="1"/>
  <c r="G31" i="1"/>
  <c r="L30" i="1"/>
  <c r="K30" i="1"/>
  <c r="J30" i="1"/>
  <c r="H30" i="1"/>
  <c r="G30" i="1"/>
  <c r="L29" i="1"/>
  <c r="K29" i="1"/>
  <c r="J29" i="1"/>
  <c r="H29" i="1"/>
  <c r="G29" i="1"/>
  <c r="L28" i="1"/>
  <c r="K28" i="1"/>
  <c r="J28" i="1"/>
  <c r="L27" i="1"/>
  <c r="K27" i="1"/>
  <c r="J27" i="1"/>
  <c r="P27" i="1"/>
  <c r="O27" i="1"/>
  <c r="N27" i="1"/>
  <c r="L26" i="1"/>
  <c r="K26" i="1"/>
  <c r="J26" i="1"/>
  <c r="H26" i="1"/>
  <c r="G26" i="1"/>
  <c r="P26" i="1"/>
  <c r="O26" i="1"/>
  <c r="N26" i="1"/>
  <c r="L25" i="1"/>
  <c r="K25" i="1"/>
  <c r="J25" i="1"/>
  <c r="H25" i="1"/>
  <c r="G25" i="1"/>
  <c r="P25" i="1"/>
  <c r="O25" i="1"/>
  <c r="N25" i="1"/>
  <c r="L24" i="1"/>
  <c r="K24" i="1"/>
  <c r="J24" i="1"/>
  <c r="H24" i="1"/>
  <c r="G24" i="1"/>
  <c r="P24" i="1"/>
  <c r="O24" i="1"/>
  <c r="N24" i="1"/>
  <c r="L23" i="1"/>
  <c r="K23" i="1"/>
  <c r="J23" i="1"/>
  <c r="H23" i="1"/>
  <c r="G23" i="1"/>
  <c r="P23" i="1"/>
  <c r="O23" i="1"/>
  <c r="N23" i="1"/>
  <c r="L22" i="1"/>
  <c r="K22" i="1"/>
  <c r="J22" i="1"/>
  <c r="H22" i="1"/>
  <c r="G22" i="1"/>
  <c r="P22" i="1"/>
  <c r="O22" i="1"/>
  <c r="N22" i="1"/>
  <c r="H21" i="1"/>
  <c r="G21" i="1"/>
  <c r="P21" i="1"/>
  <c r="O21" i="1"/>
  <c r="N21" i="1"/>
  <c r="H20" i="1"/>
  <c r="G20" i="1"/>
  <c r="P20" i="1"/>
  <c r="O20" i="1"/>
  <c r="N20" i="1"/>
  <c r="L19" i="1"/>
  <c r="K19" i="1"/>
  <c r="H19" i="1"/>
  <c r="G19" i="1"/>
  <c r="P19" i="1"/>
  <c r="O19" i="1"/>
  <c r="N19" i="1"/>
  <c r="L18" i="1"/>
  <c r="K18" i="1"/>
  <c r="H18" i="1"/>
  <c r="G18" i="1"/>
  <c r="P18" i="1"/>
  <c r="O18" i="1"/>
  <c r="N18" i="1"/>
  <c r="L17" i="1"/>
  <c r="K17" i="1"/>
  <c r="H17" i="1"/>
  <c r="G17" i="1"/>
  <c r="P17" i="1"/>
  <c r="O17" i="1"/>
  <c r="N17" i="1"/>
  <c r="L16" i="1"/>
  <c r="K16" i="1"/>
  <c r="H16" i="1"/>
  <c r="G16" i="1"/>
  <c r="P16" i="1"/>
  <c r="O16" i="1"/>
  <c r="N16" i="1"/>
  <c r="L15" i="1"/>
  <c r="K15" i="1"/>
  <c r="H15" i="1"/>
  <c r="G15" i="1"/>
  <c r="P15" i="1"/>
  <c r="O15" i="1"/>
  <c r="N15" i="1"/>
  <c r="L14" i="1"/>
  <c r="K14" i="1"/>
  <c r="H14" i="1"/>
  <c r="G14" i="1"/>
  <c r="P14" i="1"/>
  <c r="O14" i="1"/>
  <c r="N14" i="1"/>
  <c r="L13" i="1"/>
  <c r="K13" i="1"/>
  <c r="H13" i="1"/>
  <c r="G13" i="1"/>
  <c r="P13" i="1"/>
  <c r="O13" i="1"/>
  <c r="N13" i="1"/>
  <c r="H12" i="1"/>
  <c r="G12" i="1"/>
  <c r="H11" i="1"/>
  <c r="G11" i="1"/>
  <c r="C11" i="1"/>
  <c r="K10" i="1"/>
  <c r="H10" i="1"/>
  <c r="G10" i="1"/>
  <c r="C10" i="1"/>
  <c r="K9" i="1"/>
  <c r="H9" i="1"/>
  <c r="G9" i="1"/>
  <c r="C9" i="1"/>
  <c r="K8" i="1"/>
  <c r="H8" i="1"/>
  <c r="G8" i="1"/>
  <c r="C8" i="1"/>
  <c r="K7" i="1"/>
  <c r="H7" i="1"/>
  <c r="G7" i="1"/>
  <c r="C7" i="1"/>
  <c r="K6" i="1"/>
  <c r="H6" i="1"/>
  <c r="G6" i="1"/>
  <c r="C6" i="1"/>
  <c r="P5" i="1"/>
  <c r="O5" i="1"/>
  <c r="K5" i="1"/>
  <c r="H5" i="1"/>
  <c r="G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tc={EE91972A-831C-46DD-B860-96A813CFA6D2}</author>
  </authors>
  <commentList>
    <comment ref="B3" authorId="0" shapeId="0" xr:uid="{EE91972A-831C-46DD-B860-96A813CFA6D2}">
      <text>
        <t>[Threaded comment]
Your version of Excel allows you to read this threaded comment; however, any edits to it will get removed if the file is opened in a newer version of Excel. Learn more: https://go.microsoft.com/fwlink/?linkid=870924
Comment:
    BUG in output_scans_by_week that results in incorrect / high times</t>
      </text>
    </comment>
  </commentList>
</comments>
</file>

<file path=xl/sharedStrings.xml><?xml version="1.0" encoding="utf-8"?>
<sst xmlns="http://schemas.openxmlformats.org/spreadsheetml/2006/main" count="210" uniqueCount="147">
  <si>
    <t>Scan Metrics</t>
  </si>
  <si>
    <t>Language &amp; Size</t>
  </si>
  <si>
    <t>Scanning Behavior</t>
  </si>
  <si>
    <t>Results</t>
  </si>
  <si>
    <t>Scans Summary</t>
  </si>
  <si>
    <t>Values</t>
  </si>
  <si>
    <t>%</t>
  </si>
  <si>
    <t>Language</t>
  </si>
  <si>
    <t xml:space="preserve"># of Scans </t>
  </si>
  <si>
    <t>% Scans</t>
  </si>
  <si>
    <t>Scan Submission Summary</t>
  </si>
  <si>
    <t>Scan Results / Severity</t>
  </si>
  <si>
    <t>Average</t>
  </si>
  <si>
    <t>Max</t>
  </si>
  <si>
    <t>Start Date</t>
  </si>
  <si>
    <t>Apex</t>
  </si>
  <si>
    <t>Average Scans Submitted per Week</t>
  </si>
  <si>
    <t>Total</t>
  </si>
  <si>
    <t>End Date</t>
  </si>
  <si>
    <t>ASP</t>
  </si>
  <si>
    <t>Average Scans Submitted per Day</t>
  </si>
  <si>
    <t>High</t>
  </si>
  <si>
    <t>Days</t>
  </si>
  <si>
    <t>Cobol</t>
  </si>
  <si>
    <t>Average Scans Submitted per Week Day</t>
  </si>
  <si>
    <t>Medium</t>
  </si>
  <si>
    <t>Weeks</t>
  </si>
  <si>
    <t>CPP</t>
  </si>
  <si>
    <t>Average Scans Submitted per Weekend Day</t>
  </si>
  <si>
    <t>Low</t>
  </si>
  <si>
    <t>Scans Submitted</t>
  </si>
  <si>
    <t>CSharp</t>
  </si>
  <si>
    <t>Max Daily Scans Submitted</t>
  </si>
  <si>
    <t>Informational</t>
  </si>
  <si>
    <t>Full Scans Submitted</t>
  </si>
  <si>
    <t>Go</t>
  </si>
  <si>
    <t>Date of Max Scans</t>
  </si>
  <si>
    <t>Incremental Scans Submitted</t>
  </si>
  <si>
    <t>Groovy</t>
  </si>
  <si>
    <t>Preset Selection</t>
  </si>
  <si>
    <t>No-Change Scans</t>
  </si>
  <si>
    <t>Java</t>
  </si>
  <si>
    <t>Day of Week Scan Average</t>
  </si>
  <si>
    <t>Scans with High Results</t>
  </si>
  <si>
    <t>JavaScript</t>
  </si>
  <si>
    <t>Monday</t>
  </si>
  <si>
    <t>Scans with Medium Results</t>
  </si>
  <si>
    <t>Kotlin</t>
  </si>
  <si>
    <t>Tuesday</t>
  </si>
  <si>
    <t>Scans with Low Results</t>
  </si>
  <si>
    <t>Objc</t>
  </si>
  <si>
    <t>Wednesday</t>
  </si>
  <si>
    <t>Scans with Informational Results</t>
  </si>
  <si>
    <t>Perl</t>
  </si>
  <si>
    <t>Thursday</t>
  </si>
  <si>
    <t>Scans with Zero Results</t>
  </si>
  <si>
    <t>PHP</t>
  </si>
  <si>
    <t>Friday</t>
  </si>
  <si>
    <t>Unique Projects Scanned</t>
  </si>
  <si>
    <t>PLSQL</t>
  </si>
  <si>
    <t>Saturday</t>
  </si>
  <si>
    <t>Python</t>
  </si>
  <si>
    <t>Sunday</t>
  </si>
  <si>
    <t>Ruby</t>
  </si>
  <si>
    <t>LOC per Scan</t>
  </si>
  <si>
    <t>Scala</t>
  </si>
  <si>
    <t>Origin</t>
  </si>
  <si>
    <t>Failed LOC per Scan</t>
  </si>
  <si>
    <t>Typescript</t>
  </si>
  <si>
    <t>Daily LOC</t>
  </si>
  <si>
    <t>VB6</t>
  </si>
  <si>
    <t>VbNet</t>
  </si>
  <si>
    <t>Scan Duration</t>
  </si>
  <si>
    <t>VbScript</t>
  </si>
  <si>
    <t>Total Scan Duration</t>
  </si>
  <si>
    <t>Unknown</t>
  </si>
  <si>
    <t>Engine Scan Duration</t>
  </si>
  <si>
    <t>Queued Duration</t>
  </si>
  <si>
    <t>LOC Range</t>
  </si>
  <si>
    <t>Source Pulling Duration</t>
  </si>
  <si>
    <t>0 to 20k</t>
  </si>
  <si>
    <t>20k-50k</t>
  </si>
  <si>
    <t>50k-100k</t>
  </si>
  <si>
    <t>100k-250k</t>
  </si>
  <si>
    <t>250k-500k</t>
  </si>
  <si>
    <t>500k-1M</t>
  </si>
  <si>
    <t>1M-2M</t>
  </si>
  <si>
    <t>2M-3M</t>
  </si>
  <si>
    <t>3M-5M</t>
  </si>
  <si>
    <t>5M-7M</t>
  </si>
  <si>
    <t>7M-10M</t>
  </si>
  <si>
    <t>10M+</t>
  </si>
  <si>
    <t>Scan Time Analysis</t>
  </si>
  <si>
    <t>Scans</t>
  </si>
  <si>
    <t>Avg Total Time</t>
  </si>
  <si>
    <t>Avg Source Pulling Time</t>
  </si>
  <si>
    <t>Avg Queue Time</t>
  </si>
  <si>
    <t>Avg Engine Scan Time</t>
  </si>
  <si>
    <t>Charts</t>
  </si>
  <si>
    <t>Daily Scan Summary</t>
  </si>
  <si>
    <t>Weekly Scan Summary</t>
  </si>
  <si>
    <t>Concurrency Analysis</t>
  </si>
  <si>
    <t>Origin Analysis</t>
  </si>
  <si>
    <t>Preset Analysis</t>
  </si>
  <si>
    <t>Results Analysis</t>
  </si>
  <si>
    <t>01-summary_of_scans.csv</t>
  </si>
  <si>
    <t>02-scan_metrics.csv</t>
  </si>
  <si>
    <t>03-scan_duration.csv</t>
  </si>
  <si>
    <t>04-scan_results_severity.csv</t>
  </si>
  <si>
    <t>05-languages.csv</t>
  </si>
  <si>
    <t>06-scan_submissison_summary.csv</t>
  </si>
  <si>
    <t>07-day_of_week_scan_average.csv</t>
  </si>
  <si>
    <t>08-origins.csv</t>
  </si>
  <si>
    <t>09-presets.csv</t>
  </si>
  <si>
    <t>10-scan_time_analysis.csv</t>
  </si>
  <si>
    <t>11-concurrency_analysis.csv</t>
  </si>
  <si>
    <t>12-scans_by_date.csv</t>
  </si>
  <si>
    <t>13-scans_by_week.csv</t>
  </si>
  <si>
    <t>Description</t>
  </si>
  <si>
    <t>Value</t>
  </si>
  <si>
    <t>Day of Week</t>
  </si>
  <si>
    <t>Preset</t>
  </si>
  <si>
    <t>Avg Queue</t>
  </si>
  <si>
    <t>Avg Engine</t>
  </si>
  <si>
    <t>Date</t>
  </si>
  <si>
    <t>Max Actual</t>
  </si>
  <si>
    <t>Max Optimal</t>
  </si>
  <si>
    <t>No Scans</t>
  </si>
  <si>
    <t>Full Scans</t>
  </si>
  <si>
    <t>Incremental Scans</t>
  </si>
  <si>
    <t>Sum LOC</t>
  </si>
  <si>
    <t>Max LOC</t>
  </si>
  <si>
    <t>Sum Failed LOC</t>
  </si>
  <si>
    <t>Max Failed LOC</t>
  </si>
  <si>
    <t>AVG Total Scan Time</t>
  </si>
  <si>
    <t>Max Total Scan Time</t>
  </si>
  <si>
    <t>Max Source Pulling Time</t>
  </si>
  <si>
    <t>Max Queue Time</t>
  </si>
  <si>
    <t>Avg Engine Time</t>
  </si>
  <si>
    <t>Max Engine Time</t>
  </si>
  <si>
    <t>Week</t>
  </si>
  <si>
    <t>Language Analysis</t>
  </si>
  <si>
    <t>Scan Size Analysis</t>
  </si>
  <si>
    <t>Scans Completed</t>
  </si>
  <si>
    <t>Scans Failed</t>
  </si>
  <si>
    <t>Critical</t>
  </si>
  <si>
    <t>Scans with Critical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</si>
</sst>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[h]:mm:ss;@"/>
    <numFmt numFmtId="166" formatCode="0.0000%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E2AC7"/>
        <bgColor indexed="64"/>
      </patternFill>
    </fill>
    <fill>
      <patternFill patternType="solid">
        <fgColor rgb="FFF079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/>
  </cellStyleXfs>
  <cellXfs count="53">
    <xf numFmtId="0" fontId="0" fillId="0" borderId="0" xfId="0"/>
    <xf numFmtId="0" fontId="5" fillId="0" borderId="0" xfId="0" applyFont="1"/>
    <xf numFmtId="0" fontId="5" fillId="0" borderId="1" xfId="0" applyFont="1" applyBorder="1"/>
    <xf numFmtId="14" fontId="5" fillId="0" borderId="1" xfId="0" applyNumberFormat="1" applyFont="1" applyBorder="1"/>
    <xf numFmtId="21" fontId="5" fillId="0" borderId="1" xfId="0" applyNumberFormat="1" applyFont="1" applyBorder="1"/>
    <xf numFmtId="46" fontId="5" fillId="0" borderId="1" xfId="0" applyNumberFormat="1" applyFont="1" applyBorder="1"/>
    <xf numFmtId="0" fontId="6" fillId="3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14" fontId="0" fillId="4" borderId="1" xfId="0" applyNumberFormat="1" applyFill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165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" fontId="5" fillId="0" borderId="1" xfId="0" applyNumberFormat="1" applyFont="1" applyBorder="1"/>
    <xf numFmtId="0" fontId="0" fillId="5" borderId="1" xfId="0" applyFill="1" applyBorder="1"/>
    <xf numFmtId="0" fontId="5" fillId="0" borderId="3" xfId="0" applyFont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5" fillId="0" borderId="6" xfId="0" applyFont="1" applyBorder="1"/>
    <xf numFmtId="10" fontId="5" fillId="0" borderId="1" xfId="0" applyNumberFormat="1" applyFont="1" applyBorder="1"/>
    <xf numFmtId="10" fontId="5" fillId="0" borderId="10" xfId="0" applyNumberFormat="1" applyFont="1" applyBorder="1"/>
    <xf numFmtId="10" fontId="5" fillId="0" borderId="2" xfId="0" applyNumberFormat="1" applyFont="1" applyBorder="1"/>
    <xf numFmtId="10" fontId="5" fillId="0" borderId="11" xfId="0" applyNumberFormat="1" applyFont="1" applyBorder="1"/>
    <xf numFmtId="14" fontId="5" fillId="0" borderId="3" xfId="0" applyNumberFormat="1" applyFont="1" applyBorder="1"/>
    <xf numFmtId="1" fontId="5" fillId="0" borderId="2" xfId="0" applyNumberFormat="1" applyFont="1" applyBorder="1"/>
    <xf numFmtId="14" fontId="5" fillId="0" borderId="6" xfId="0" applyNumberFormat="1" applyFont="1" applyBorder="1"/>
    <xf numFmtId="1" fontId="5" fillId="0" borderId="10" xfId="0" applyNumberFormat="1" applyFont="1" applyBorder="1"/>
    <xf numFmtId="1" fontId="5" fillId="0" borderId="11" xfId="0" applyNumberFormat="1" applyFont="1" applyBorder="1"/>
    <xf numFmtId="21" fontId="5" fillId="0" borderId="2" xfId="0" applyNumberFormat="1" applyFont="1" applyBorder="1"/>
    <xf numFmtId="21" fontId="5" fillId="0" borderId="10" xfId="0" applyNumberFormat="1" applyFont="1" applyBorder="1"/>
    <xf numFmtId="21" fontId="5" fillId="0" borderId="11" xfId="0" applyNumberFormat="1" applyFont="1" applyBorder="1"/>
    <xf numFmtId="10" fontId="5" fillId="0" borderId="1" xfId="0" quotePrefix="1" applyNumberFormat="1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11" xfId="0" applyNumberFormat="1" applyFont="1" applyBorder="1"/>
    <xf numFmtId="3" fontId="5" fillId="0" borderId="10" xfId="0" applyNumberFormat="1" applyFont="1" applyBorder="1"/>
    <xf numFmtId="166" fontId="0" fillId="4" borderId="1" xfId="0" applyNumberFormat="1" applyFill="1" applyBorder="1"/>
    <xf numFmtId="0" fontId="2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7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7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7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orders" table="0" count="25" xr9:uid="{00000000-0011-0000-FFFF-FFFF00000000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secondRowStripe" dxfId="90"/>
      <tableStyleElement type="firstColumnStripe" dxfId="89"/>
      <tableStyleElement type="secondColumnStripe" dxfId="88"/>
      <tableStyleElement type="firstHeaderCell" dxfId="87"/>
      <tableStyleElement type="firstSubtotalColumn" dxfId="86"/>
      <tableStyleElement type="secondSubtotalColumn" dxfId="85"/>
      <tableStyleElement type="thirdSubtotalColumn" dxfId="84"/>
      <tableStyleElement type="firstSubtotalRow" dxfId="83"/>
      <tableStyleElement type="secondSubtotalRow" dxfId="82"/>
      <tableStyleElement type="thirdSubtotalRow" dxfId="81"/>
      <tableStyleElement type="blankRow" dxfId="80"/>
      <tableStyleElement type="firstColumnSubheading" dxfId="79"/>
      <tableStyleElement type="secondColumnSubheading" dxfId="78"/>
      <tableStyleElement type="thirdColumnSubheading" dxfId="77"/>
      <tableStyleElement type="firstRowSubheading" dxfId="76"/>
      <tableStyleElement type="secondRowSubheading" dxfId="75"/>
      <tableStyleElement type="thirdRowSubheading" dxfId="74"/>
      <tableStyleElement type="pageFieldLabels" dxfId="73"/>
      <tableStyleElement type="pageFieldValues" dxfId="72"/>
    </tableStyle>
    <tableStyle name="Table Style 1" pivot="0" count="0" xr9:uid="{9CF24332-1306-4149-8CAF-68A5917B188F}"/>
  </tableStyles>
  <colors>
    <mruColors>
      <color rgb="FFFFCC66"/>
      <color rgb="FF3E2AC7"/>
      <color rgb="FFF07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of Scans</c:v>
          </c:tx>
          <c:spPr>
            <a:solidFill>
              <a:srgbClr val="3E2AC7"/>
            </a:solidFill>
            <a:ln>
              <a:noFill/>
              <a:prstDash val="solid"/>
            </a:ln>
          </c:spPr>
          <c:invertIfNegative val="0"/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Analysis'!$C$5:$C$16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9079472"/>
        <c:axId val="491402720"/>
      </c:barChart>
      <c:lineChart>
        <c:grouping val="standard"/>
        <c:varyColors val="0"/>
        <c:ser>
          <c:idx val="1"/>
          <c:order val="1"/>
          <c:tx>
            <c:v>Avg Scan Time (HH:MM:SS)</c:v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Analysis'!$E$5:$E$16</c:f>
              <c:numCache>
                <c:formatCode>[h]:mm:ss;@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01264"/>
        <c:axId val="491504416"/>
      </c:lineChart>
      <c:catAx>
        <c:axId val="17090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720"/>
        <c:crosses val="autoZero"/>
        <c:auto val="1"/>
        <c:lblAlgn val="ctr"/>
        <c:lblOffset val="100"/>
        <c:noMultiLvlLbl val="0"/>
      </c:catAx>
      <c:valAx>
        <c:axId val="4914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79472"/>
        <c:crosses val="autoZero"/>
        <c:crossBetween val="between"/>
      </c:valAx>
      <c:catAx>
        <c:axId val="139350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504416"/>
        <c:crosses val="autoZero"/>
        <c:auto val="1"/>
        <c:lblAlgn val="ctr"/>
        <c:lblOffset val="100"/>
        <c:noMultiLvlLbl val="0"/>
      </c:catAx>
      <c:valAx>
        <c:axId val="49150441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0126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Data!$AX$3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Data!$AX$4:$AX$800</c:f>
              <c:numCache>
                <c:formatCode>#,##0</c:formatCode>
                <c:ptCount val="797"/>
              </c:numCache>
            </c:numRef>
          </c:val>
          <c:extLst>
            <c:ext xmlns:c16="http://schemas.microsoft.com/office/drawing/2014/chart" uri="{C3380CC4-5D6E-409C-BE32-E72D297353CC}">
              <c16:uniqueId val="{00000000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086303"/>
        <c:axId val="5320867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Data!$AY$3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Data!$AY$4:$AY$800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1AD-4EB9-851C-71CF73E015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Data!$AZ$3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Data!$AZ$4:$AZ$800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AD-4EB9-851C-71CF73E015E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Data!$BA$3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Data!$BA$4:$BA$800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AD-4EB9-851C-71CF73E015E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Data!$BB$3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Data!$BB$4:$BB$800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AD-4EB9-851C-71CF73E015E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Data!$BC$3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Data!$BC$4:$BC$800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AD-4EB9-851C-71CF73E015E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Data!$BD$3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Data!$BD$4:$BD$800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AD-4EB9-851C-71CF73E015E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Data!$BE$3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Data!$BE$4:$BE$800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AD-4EB9-851C-71CF73E015E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Data!$BF$3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Data!$BF$4:$BF$800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AD-4EB9-851C-71CF73E015E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Data!$BG$3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Data!$BG$4:$BG$800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AD-4EB9-851C-71CF73E015E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Data!$BI$3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Data!$BI$4:$BI$800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AD-4EB9-851C-71CF73E015E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Data!$BK$3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Data!$BK$4:$BK$800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AD-4EB9-851C-71CF73E015E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Data!$BL$3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Data!$BL$4:$BL$800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1AD-4EB9-851C-71CF73E015E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Data!$BM$3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Data!$BM$4:$BM$800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1AD-4EB9-851C-71CF73E015E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Data!$BH$3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Data!$BH$4:$BH$800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EB9-851C-71CF73E015ED}"/>
            </c:ext>
          </c:extLst>
        </c:ser>
        <c:ser>
          <c:idx val="12"/>
          <c:order val="12"/>
          <c:tx>
            <c:strRef>
              <c:f>Data!$BJ$3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Data!$BJ$4:$BJ$800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2063"/>
        <c:axId val="178451583"/>
      </c:lineChart>
      <c:catAx>
        <c:axId val="532086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783"/>
        <c:crosses val="autoZero"/>
        <c:auto val="1"/>
        <c:lblAlgn val="ctr"/>
        <c:lblOffset val="100"/>
        <c:noMultiLvlLbl val="0"/>
      </c:catAx>
      <c:valAx>
        <c:axId val="532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303"/>
        <c:crosses val="autoZero"/>
        <c:crossBetween val="between"/>
      </c:valAx>
      <c:valAx>
        <c:axId val="178451583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2063"/>
        <c:crosses val="max"/>
        <c:crossBetween val="between"/>
      </c:valAx>
      <c:catAx>
        <c:axId val="178452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45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Data!$AT$3</c:f>
              <c:strCache>
                <c:ptCount val="1"/>
                <c:pt idx="0">
                  <c:v>Max Actual</c:v>
                </c:pt>
              </c:strCache>
            </c:strRef>
          </c:tx>
          <c:spPr>
            <a:ln w="28575" cap="rnd">
              <a:solidFill>
                <a:srgbClr val="3E2AC7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Data!$AT$4:$AT$92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BD7-848C-370410D5730D}"/>
            </c:ext>
          </c:extLst>
        </c:ser>
        <c:ser>
          <c:idx val="1"/>
          <c:order val="1"/>
          <c:tx>
            <c:strRef>
              <c:f>Data!$AU$3</c:f>
              <c:strCache>
                <c:ptCount val="1"/>
                <c:pt idx="0">
                  <c:v>Max Optimal</c:v>
                </c:pt>
              </c:strCache>
            </c:strRef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Data!$AU$4:$AU$92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2-4BD7-848C-370410D5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06944"/>
        <c:axId val="773194208"/>
      </c:lineChart>
      <c:catAx>
        <c:axId val="52110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94208"/>
        <c:crosses val="autoZero"/>
        <c:auto val="1"/>
        <c:lblAlgn val="ctr"/>
        <c:lblOffset val="100"/>
        <c:noMultiLvlLbl val="0"/>
      </c:catAx>
      <c:valAx>
        <c:axId val="7731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69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Data!$BP$3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Data!$BP$4:$BP$115</c:f>
              <c:numCache>
                <c:formatCode>#,##0</c:formatCode>
                <c:ptCount val="112"/>
              </c:numCache>
            </c:numRef>
          </c:val>
          <c:extLst>
            <c:ext xmlns:c16="http://schemas.microsoft.com/office/drawing/2014/chart" uri="{C3380CC4-5D6E-409C-BE32-E72D297353CC}">
              <c16:uniqueId val="{00000000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650591"/>
        <c:axId val="8626515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Data!$BQ$3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Data!$BQ$4:$BQ$115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AC-4402-A713-5B97E6E028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Data!$BR$3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Data!$BR$4:$BR$115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AC-4402-A713-5B97E6E028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Data!$BS$3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Data!$BS$4:$BS$115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AC-4402-A713-5B97E6E028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Data!$BT$3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Data!$BT$4:$BT$115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AC-4402-A713-5B97E6E0289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Data!$BU$3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Data!$BU$4:$BU$115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AC-4402-A713-5B97E6E0289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Data!$BV$3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Data!$BV$4:$BV$115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AC-4402-A713-5B97E6E0289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Data!$BW$3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Data!$BW$4:$BW$115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AC-4402-A713-5B97E6E0289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Data!$BX$3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Data!$BX$4:$BX$115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AC-4402-A713-5B97E6E0289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Data!$BY$3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Data!$BY$4:$BY$115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AC-4402-A713-5B97E6E0289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Data!$CA$3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Data!$CA$4:$CA$115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AC-4402-A713-5B97E6E0289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Data!$CC$3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Data!$CC$4:$CC$115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AC-4402-A713-5B97E6E0289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Data!$CD$3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Data!$CD$4:$CD$115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AC-4402-A713-5B97E6E0289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Data!$CE$3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Data!$CE$4:$CE$115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AC-4402-A713-5B97E6E028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Data!$BZ$3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Data!$BZ$4:$BZ$115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C-4402-A713-5B97E6E02895}"/>
            </c:ext>
          </c:extLst>
        </c:ser>
        <c:ser>
          <c:idx val="12"/>
          <c:order val="12"/>
          <c:tx>
            <c:strRef>
              <c:f>Data!$CB$3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Data!$CB$4:$CB$115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04015"/>
        <c:axId val="1788896815"/>
      </c:lineChart>
      <c:catAx>
        <c:axId val="862650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1551"/>
        <c:crosses val="autoZero"/>
        <c:auto val="1"/>
        <c:lblAlgn val="ctr"/>
        <c:lblOffset val="100"/>
        <c:tickLblSkip val="7"/>
        <c:noMultiLvlLbl val="0"/>
      </c:catAx>
      <c:valAx>
        <c:axId val="862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0591"/>
        <c:crosses val="autoZero"/>
        <c:crossBetween val="between"/>
      </c:valAx>
      <c:valAx>
        <c:axId val="1788896815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4015"/>
        <c:crosses val="max"/>
        <c:crossBetween val="between"/>
      </c:valAx>
      <c:catAx>
        <c:axId val="17889040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8896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Data!$T$3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Data!$R$4:$R$28</c15:sqref>
                  </c15:fullRef>
                </c:ext>
              </c:extLst>
              <c:f>Data!$R$4:$R$21</c:f>
              <c:numCache>
                <c:formatCode>General</c:formatCode>
                <c:ptCount val="1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Data!$T$4:$T$28</c15:sqref>
                  </c15:fullRef>
                </c:ext>
              </c:extLst>
              <c:f>Data!$T$4:$T$21</c:f>
              <c:numCache>
                <c:formatCode>#,##0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E61-4615-BAA1-22FDC54B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722015"/>
        <c:axId val="1705727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Data!$S$3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Data!$R$4:$R$28</c15:sqref>
                        </c15:fullRef>
                        <c15:formulaRef>
                          <c15:sqref>Data!$R$4:$R$21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Data!$S$4:$S$28</c15:sqref>
                        </c15:fullRef>
                        <c15:formulaRef>
                          <c15:sqref>Data!$S$4:$S$21</c15:sqref>
                        </c15:formulaRef>
                      </c:ext>
                    </c:extLst>
                    <c:numCache>
                      <c:formatCode>0.00%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61-4615-BAA1-22FDC54B73E4}"/>
                  </c:ext>
                </c:extLst>
              </c15:ser>
            </c15:filteredBarSeries>
          </c:ext>
        </c:extLst>
      </c:barChart>
      <c:catAx>
        <c:axId val="17057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7295"/>
        <c:crosses val="autoZero"/>
        <c:auto val="1"/>
        <c:lblAlgn val="ctr"/>
        <c:lblOffset val="100"/>
        <c:noMultiLvlLbl val="0"/>
      </c:catAx>
      <c:valAx>
        <c:axId val="17057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Scans by</a:t>
            </a:r>
            <a:r>
              <a:rPr lang="en-US" baseline="0"/>
              <a:t> Size (LOC)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Data!$AL$2:$AL$3</c:f>
              <c:strCache>
                <c:ptCount val="2"/>
                <c:pt idx="0">
                  <c:v>10-scan_time_analysis.csv</c:v>
                </c:pt>
                <c:pt idx="1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0B0-457C-8DC6-1A99BC1BF24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Data!$AL$4:$AL$15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90B0-457C-8DC6-1A99BC1BF24E}"/>
            </c:ext>
          </c:extLst>
        </c:ser>
        <c:ser>
          <c:idx val="1"/>
          <c:order val="1"/>
          <c:tx>
            <c:strRef>
              <c:f>Data!$AM$2:$AM$3</c:f>
              <c:strCache>
                <c:ptCount val="2"/>
                <c:pt idx="0">
                  <c:v>10-scan_time_analysis.csv</c:v>
                </c:pt>
                <c:pt idx="1">
                  <c:v>% 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Data!$AM$4:$AM$15</c:f>
              <c:numCache>
                <c:formatCode>0.00%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90B0-457C-8DC6-1A99BC1BF24E}"/>
            </c:ext>
          </c:extLst>
        </c:ser>
        <c:ser>
          <c:idx val="2"/>
          <c:order val="2"/>
          <c:tx>
            <c:strRef>
              <c:f>Data!$AN$2:$AN$3</c:f>
              <c:strCache>
                <c:ptCount val="2"/>
                <c:pt idx="0">
                  <c:v>10-scan_time_analysis.csv</c:v>
                </c:pt>
                <c:pt idx="1">
                  <c:v>Avg Total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Data!$AN$4:$AN$15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4A-90B0-457C-8DC6-1A99BC1BF24E}"/>
            </c:ext>
          </c:extLst>
        </c:ser>
        <c:ser>
          <c:idx val="3"/>
          <c:order val="3"/>
          <c:tx>
            <c:strRef>
              <c:f>Data!$AO$2:$AO$3</c:f>
              <c:strCache>
                <c:ptCount val="2"/>
                <c:pt idx="0">
                  <c:v>10-scan_time_analysis.csv</c:v>
                </c:pt>
                <c:pt idx="1">
                  <c:v>Avg Source Pulling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Data!$AO$4:$AO$15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63-90B0-457C-8DC6-1A99BC1BF24E}"/>
            </c:ext>
          </c:extLst>
        </c:ser>
        <c:ser>
          <c:idx val="4"/>
          <c:order val="4"/>
          <c:tx>
            <c:strRef>
              <c:f>Data!$AP$2:$AP$3</c:f>
              <c:strCache>
                <c:ptCount val="2"/>
                <c:pt idx="0">
                  <c:v>10-scan_time_analysis.csv</c:v>
                </c:pt>
                <c:pt idx="1">
                  <c:v>Avg Queue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Data!$AP$4:$AP$15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7C-90B0-457C-8DC6-1A99BC1BF24E}"/>
            </c:ext>
          </c:extLst>
        </c:ser>
        <c:ser>
          <c:idx val="5"/>
          <c:order val="5"/>
          <c:tx>
            <c:strRef>
              <c:f>Data!$AQ$2:$AQ$3</c:f>
              <c:strCache>
                <c:ptCount val="2"/>
                <c:pt idx="0">
                  <c:v>10-scan_time_analysis.csv</c:v>
                </c:pt>
                <c:pt idx="1">
                  <c:v>Avg Engine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Data!$AQ$4:$AQ$15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95-90B0-457C-8DC6-1A99BC1B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Results per Scan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Data!$O$2:$O$3</c:f>
              <c:strCache>
                <c:ptCount val="2"/>
                <c:pt idx="0">
                  <c:v>04-scan_results_severity.csv</c:v>
                </c:pt>
                <c:pt idx="1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F2-4C63-9F3E-5F62A9A41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2-4C63-9F3E-5F62A9A41A40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F2-4C63-9F3E-5F62A9A41A40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F2-4C63-9F3E-5F62A9A41A4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Data!$N$4:$N$8</c15:sqref>
                  </c15:fullRef>
                </c:ext>
              </c:extLst>
              <c:f>Data!$N$5:$N$8</c:f>
              <c:numCache>
                <c:formatCode>General</c:formatCode>
                <c:ptCount val="4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Data!$O$4:$O$8</c15:sqref>
                  </c15:fullRef>
                </c:ext>
              </c:extLst>
              <c:f>Data!$O$5:$O$8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ABF2-4C63-9F3E-5F62A9A4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Data!$P$2:$P$3</c15:sqref>
                        </c15:formulaRef>
                      </c:ext>
                    </c:extLst>
                    <c:strCache>
                      <c:ptCount val="2"/>
                      <c:pt idx="0">
                        <c:v>04-scan_results_severity.csv</c:v>
                      </c:pt>
                      <c:pt idx="1">
                        <c:v>Max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BF2-4C63-9F3E-5F62A9A41A4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ABF2-4C63-9F3E-5F62A9A41A4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ABF2-4C63-9F3E-5F62A9A41A4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BF2-4C63-9F3E-5F62A9A41A40}"/>
                    </c:ext>
                  </c:extLst>
                </c:dPt>
                <c:cat>
                  <c:numRef>
                    <c:extLst>
                      <c:ext uri="{02D57815-91ED-43cb-92C2-25804820EDAC}">
                        <c15:fullRef>
                          <c15:sqref>Data!$N$4:$N$8</c15:sqref>
                        </c15:fullRef>
                        <c15:formulaRef>
                          <c15:sqref>Data!$N$5:$N$8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Data!$P$4:$P$8</c15:sqref>
                        </c15:fullRef>
                        <c15:formulaRef>
                          <c15:sqref>Data!$P$5:$P$8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BF2-4C63-9F3E-5F62A9A41A4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Origins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Data!$AD$3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D-4B64-A013-859CCD4EB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D-4B64-A013-859CCD4EB1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D-4B64-A013-859CCD4EB1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D-4B64-A013-859CCD4EB1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7D-4B64-A013-859CCD4EB1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7D-4B64-A013-859CCD4EB1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7D-4B64-A013-859CCD4EB1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7D-4B64-A013-859CCD4EB1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7D-4B64-A013-859CCD4EB1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7D-4B64-A013-859CCD4EB1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7D-4B64-A013-859CCD4EB1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7D-4B64-A013-859CCD4EB1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7D-4B64-A013-859CCD4EB1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7D-4B64-A013-859CCD4EB1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7D-4B64-A013-859CCD4EB1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7D-4B64-A013-859CCD4EB1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7D-4B64-A013-859CCD4EB1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7D-4B64-A013-859CCD4EB1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7D-4B64-A013-859CCD4EB1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7D-4B64-A013-859CCD4EB1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7D-4B64-A013-859CCD4EB1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57D-4B64-A013-859CCD4EB1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57D-4B64-A013-859CCD4EB1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57D-4B64-A013-859CCD4EB1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57D-4B64-A013-859CCD4EB1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57D-4B64-A013-859CCD4EB1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57D-4B64-A013-859CCD4EB1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57D-4B64-A013-859CCD4EB1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57D-4B64-A013-859CCD4EB1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57D-4B64-A013-859CCD4EB1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57D-4B64-A013-859CCD4EB1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57D-4B64-A013-859CCD4EB1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57D-4B64-A013-859CCD4EB1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57D-4B64-A013-859CCD4EB1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57D-4B64-A013-859CCD4EB1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57D-4B64-A013-859CCD4EB1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57D-4B64-A013-859CCD4EB1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57D-4B64-A013-859CCD4EB1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57D-4B64-A013-859CCD4EB1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57D-4B64-A013-859CCD4EB1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57D-4B64-A013-859CCD4EB1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57D-4B64-A013-859CCD4EB1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57D-4B64-A013-859CCD4EB1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57D-4B64-A013-859CCD4EB1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57D-4B64-A013-859CCD4EB1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57D-4B64-A013-859CCD4EB1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57D-4B64-A013-859CCD4EB1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Data!$AC$4:$AC$50</c:f>
              <c:numCache>
                <c:formatCode>General</c:formatCode>
                <c:ptCount val="47"/>
              </c:numCache>
            </c:numRef>
          </c:cat>
          <c:val>
            <c:numRef>
              <c:f>Data!$AD$4:$AD$50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97-B060-40A9-89CB-3D39E958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Presets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Data!$AH$3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B-459D-9B41-78ABE1200D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B-459D-9B41-78ABE1200D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5B-459D-9B41-78ABE1200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5B-459D-9B41-78ABE1200D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5B-459D-9B41-78ABE1200D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5B-459D-9B41-78ABE1200D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5B-459D-9B41-78ABE1200D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5B-459D-9B41-78ABE1200D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5B-459D-9B41-78ABE1200D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5B-459D-9B41-78ABE1200D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5B-459D-9B41-78ABE1200D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B5B-459D-9B41-78ABE1200D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B5B-459D-9B41-78ABE1200D5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B5B-459D-9B41-78ABE1200D5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B5B-459D-9B41-78ABE1200D5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B5B-459D-9B41-78ABE1200D5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B5B-459D-9B41-78ABE1200D5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B5B-459D-9B41-78ABE1200D5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B5B-459D-9B41-78ABE1200D5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B5B-459D-9B41-78ABE1200D5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B5B-459D-9B41-78ABE1200D5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B5B-459D-9B41-78ABE1200D5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B5B-459D-9B41-78ABE1200D5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B5B-459D-9B41-78ABE1200D5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B5B-459D-9B41-78ABE1200D5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B5B-459D-9B41-78ABE1200D5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B5B-459D-9B41-78ABE1200D5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B5B-459D-9B41-78ABE1200D5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B5B-459D-9B41-78ABE1200D5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B5B-459D-9B41-78ABE1200D5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B5B-459D-9B41-78ABE1200D5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B5B-459D-9B41-78ABE1200D5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B5B-459D-9B41-78ABE1200D5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B5B-459D-9B41-78ABE1200D5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B5B-459D-9B41-78ABE1200D5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B5B-459D-9B41-78ABE1200D5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B5B-459D-9B41-78ABE1200D5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B5B-459D-9B41-78ABE1200D5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B5B-459D-9B41-78ABE1200D5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B5B-459D-9B41-78ABE1200D5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B5B-459D-9B41-78ABE1200D5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B5B-459D-9B41-78ABE1200D5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B5B-459D-9B41-78ABE1200D5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B5B-459D-9B41-78ABE1200D5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B5B-459D-9B41-78ABE1200D5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B5B-459D-9B41-78ABE1200D5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B5B-459D-9B41-78ABE1200D5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Data!$AG$4:$AG$50</c:f>
              <c:numCache>
                <c:formatCode>General</c:formatCode>
                <c:ptCount val="47"/>
              </c:numCache>
            </c:numRef>
          </c:cat>
          <c:val>
            <c:numRef>
              <c:f>Data!$AH$4:$AH$50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23-CCC1-48BF-91FB-1CB66897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82550</xdr:rowOff>
    </xdr:from>
    <xdr:to>
      <xdr:col>18</xdr:col>
      <xdr:colOff>488950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76200</xdr:rowOff>
    </xdr:from>
    <xdr:to>
      <xdr:col>18</xdr:col>
      <xdr:colOff>7620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F8BD6-3E31-4FAD-8FB6-5850BF7F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60960</xdr:rowOff>
    </xdr:from>
    <xdr:to>
      <xdr:col>17</xdr:col>
      <xdr:colOff>883920</xdr:colOff>
      <xdr:row>74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CA7BF-401B-4A9C-A6DE-2AB86E5C6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28</xdr:row>
      <xdr:rowOff>91440</xdr:rowOff>
    </xdr:from>
    <xdr:to>
      <xdr:col>17</xdr:col>
      <xdr:colOff>899160</xdr:colOff>
      <xdr:row>50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7E2BC-2C16-4066-BBD9-9690473C8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76</xdr:row>
      <xdr:rowOff>91440</xdr:rowOff>
    </xdr:from>
    <xdr:to>
      <xdr:col>18</xdr:col>
      <xdr:colOff>0</xdr:colOff>
      <xdr:row>98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25E696-D467-4DA0-B74E-C7FFDC1E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100</xdr:row>
      <xdr:rowOff>76200</xdr:rowOff>
    </xdr:from>
    <xdr:to>
      <xdr:col>9</xdr:col>
      <xdr:colOff>15240</xdr:colOff>
      <xdr:row>122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D0073-0F4C-4EC7-88BC-175050E5F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15239</xdr:colOff>
      <xdr:row>124</xdr:row>
      <xdr:rowOff>68580</xdr:rowOff>
    </xdr:from>
    <xdr:to>
      <xdr:col>18</xdr:col>
      <xdr:colOff>9524</xdr:colOff>
      <xdr:row>146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B9FC33-20B0-4751-81EB-6A9F38494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167640</xdr:colOff>
      <xdr:row>100</xdr:row>
      <xdr:rowOff>91440</xdr:rowOff>
    </xdr:from>
    <xdr:to>
      <xdr:col>17</xdr:col>
      <xdr:colOff>906780</xdr:colOff>
      <xdr:row>122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0DCCD4-E988-438E-BD39-92A0B04FC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106680</xdr:colOff>
      <xdr:row>124</xdr:row>
      <xdr:rowOff>68580</xdr:rowOff>
    </xdr:from>
    <xdr:to>
      <xdr:col>9</xdr:col>
      <xdr:colOff>0</xdr:colOff>
      <xdr:row>146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3726BC-0D2C-4C8D-84E4-40E4D5CD7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an Wakeham" id="{295358F3-D0D0-4D03-9618-321D3FB33D8B}" userId="S::Ryan.Wakeham@checkmarx.com::6f6908e8-b05c-4f45-b1a1-2a2db576730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CC5F0-78D0-4615-89C7-C02613A5127D}" name="languages" displayName="languages" ref="R3:T28" totalsRowShown="0" headerRowDxfId="71" headerRowBorderDxfId="70" tableBorderDxfId="69" totalsRowBorderDxfId="68">
  <autoFilter ref="R3:T28" xr:uid="{E08CC5F0-78D0-4615-89C7-C02613A5127D}"/>
  <tableColumns count="3">
    <tableColumn id="1" xr3:uid="{8C7129AC-C87F-4985-B76A-6F7AB09E28E9}" name="Language" dataDxfId="67"/>
    <tableColumn id="2" xr3:uid="{BA8B7B0B-142D-4121-B9C1-EB5AA4B60126}" name="%" dataDxfId="66"/>
    <tableColumn id="3" xr3:uid="{748EEBBA-B1AC-40D4-BA29-C414D6E10E37}" name="Scans" dataDxfId="6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C7B891-13D4-42BF-ABCF-CDFD0A233B3B}" name="origins" displayName="origins" ref="AC3:AE50" totalsRowShown="0" headerRowDxfId="64" headerRowBorderDxfId="63" tableBorderDxfId="62" totalsRowBorderDxfId="61">
  <autoFilter ref="AC3:AE50" xr:uid="{C9C7B891-13D4-42BF-ABCF-CDFD0A233B3B}"/>
  <tableColumns count="3">
    <tableColumn id="1" xr3:uid="{66D32B42-E909-4F35-A7BA-8A35B40DFC2E}" name="Origin" dataDxfId="60"/>
    <tableColumn id="2" xr3:uid="{1F07BC3B-AD23-4F87-A313-DE1010140209}" name="Scans" dataDxfId="59"/>
    <tableColumn id="3" xr3:uid="{BC7F5F5D-E561-4CC6-9D8F-8C2B5FC3B325}" name="%" dataDxfId="5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E69DA-33E4-433F-9371-91839EDA62E9}" name="presets" displayName="presets" ref="AG3:AI50" totalsRowShown="0" headerRowDxfId="57" headerRowBorderDxfId="56" tableBorderDxfId="55" totalsRowBorderDxfId="54">
  <autoFilter ref="AG3:AI50" xr:uid="{09AE69DA-33E4-433F-9371-91839EDA62E9}"/>
  <tableColumns count="3">
    <tableColumn id="1" xr3:uid="{3618DC16-1F88-46EA-BA9A-6BFBDB41BD18}" name="Preset" dataDxfId="53"/>
    <tableColumn id="2" xr3:uid="{C22965B7-F5E9-473B-922E-C37AD5AFA078}" name="Scans" dataDxfId="52"/>
    <tableColumn id="3" xr3:uid="{9AA1688C-D8AE-4098-A09C-E5E795C43C7D}" name="%" dataDxfId="51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21AEA-2985-4D9C-89A6-DDFB5189CDDF}" name="concurrency" displayName="concurrency" ref="AS3:AU800" totalsRowShown="0" headerRowDxfId="50" headerRowBorderDxfId="49" tableBorderDxfId="48" totalsRowBorderDxfId="47">
  <autoFilter ref="AS3:AU800" xr:uid="{50C21AEA-2985-4D9C-89A6-DDFB5189CDDF}"/>
  <tableColumns count="3">
    <tableColumn id="1" xr3:uid="{EF72E567-A914-49EA-A210-DAF313651969}" name="Date" dataDxfId="46"/>
    <tableColumn id="2" xr3:uid="{C669546F-A312-46B4-BFF7-0B97506C12F4}" name="Max Actual" dataDxfId="45"/>
    <tableColumn id="3" xr3:uid="{4C2AD9B0-4C6D-4E92-BCCE-E0934861A29E}" name="Max Optimal" dataDxfId="4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070AA9-2E06-4EB9-97CD-154A9BB749F8}" name="scansbyday" displayName="scansbyday" ref="AW3:BM800" totalsRowShown="0" headerRowDxfId="43" dataDxfId="41" headerRowBorderDxfId="42" tableBorderDxfId="40" totalsRowBorderDxfId="39">
  <autoFilter ref="AW3:BM800" xr:uid="{74070AA9-2E06-4EB9-97CD-154A9BB749F8}"/>
  <tableColumns count="17">
    <tableColumn id="1" xr3:uid="{850973CD-6DB3-4F7F-A77D-D363BF585497}" name="Date" dataDxfId="38"/>
    <tableColumn id="2" xr3:uid="{DD2BB530-0E40-41D8-84B3-01A8391C72D7}" name="Scans" dataDxfId="37"/>
    <tableColumn id="3" xr3:uid="{12F71F29-861A-4747-BE60-4994D271B55F}" name="No Scans" dataDxfId="36"/>
    <tableColumn id="4" xr3:uid="{229ED258-19CA-4573-8EB2-7DA9AE0D8E57}" name="Full Scans" dataDxfId="35"/>
    <tableColumn id="5" xr3:uid="{B7C00922-B7BD-4048-9815-AF5E7A59A814}" name="Incremental Scans" dataDxfId="34"/>
    <tableColumn id="6" xr3:uid="{DE819CFB-D8F7-4493-9E29-5F34F64494B8}" name="Sum LOC" dataDxfId="33"/>
    <tableColumn id="7" xr3:uid="{558AF4B7-CC92-48E1-8155-20EB3C2909CE}" name="Max LOC" dataDxfId="32"/>
    <tableColumn id="8" xr3:uid="{0E61DC21-ABE1-4F8F-BB44-B9343C8DB9DB}" name="Sum Failed LOC" dataDxfId="31"/>
    <tableColumn id="9" xr3:uid="{6DA44529-DAC1-44FA-AC9F-707B3235FF8E}" name="Max Failed LOC" dataDxfId="30"/>
    <tableColumn id="10" xr3:uid="{53F89ABA-CE94-4632-9534-6EE3746BE2CC}" name="AVG Total Scan Time" dataDxfId="29"/>
    <tableColumn id="11" xr3:uid="{A7588359-D301-4E90-A211-AF56DFA7FFAD}" name="Max Total Scan Time" dataDxfId="28"/>
    <tableColumn id="12" xr3:uid="{A77B2520-8341-4C3D-B820-C4D94BA86E9E}" name="Avg Source Pulling Time" dataDxfId="27"/>
    <tableColumn id="13" xr3:uid="{F2227E75-8278-42E6-859B-14C39601C6EF}" name="Max Source Pulling Time" dataDxfId="26"/>
    <tableColumn id="14" xr3:uid="{AAA03503-181F-437E-BDEE-910D11EBB1AC}" name="Avg Queue Time" dataDxfId="25"/>
    <tableColumn id="15" xr3:uid="{FD81BF4D-900B-4CAF-AC14-D39011B8B5D3}" name="Max Queue Time" dataDxfId="24"/>
    <tableColumn id="16" xr3:uid="{58A3D855-8804-46B2-8625-5252BED04FAC}" name="Avg Engine Time" dataDxfId="23"/>
    <tableColumn id="17" xr3:uid="{90F291D7-8F40-472D-BA3D-1D2AA8BB4B16}" name="Max Engine Time" dataDxfId="2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FDDA0B-647C-480D-9F30-2FC7D1703224}" name="scansbyweeks" displayName="scansbyweeks" ref="BO3:CE115" totalsRowShown="0" headerRowDxfId="21" dataDxfId="19" headerRowBorderDxfId="20" tableBorderDxfId="18" totalsRowBorderDxfId="17">
  <autoFilter ref="BO3:CE115" xr:uid="{86FDDA0B-647C-480D-9F30-2FC7D1703224}"/>
  <tableColumns count="17">
    <tableColumn id="1" xr3:uid="{E5B5B606-9D25-4361-A412-856D30FB085D}" name="Week" dataDxfId="16"/>
    <tableColumn id="2" xr3:uid="{1FF7A2FA-BD57-4B7D-B75A-198FFD16971A}" name="Scans" dataDxfId="15"/>
    <tableColumn id="3" xr3:uid="{2833355E-21D6-4B94-AE79-E74B4DB37BCB}" name="No Scans" dataDxfId="14"/>
    <tableColumn id="4" xr3:uid="{D4CB33E1-66EC-4F86-88F8-B0BFD1A538F4}" name="Full Scans" dataDxfId="13"/>
    <tableColumn id="5" xr3:uid="{839C0D62-99A4-4857-9834-B2F902FB577D}" name="Incremental Scans" dataDxfId="12"/>
    <tableColumn id="6" xr3:uid="{CC3A8E8E-9EF7-4FA2-A2CB-B3B40C3096B8}" name="Sum LOC" dataDxfId="11"/>
    <tableColumn id="7" xr3:uid="{3454BAF2-E123-446B-9193-7F01C6AE89CA}" name="Max LOC" dataDxfId="10"/>
    <tableColumn id="8" xr3:uid="{37C6AD9C-9F9A-4A37-9F1E-92488CEBEA73}" name="Sum Failed LOC" dataDxfId="9"/>
    <tableColumn id="9" xr3:uid="{1E0A9DE8-B993-48F7-8EC8-DFE8AD9E4FA1}" name="Max Failed LOC" dataDxfId="8"/>
    <tableColumn id="10" xr3:uid="{0E54A093-FCDD-4DCE-99B0-DF6DD0E445D5}" name="AVG Total Scan Time" dataDxfId="7"/>
    <tableColumn id="11" xr3:uid="{033A752B-47AD-43A9-8954-F1C0EEDBE11E}" name="Max Total Scan Time" dataDxfId="6"/>
    <tableColumn id="12" xr3:uid="{97E06F72-3624-4E91-9197-85ABA79F2AD0}" name="Avg Source Pulling Time" dataDxfId="5"/>
    <tableColumn id="13" xr3:uid="{7A180333-2185-4433-ABFA-44A60BE8802C}" name="Max Source Pulling Time" dataDxfId="4"/>
    <tableColumn id="14" xr3:uid="{61184CF4-E39C-4C1A-B8A5-32FA95E287B5}" name="Avg Queue Time" dataDxfId="3"/>
    <tableColumn id="15" xr3:uid="{16DA6AA1-F911-4238-97F9-06CB3C61C7E3}" name="Max Queue Time" dataDxfId="2"/>
    <tableColumn id="16" xr3:uid="{9C0E6420-858E-4362-A044-322048C29C84}" name="Avg Engine Time" dataDxfId="1"/>
    <tableColumn id="17" xr3:uid="{0C68D116-8F53-4013-AAD3-D754B88A6475}" name="Max Engine Tim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4-05T17:58:46.37" personId="{295358F3-D0D0-4D03-9618-321D3FB33D8B}" id="{EE91972A-831C-46DD-B860-96A813CFA6D2}">
    <text>BUG in output_scans_by_week that results in incorrect / high times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079A6"/>
  </sheetPr>
  <dimension ref="B1:P40"/>
  <sheetViews>
    <sheetView tabSelected="1" zoomScaleNormal="100" workbookViewId="0">
      <selection activeCell="B2" sqref="B2:D2"/>
    </sheetView>
  </sheetViews>
  <sheetFormatPr defaultColWidth="8.85546875" defaultRowHeight="15" x14ac:dyDescent="0.25"/>
  <cols>
    <col min="1" max="1" width="1.7109375" style="8" customWidth="1"/>
    <col min="2" max="2" width="27.28515625" style="8" bestFit="1" customWidth="1"/>
    <col min="3" max="4" width="14.7109375" style="8" customWidth="1"/>
    <col min="5" max="5" width="1.7109375" style="8" customWidth="1"/>
    <col min="6" max="6" width="16.7109375" style="8" bestFit="1" customWidth="1"/>
    <col min="7" max="8" width="12.7109375" style="8" customWidth="1"/>
    <col min="9" max="9" width="1.7109375" style="8" customWidth="1"/>
    <col min="10" max="10" width="36" style="8" bestFit="1" customWidth="1"/>
    <col min="11" max="12" width="12.7109375" style="8" customWidth="1"/>
    <col min="13" max="13" width="1.7109375" style="8" customWidth="1"/>
    <col min="14" max="14" width="22.7109375" style="8" customWidth="1"/>
    <col min="15" max="16" width="12.7109375" style="8" customWidth="1"/>
    <col min="17" max="17" width="1.7109375" style="8" customWidth="1"/>
    <col min="18" max="18" width="8.85546875" style="8" customWidth="1"/>
    <col min="19" max="16384" width="8.85546875" style="8"/>
  </cols>
  <sheetData>
    <row r="1" spans="2:16" ht="7.9" customHeight="1" x14ac:dyDescent="0.25"/>
    <row r="2" spans="2:16" ht="18" customHeight="1" x14ac:dyDescent="0.3">
      <c r="B2" s="43" t="s">
        <v>0</v>
      </c>
      <c r="C2" s="44"/>
      <c r="D2" s="45"/>
      <c r="F2" s="43" t="s">
        <v>1</v>
      </c>
      <c r="G2" s="44"/>
      <c r="H2" s="45"/>
      <c r="J2" s="43" t="s">
        <v>2</v>
      </c>
      <c r="K2" s="44"/>
      <c r="L2" s="45"/>
      <c r="N2" s="43" t="s">
        <v>3</v>
      </c>
      <c r="O2" s="44"/>
      <c r="P2" s="45"/>
    </row>
    <row r="3" spans="2:16" ht="7.9" customHeight="1" x14ac:dyDescent="0.25"/>
    <row r="4" spans="2:16" x14ac:dyDescent="0.25">
      <c r="B4" s="7" t="s">
        <v>4</v>
      </c>
      <c r="C4" s="7" t="s">
        <v>5</v>
      </c>
      <c r="D4" s="7" t="s">
        <v>6</v>
      </c>
      <c r="F4" s="7" t="s">
        <v>7</v>
      </c>
      <c r="G4" s="7" t="s">
        <v>8</v>
      </c>
      <c r="H4" s="7" t="s">
        <v>9</v>
      </c>
      <c r="J4" s="7" t="s">
        <v>10</v>
      </c>
      <c r="K4" s="7" t="s">
        <v>5</v>
      </c>
      <c r="N4" s="7" t="s">
        <v>11</v>
      </c>
      <c r="O4" s="7" t="s">
        <v>12</v>
      </c>
      <c r="P4" s="7" t="s">
        <v>13</v>
      </c>
    </row>
    <row r="5" spans="2:16" x14ac:dyDescent="0.25">
      <c r="B5" s="9" t="s">
        <v>14</v>
      </c>
      <c r="C5" s="10">
        <f>Data!C4</f>
        <v>0</v>
      </c>
      <c r="D5" s="19"/>
      <c r="F5" s="9" t="s">
        <v>15</v>
      </c>
      <c r="G5" s="11" t="str">
        <f>_xlfn.IFNA(VLOOKUP($F5,Data!$R$4:$T$28,3,FALSE),"")</f>
        <v/>
      </c>
      <c r="H5" s="12" t="str">
        <f>_xlfn.IFNA(VLOOKUP($F5,Data!$R$4:$T$28,2,FALSE),"")</f>
        <v/>
      </c>
      <c r="J5" s="9" t="s">
        <v>16</v>
      </c>
      <c r="K5" s="11">
        <f>Data!W4</f>
        <v>0</v>
      </c>
      <c r="N5" s="9" t="s">
        <v>17</v>
      </c>
      <c r="O5" s="11">
        <f>Data!O4</f>
        <v>0</v>
      </c>
      <c r="P5" s="11">
        <f>Data!P4</f>
        <v>0</v>
      </c>
    </row>
    <row r="6" spans="2:16" x14ac:dyDescent="0.25">
      <c r="B6" s="9" t="s">
        <v>18</v>
      </c>
      <c r="C6" s="10">
        <f>Data!C5</f>
        <v>0</v>
      </c>
      <c r="D6" s="19"/>
      <c r="F6" s="9" t="s">
        <v>19</v>
      </c>
      <c r="G6" s="11" t="str">
        <f>_xlfn.IFNA(VLOOKUP($F6,Data!$R$4:$T$28,3,FALSE),"")</f>
        <v/>
      </c>
      <c r="H6" s="12" t="str">
        <f>_xlfn.IFNA(VLOOKUP($F6,Data!$R$4:$T$28,2,FALSE),"")</f>
        <v/>
      </c>
      <c r="J6" s="9" t="s">
        <v>20</v>
      </c>
      <c r="K6" s="11">
        <f>Data!W5</f>
        <v>0</v>
      </c>
      <c r="N6" s="9" t="s">
        <v>145</v>
      </c>
      <c r="O6" s="11">
        <f>Data!O5</f>
        <v>0</v>
      </c>
      <c r="P6" s="11">
        <f>Data!P5</f>
        <v>0</v>
      </c>
    </row>
    <row r="7" spans="2:16" x14ac:dyDescent="0.25">
      <c r="B7" s="9" t="s">
        <v>22</v>
      </c>
      <c r="C7" s="11">
        <f>Data!C6</f>
        <v>0</v>
      </c>
      <c r="D7" s="19"/>
      <c r="F7" s="9" t="s">
        <v>23</v>
      </c>
      <c r="G7" s="11" t="str">
        <f>_xlfn.IFNA(VLOOKUP($F7,Data!$R$4:$T$28,3,FALSE),"")</f>
        <v/>
      </c>
      <c r="H7" s="12" t="str">
        <f>_xlfn.IFNA(VLOOKUP($F7,Data!$R$4:$T$28,2,FALSE),"")</f>
        <v/>
      </c>
      <c r="J7" s="9" t="s">
        <v>24</v>
      </c>
      <c r="K7" s="11">
        <f>Data!W6</f>
        <v>0</v>
      </c>
      <c r="N7" s="9" t="s">
        <v>21</v>
      </c>
      <c r="O7" s="11">
        <f>Data!O6</f>
        <v>0</v>
      </c>
      <c r="P7" s="11">
        <f>Data!P6</f>
        <v>0</v>
      </c>
    </row>
    <row r="8" spans="2:16" x14ac:dyDescent="0.25">
      <c r="B8" s="9" t="s">
        <v>26</v>
      </c>
      <c r="C8" s="11">
        <f>Data!C7</f>
        <v>0</v>
      </c>
      <c r="D8" s="19"/>
      <c r="F8" s="9" t="s">
        <v>27</v>
      </c>
      <c r="G8" s="11" t="str">
        <f>_xlfn.IFNA(VLOOKUP($F8,Data!$R$4:$T$28,3,FALSE),"")</f>
        <v/>
      </c>
      <c r="H8" s="12" t="str">
        <f>_xlfn.IFNA(VLOOKUP($F8,Data!$R$4:$T$28,2,FALSE),"")</f>
        <v/>
      </c>
      <c r="J8" s="9" t="s">
        <v>28</v>
      </c>
      <c r="K8" s="11">
        <f>Data!W7</f>
        <v>0</v>
      </c>
      <c r="N8" s="9" t="s">
        <v>25</v>
      </c>
      <c r="O8" s="11">
        <f>Data!O7</f>
        <v>0</v>
      </c>
      <c r="P8" s="11">
        <f>Data!P7</f>
        <v>0</v>
      </c>
    </row>
    <row r="9" spans="2:16" x14ac:dyDescent="0.25">
      <c r="B9" s="9" t="s">
        <v>30</v>
      </c>
      <c r="C9" s="11">
        <f>Data!C8</f>
        <v>0</v>
      </c>
      <c r="D9" s="19"/>
      <c r="F9" s="9" t="s">
        <v>31</v>
      </c>
      <c r="G9" s="11" t="str">
        <f>_xlfn.IFNA(VLOOKUP($F9,Data!$R$4:$T$28,3,FALSE),"")</f>
        <v/>
      </c>
      <c r="H9" s="12" t="str">
        <f>_xlfn.IFNA(VLOOKUP($F9,Data!$R$4:$T$28,2,FALSE),"")</f>
        <v/>
      </c>
      <c r="J9" s="9" t="s">
        <v>32</v>
      </c>
      <c r="K9" s="11">
        <f>Data!W8</f>
        <v>0</v>
      </c>
      <c r="N9" s="9" t="s">
        <v>29</v>
      </c>
      <c r="O9" s="11">
        <f>Data!O8</f>
        <v>0</v>
      </c>
      <c r="P9" s="11">
        <f>Data!P8</f>
        <v>0</v>
      </c>
    </row>
    <row r="10" spans="2:16" x14ac:dyDescent="0.25">
      <c r="B10" s="9" t="s">
        <v>143</v>
      </c>
      <c r="C10" s="11">
        <f>Data!C9</f>
        <v>0</v>
      </c>
      <c r="D10" s="42" t="e">
        <f>C10/C9</f>
        <v>#DIV/0!</v>
      </c>
      <c r="F10" s="9" t="s">
        <v>35</v>
      </c>
      <c r="G10" s="11" t="str">
        <f>_xlfn.IFNA(VLOOKUP($F10,Data!$R$4:$T$28,3,FALSE),"")</f>
        <v/>
      </c>
      <c r="H10" s="12" t="str">
        <f>_xlfn.IFNA(VLOOKUP($F10,Data!$R$4:$T$28,2,FALSE),"")</f>
        <v/>
      </c>
      <c r="J10" s="9" t="s">
        <v>36</v>
      </c>
      <c r="K10" s="10">
        <f>Data!W9</f>
        <v>0</v>
      </c>
      <c r="N10" s="9" t="s">
        <v>33</v>
      </c>
      <c r="O10" s="11">
        <f>Data!O9</f>
        <v>0</v>
      </c>
      <c r="P10" s="11">
        <f>Data!P9</f>
        <v>0</v>
      </c>
    </row>
    <row r="11" spans="2:16" x14ac:dyDescent="0.25">
      <c r="B11" s="9" t="s">
        <v>144</v>
      </c>
      <c r="C11" s="11">
        <f>Data!C10</f>
        <v>0</v>
      </c>
      <c r="D11" s="42" t="e">
        <f>C11/C9</f>
        <v>#DIV/0!</v>
      </c>
      <c r="F11" s="9" t="s">
        <v>38</v>
      </c>
      <c r="G11" s="11" t="str">
        <f>_xlfn.IFNA(VLOOKUP($F11,Data!$R$4:$T$28,3,FALSE),"")</f>
        <v/>
      </c>
      <c r="H11" s="12" t="str">
        <f>_xlfn.IFNA(VLOOKUP($F11,Data!$R$4:$T$28,2,FALSE),"")</f>
        <v/>
      </c>
    </row>
    <row r="12" spans="2:16" x14ac:dyDescent="0.25">
      <c r="B12" s="9" t="s">
        <v>34</v>
      </c>
      <c r="C12" s="11">
        <f>Data!C11</f>
        <v>0</v>
      </c>
      <c r="D12" s="12">
        <f>Data!D11</f>
        <v>0</v>
      </c>
      <c r="F12" s="9" t="s">
        <v>41</v>
      </c>
      <c r="G12" s="11" t="str">
        <f>_xlfn.IFNA(VLOOKUP($F12,Data!$R$4:$T$28,3,FALSE),"")</f>
        <v/>
      </c>
      <c r="H12" s="12" t="str">
        <f>_xlfn.IFNA(VLOOKUP($F12,Data!$R$4:$T$28,2,FALSE),"")</f>
        <v/>
      </c>
      <c r="J12" s="7" t="s">
        <v>42</v>
      </c>
      <c r="K12" s="7" t="s">
        <v>8</v>
      </c>
      <c r="L12" s="7" t="s">
        <v>9</v>
      </c>
      <c r="N12" s="7" t="s">
        <v>39</v>
      </c>
      <c r="O12" s="7" t="s">
        <v>8</v>
      </c>
      <c r="P12" s="7" t="s">
        <v>9</v>
      </c>
    </row>
    <row r="13" spans="2:16" x14ac:dyDescent="0.25">
      <c r="B13" s="9" t="s">
        <v>37</v>
      </c>
      <c r="C13" s="11">
        <f>Data!C12</f>
        <v>0</v>
      </c>
      <c r="D13" s="12">
        <f>Data!D12</f>
        <v>0</v>
      </c>
      <c r="F13" s="9" t="s">
        <v>44</v>
      </c>
      <c r="G13" s="11" t="str">
        <f>_xlfn.IFNA(VLOOKUP($F13,Data!$R$4:$T$28,3,FALSE),"")</f>
        <v/>
      </c>
      <c r="H13" s="12" t="str">
        <f>_xlfn.IFNA(VLOOKUP($F13,Data!$R$4:$T$28,2,FALSE),"")</f>
        <v/>
      </c>
      <c r="J13" s="9" t="s">
        <v>45</v>
      </c>
      <c r="K13" s="11">
        <f>Data!Z4</f>
        <v>0</v>
      </c>
      <c r="L13" s="12">
        <f>Data!AA4</f>
        <v>0</v>
      </c>
      <c r="N13" s="9" t="str">
        <f>IF(ISBLANK(Data!AG4),"",Data!AG4)</f>
        <v/>
      </c>
      <c r="O13" s="11" t="str">
        <f>IF(ISBLANK(Data!AH4),"",Data!AH4)</f>
        <v/>
      </c>
      <c r="P13" s="12" t="str">
        <f>IF(ISBLANK(Data!AI4),"",Data!AI4)</f>
        <v/>
      </c>
    </row>
    <row r="14" spans="2:16" x14ac:dyDescent="0.25">
      <c r="B14" s="9" t="s">
        <v>40</v>
      </c>
      <c r="C14" s="11">
        <f>Data!C13</f>
        <v>0</v>
      </c>
      <c r="D14" s="12">
        <f>Data!D13</f>
        <v>0</v>
      </c>
      <c r="F14" s="9" t="s">
        <v>47</v>
      </c>
      <c r="G14" s="11" t="str">
        <f>_xlfn.IFNA(VLOOKUP($F14,Data!$R$4:$T$28,3,FALSE),"")</f>
        <v/>
      </c>
      <c r="H14" s="12" t="str">
        <f>_xlfn.IFNA(VLOOKUP($F14,Data!$R$4:$T$28,2,FALSE),"")</f>
        <v/>
      </c>
      <c r="J14" s="9" t="s">
        <v>48</v>
      </c>
      <c r="K14" s="11">
        <f>Data!Z5</f>
        <v>0</v>
      </c>
      <c r="L14" s="12">
        <f>Data!AA5</f>
        <v>0</v>
      </c>
      <c r="N14" s="9" t="str">
        <f>IF(ISBLANK(Data!AG5),"",Data!AG5)</f>
        <v/>
      </c>
      <c r="O14" s="11" t="str">
        <f>IF(ISBLANK(Data!AH5),"",Data!AH5)</f>
        <v/>
      </c>
      <c r="P14" s="12" t="str">
        <f>IF(ISBLANK(Data!AI5),"",Data!AI5)</f>
        <v/>
      </c>
    </row>
    <row r="15" spans="2:16" x14ac:dyDescent="0.25">
      <c r="B15" s="9" t="s">
        <v>146</v>
      </c>
      <c r="C15" s="11">
        <f>Data!C14</f>
        <v>0</v>
      </c>
      <c r="D15" s="12">
        <f>Data!D14</f>
        <v>0</v>
      </c>
      <c r="F15" s="9" t="s">
        <v>50</v>
      </c>
      <c r="G15" s="11" t="str">
        <f>_xlfn.IFNA(VLOOKUP($F15,Data!$R$4:$T$28,3,FALSE),"")</f>
        <v/>
      </c>
      <c r="H15" s="12" t="str">
        <f>_xlfn.IFNA(VLOOKUP($F15,Data!$R$4:$T$28,2,FALSE),"")</f>
        <v/>
      </c>
      <c r="J15" s="9" t="s">
        <v>51</v>
      </c>
      <c r="K15" s="11">
        <f>Data!Z6</f>
        <v>0</v>
      </c>
      <c r="L15" s="12">
        <f>Data!AA6</f>
        <v>0</v>
      </c>
      <c r="N15" s="9" t="str">
        <f>IF(ISBLANK(Data!AG6),"",Data!AG6)</f>
        <v/>
      </c>
      <c r="O15" s="11" t="str">
        <f>IF(ISBLANK(Data!AH6),"",Data!AH6)</f>
        <v/>
      </c>
      <c r="P15" s="12" t="str">
        <f>IF(ISBLANK(Data!AI6),"",Data!AI6)</f>
        <v/>
      </c>
    </row>
    <row r="16" spans="2:16" x14ac:dyDescent="0.25">
      <c r="B16" s="9" t="s">
        <v>43</v>
      </c>
      <c r="C16" s="11">
        <f>Data!C15</f>
        <v>0</v>
      </c>
      <c r="D16" s="12">
        <f>Data!D15</f>
        <v>0</v>
      </c>
      <c r="F16" s="9" t="s">
        <v>53</v>
      </c>
      <c r="G16" s="11" t="str">
        <f>_xlfn.IFNA(VLOOKUP($F16,Data!$R$4:$T$28,3,FALSE),"")</f>
        <v/>
      </c>
      <c r="H16" s="12" t="str">
        <f>_xlfn.IFNA(VLOOKUP($F16,Data!$R$4:$T$28,2,FALSE),"")</f>
        <v/>
      </c>
      <c r="J16" s="9" t="s">
        <v>54</v>
      </c>
      <c r="K16" s="11">
        <f>Data!Z7</f>
        <v>0</v>
      </c>
      <c r="L16" s="12">
        <f>Data!AA7</f>
        <v>0</v>
      </c>
      <c r="N16" s="9" t="str">
        <f>IF(ISBLANK(Data!AG7),"",Data!AG7)</f>
        <v/>
      </c>
      <c r="O16" s="11" t="str">
        <f>IF(ISBLANK(Data!AH7),"",Data!AH7)</f>
        <v/>
      </c>
      <c r="P16" s="12" t="str">
        <f>IF(ISBLANK(Data!AI7),"",Data!AI7)</f>
        <v/>
      </c>
    </row>
    <row r="17" spans="2:16" x14ac:dyDescent="0.25">
      <c r="B17" s="9" t="s">
        <v>46</v>
      </c>
      <c r="C17" s="11">
        <f>Data!C16</f>
        <v>0</v>
      </c>
      <c r="D17" s="12">
        <f>Data!D16</f>
        <v>0</v>
      </c>
      <c r="F17" s="9" t="s">
        <v>56</v>
      </c>
      <c r="G17" s="11" t="str">
        <f>_xlfn.IFNA(VLOOKUP($F17,Data!$R$4:$T$28,3,FALSE),"")</f>
        <v/>
      </c>
      <c r="H17" s="12" t="str">
        <f>_xlfn.IFNA(VLOOKUP($F17,Data!$R$4:$T$28,2,FALSE),"")</f>
        <v/>
      </c>
      <c r="J17" s="9" t="s">
        <v>57</v>
      </c>
      <c r="K17" s="11">
        <f>Data!Z8</f>
        <v>0</v>
      </c>
      <c r="L17" s="12">
        <f>Data!AA8</f>
        <v>0</v>
      </c>
      <c r="N17" s="9" t="str">
        <f>IF(ISBLANK(Data!AG8),"",Data!AG8)</f>
        <v/>
      </c>
      <c r="O17" s="11" t="str">
        <f>IF(ISBLANK(Data!AH8),"",Data!AH8)</f>
        <v/>
      </c>
      <c r="P17" s="12" t="str">
        <f>IF(ISBLANK(Data!AI8),"",Data!AI8)</f>
        <v/>
      </c>
    </row>
    <row r="18" spans="2:16" x14ac:dyDescent="0.25">
      <c r="B18" s="9" t="s">
        <v>49</v>
      </c>
      <c r="C18" s="11">
        <f>Data!C17</f>
        <v>0</v>
      </c>
      <c r="D18" s="12">
        <f>Data!D17</f>
        <v>0</v>
      </c>
      <c r="F18" s="9" t="s">
        <v>59</v>
      </c>
      <c r="G18" s="11" t="str">
        <f>_xlfn.IFNA(VLOOKUP($F18,Data!$R$4:$T$28,3,FALSE),"")</f>
        <v/>
      </c>
      <c r="H18" s="12" t="str">
        <f>_xlfn.IFNA(VLOOKUP($F18,Data!$R$4:$T$28,2,FALSE),"")</f>
        <v/>
      </c>
      <c r="J18" s="9" t="s">
        <v>60</v>
      </c>
      <c r="K18" s="11">
        <f>Data!Z9</f>
        <v>0</v>
      </c>
      <c r="L18" s="12">
        <f>Data!AA9</f>
        <v>0</v>
      </c>
      <c r="N18" s="9" t="str">
        <f>IF(ISBLANK(Data!AG9),"",Data!AG9)</f>
        <v/>
      </c>
      <c r="O18" s="11" t="str">
        <f>IF(ISBLANK(Data!AH9),"",Data!AH9)</f>
        <v/>
      </c>
      <c r="P18" s="12" t="str">
        <f>IF(ISBLANK(Data!AI9),"",Data!AI9)</f>
        <v/>
      </c>
    </row>
    <row r="19" spans="2:16" x14ac:dyDescent="0.25">
      <c r="B19" s="9" t="s">
        <v>52</v>
      </c>
      <c r="C19" s="11">
        <f>Data!C18</f>
        <v>0</v>
      </c>
      <c r="D19" s="12">
        <f>Data!D18</f>
        <v>0</v>
      </c>
      <c r="F19" s="9" t="s">
        <v>61</v>
      </c>
      <c r="G19" s="11" t="str">
        <f>_xlfn.IFNA(VLOOKUP($F19,Data!$R$4:$T$28,3,FALSE),"")</f>
        <v/>
      </c>
      <c r="H19" s="12" t="str">
        <f>_xlfn.IFNA(VLOOKUP($F19,Data!$R$4:$T$28,2,FALSE),"")</f>
        <v/>
      </c>
      <c r="J19" s="9" t="s">
        <v>62</v>
      </c>
      <c r="K19" s="11">
        <f>Data!Z10</f>
        <v>0</v>
      </c>
      <c r="L19" s="12">
        <f>Data!AA10</f>
        <v>0</v>
      </c>
      <c r="N19" s="9" t="str">
        <f>IF(ISBLANK(Data!AG10),"",Data!AG10)</f>
        <v/>
      </c>
      <c r="O19" s="11" t="str">
        <f>IF(ISBLANK(Data!AH10),"",Data!AH10)</f>
        <v/>
      </c>
      <c r="P19" s="12" t="str">
        <f>IF(ISBLANK(Data!AI10),"",Data!AI10)</f>
        <v/>
      </c>
    </row>
    <row r="20" spans="2:16" x14ac:dyDescent="0.25">
      <c r="B20" s="9" t="s">
        <v>55</v>
      </c>
      <c r="C20" s="11">
        <f>Data!C19</f>
        <v>0</v>
      </c>
      <c r="D20" s="12">
        <f>Data!D19</f>
        <v>0</v>
      </c>
      <c r="F20" s="9" t="s">
        <v>63</v>
      </c>
      <c r="G20" s="11" t="str">
        <f>_xlfn.IFNA(VLOOKUP($F20,Data!$R$4:$T$28,3,FALSE),"")</f>
        <v/>
      </c>
      <c r="H20" s="12" t="str">
        <f>_xlfn.IFNA(VLOOKUP($F20,Data!$R$4:$T$28,2,FALSE),"")</f>
        <v/>
      </c>
      <c r="N20" s="9" t="str">
        <f>IF(ISBLANK(Data!AG11),"",Data!AG11)</f>
        <v/>
      </c>
      <c r="O20" s="11" t="str">
        <f>IF(ISBLANK(Data!AH11),"",Data!AH11)</f>
        <v/>
      </c>
      <c r="P20" s="12" t="str">
        <f>IF(ISBLANK(Data!AI11),"",Data!AI11)</f>
        <v/>
      </c>
    </row>
    <row r="21" spans="2:16" x14ac:dyDescent="0.25">
      <c r="B21" s="9" t="s">
        <v>58</v>
      </c>
      <c r="C21" s="11">
        <f>Data!C20</f>
        <v>0</v>
      </c>
      <c r="D21" s="19"/>
      <c r="F21" s="9" t="s">
        <v>65</v>
      </c>
      <c r="G21" s="11" t="str">
        <f>_xlfn.IFNA(VLOOKUP($F21,Data!$R$4:$T$28,3,FALSE),"")</f>
        <v/>
      </c>
      <c r="H21" s="12" t="str">
        <f>_xlfn.IFNA(VLOOKUP($F21,Data!$R$4:$T$28,2,FALSE),"")</f>
        <v/>
      </c>
      <c r="J21" s="7" t="s">
        <v>66</v>
      </c>
      <c r="K21" s="7" t="s">
        <v>8</v>
      </c>
      <c r="L21" s="7" t="s">
        <v>9</v>
      </c>
      <c r="N21" s="9" t="str">
        <f>IF(ISBLANK(Data!AG12),"",Data!AG12)</f>
        <v/>
      </c>
      <c r="O21" s="11" t="str">
        <f>IF(ISBLANK(Data!AH12),"",Data!AH12)</f>
        <v/>
      </c>
      <c r="P21" s="12" t="str">
        <f>IF(ISBLANK(Data!AI12),"",Data!AI12)</f>
        <v/>
      </c>
    </row>
    <row r="22" spans="2:16" x14ac:dyDescent="0.25">
      <c r="F22" s="9" t="s">
        <v>68</v>
      </c>
      <c r="G22" s="11" t="str">
        <f>_xlfn.IFNA(VLOOKUP($F22,Data!$R$4:$T$28,3,FALSE),"")</f>
        <v/>
      </c>
      <c r="H22" s="12" t="str">
        <f>_xlfn.IFNA(VLOOKUP($F22,Data!$R$4:$T$28,2,FALSE),"")</f>
        <v/>
      </c>
      <c r="J22" s="9" t="str">
        <f>IF(ISBLANK(Data!AC4),"",Data!AC4)</f>
        <v/>
      </c>
      <c r="K22" s="11" t="str">
        <f>IF(ISBLANK(Data!AD4),"",Data!AD4)</f>
        <v/>
      </c>
      <c r="L22" s="12" t="str">
        <f>IF(ISBLANK(Data!AE4),"",Data!AE4)</f>
        <v/>
      </c>
      <c r="N22" s="9" t="str">
        <f>IF(ISBLANK(Data!AG13),"",Data!AG13)</f>
        <v/>
      </c>
      <c r="O22" s="11" t="str">
        <f>IF(ISBLANK(Data!AH13),"",Data!AH13)</f>
        <v/>
      </c>
      <c r="P22" s="12" t="str">
        <f>IF(ISBLANK(Data!AI13),"",Data!AI13)</f>
        <v/>
      </c>
    </row>
    <row r="23" spans="2:16" x14ac:dyDescent="0.25">
      <c r="B23" s="7" t="s">
        <v>0</v>
      </c>
      <c r="C23" s="7" t="s">
        <v>12</v>
      </c>
      <c r="D23" s="7" t="s">
        <v>13</v>
      </c>
      <c r="F23" s="9" t="s">
        <v>70</v>
      </c>
      <c r="G23" s="11" t="str">
        <f>_xlfn.IFNA(VLOOKUP($F23,Data!$R$4:$T$28,3,FALSE),"")</f>
        <v/>
      </c>
      <c r="H23" s="12" t="str">
        <f>_xlfn.IFNA(VLOOKUP($F23,Data!$R$4:$T$28,2,FALSE),"")</f>
        <v/>
      </c>
      <c r="J23" s="9" t="str">
        <f>IF(ISBLANK(Data!AC5),"",Data!AC5)</f>
        <v/>
      </c>
      <c r="K23" s="11" t="str">
        <f>IF(ISBLANK(Data!AD5),"",Data!AD5)</f>
        <v/>
      </c>
      <c r="L23" s="12" t="str">
        <f>IF(ISBLANK(Data!AE5),"",Data!AE5)</f>
        <v/>
      </c>
      <c r="N23" s="9" t="str">
        <f>IF(ISBLANK(Data!AG14),"",Data!AG14)</f>
        <v/>
      </c>
      <c r="O23" s="11" t="str">
        <f>IF(ISBLANK(Data!AH14),"",Data!AH14)</f>
        <v/>
      </c>
      <c r="P23" s="12" t="str">
        <f>IF(ISBLANK(Data!AI14),"",Data!AI14)</f>
        <v/>
      </c>
    </row>
    <row r="24" spans="2:16" x14ac:dyDescent="0.25">
      <c r="B24" s="9" t="s">
        <v>64</v>
      </c>
      <c r="C24" s="11">
        <f>Data!G4</f>
        <v>0</v>
      </c>
      <c r="D24" s="11">
        <f>Data!H4</f>
        <v>0</v>
      </c>
      <c r="F24" s="9" t="s">
        <v>71</v>
      </c>
      <c r="G24" s="11" t="str">
        <f>_xlfn.IFNA(VLOOKUP($F24,Data!$R$4:$T$28,3,FALSE),"")</f>
        <v/>
      </c>
      <c r="H24" s="12" t="str">
        <f>_xlfn.IFNA(VLOOKUP($F24,Data!$R$4:$T$28,2,FALSE),"")</f>
        <v/>
      </c>
      <c r="J24" s="9" t="str">
        <f>IF(ISBLANK(Data!AC6),"",Data!AC6)</f>
        <v/>
      </c>
      <c r="K24" s="11" t="str">
        <f>IF(ISBLANK(Data!AD6),"",Data!AD6)</f>
        <v/>
      </c>
      <c r="L24" s="12" t="str">
        <f>IF(ISBLANK(Data!AE6),"",Data!AE6)</f>
        <v/>
      </c>
      <c r="N24" s="9" t="str">
        <f>IF(ISBLANK(Data!AG15),"",Data!AG15)</f>
        <v/>
      </c>
      <c r="O24" s="11" t="str">
        <f>IF(ISBLANK(Data!AH15),"",Data!AH15)</f>
        <v/>
      </c>
      <c r="P24" s="12" t="str">
        <f>IF(ISBLANK(Data!AI15),"",Data!AI15)</f>
        <v/>
      </c>
    </row>
    <row r="25" spans="2:16" x14ac:dyDescent="0.25">
      <c r="B25" s="9" t="s">
        <v>67</v>
      </c>
      <c r="C25" s="11">
        <f>Data!G5</f>
        <v>0</v>
      </c>
      <c r="D25" s="11">
        <f>Data!H5</f>
        <v>0</v>
      </c>
      <c r="F25" s="9" t="s">
        <v>73</v>
      </c>
      <c r="G25" s="11" t="str">
        <f>_xlfn.IFNA(VLOOKUP($F25,Data!$R$4:$T$28,3,FALSE),"")</f>
        <v/>
      </c>
      <c r="H25" s="12" t="str">
        <f>_xlfn.IFNA(VLOOKUP($F25,Data!$R$4:$T$28,2,FALSE),"")</f>
        <v/>
      </c>
      <c r="J25" s="9" t="str">
        <f>IF(ISBLANK(Data!AC7),"",Data!AC7)</f>
        <v/>
      </c>
      <c r="K25" s="11" t="str">
        <f>IF(ISBLANK(Data!AD7),"",Data!AD7)</f>
        <v/>
      </c>
      <c r="L25" s="12" t="str">
        <f>IF(ISBLANK(Data!AE7),"",Data!AE7)</f>
        <v/>
      </c>
      <c r="N25" s="9" t="str">
        <f>IF(ISBLANK(Data!AG16),"",Data!AG16)</f>
        <v/>
      </c>
      <c r="O25" s="11" t="str">
        <f>IF(ISBLANK(Data!AH16),"",Data!AH16)</f>
        <v/>
      </c>
      <c r="P25" s="12" t="str">
        <f>IF(ISBLANK(Data!AI16),"",Data!AI16)</f>
        <v/>
      </c>
    </row>
    <row r="26" spans="2:16" x14ac:dyDescent="0.25">
      <c r="B26" s="9" t="s">
        <v>69</v>
      </c>
      <c r="C26" s="11">
        <f>Data!G6</f>
        <v>0</v>
      </c>
      <c r="D26" s="11">
        <f>Data!H6</f>
        <v>0</v>
      </c>
      <c r="F26" s="9" t="s">
        <v>75</v>
      </c>
      <c r="G26" s="11" t="str">
        <f>_xlfn.IFNA(VLOOKUP($F26,Data!$R$4:$T$28,3,FALSE),"")</f>
        <v/>
      </c>
      <c r="H26" s="12" t="str">
        <f>_xlfn.IFNA(VLOOKUP($F26,Data!$R$4:$T$28,2,FALSE),"")</f>
        <v/>
      </c>
      <c r="J26" s="9" t="str">
        <f>IF(ISBLANK(Data!AC8),"",Data!AC8)</f>
        <v/>
      </c>
      <c r="K26" s="11" t="str">
        <f>IF(ISBLANK(Data!AD8),"",Data!AD8)</f>
        <v/>
      </c>
      <c r="L26" s="12" t="str">
        <f>IF(ISBLANK(Data!AE8),"",Data!AE8)</f>
        <v/>
      </c>
      <c r="N26" s="9" t="str">
        <f>IF(ISBLANK(Data!AG17),"",Data!AG17)</f>
        <v/>
      </c>
      <c r="O26" s="11" t="str">
        <f>IF(ISBLANK(Data!AH17),"",Data!AH17)</f>
        <v/>
      </c>
      <c r="P26" s="12" t="str">
        <f>IF(ISBLANK(Data!AI17),"",Data!AI17)</f>
        <v/>
      </c>
    </row>
    <row r="27" spans="2:16" x14ac:dyDescent="0.25">
      <c r="J27" s="9" t="str">
        <f>IF(ISBLANK(Data!AC9),"",Data!AC9)</f>
        <v/>
      </c>
      <c r="K27" s="11" t="str">
        <f>IF(ISBLANK(Data!AD9),"",Data!AD9)</f>
        <v/>
      </c>
      <c r="L27" s="12" t="str">
        <f>IF(ISBLANK(Data!AE9),"",Data!AE9)</f>
        <v/>
      </c>
      <c r="N27" s="9" t="str">
        <f>IF(ISBLANK(Data!AG18),"",Data!AG18)</f>
        <v/>
      </c>
      <c r="O27" s="11" t="str">
        <f>IF(ISBLANK(Data!AH18),"",Data!AH18)</f>
        <v/>
      </c>
      <c r="P27" s="12" t="str">
        <f>IF(ISBLANK(Data!AI18),"",Data!AI18)</f>
        <v/>
      </c>
    </row>
    <row r="28" spans="2:16" x14ac:dyDescent="0.25">
      <c r="B28" s="7" t="s">
        <v>72</v>
      </c>
      <c r="C28" s="7" t="s">
        <v>12</v>
      </c>
      <c r="D28" s="7" t="s">
        <v>13</v>
      </c>
      <c r="F28" s="7" t="s">
        <v>78</v>
      </c>
      <c r="G28" s="7" t="s">
        <v>8</v>
      </c>
      <c r="H28" s="7" t="s">
        <v>9</v>
      </c>
      <c r="J28" s="9" t="str">
        <f>IF(ISBLANK(Data!AC10),"",Data!AC10)</f>
        <v/>
      </c>
      <c r="K28" s="11" t="str">
        <f>IF(ISBLANK(Data!AD10),"",Data!AD10)</f>
        <v/>
      </c>
      <c r="L28" s="12" t="str">
        <f>IF(ISBLANK(Data!AE10),"",Data!AE10)</f>
        <v/>
      </c>
    </row>
    <row r="29" spans="2:16" x14ac:dyDescent="0.25">
      <c r="B29" s="9" t="s">
        <v>74</v>
      </c>
      <c r="C29" s="13">
        <f>Data!K4</f>
        <v>0</v>
      </c>
      <c r="D29" s="13">
        <f>Data!L4</f>
        <v>0</v>
      </c>
      <c r="F29" s="9" t="s">
        <v>80</v>
      </c>
      <c r="G29" s="11">
        <f>Data!AL4</f>
        <v>0</v>
      </c>
      <c r="H29" s="12">
        <f>Data!AM4</f>
        <v>0</v>
      </c>
      <c r="J29" s="9" t="str">
        <f>IF(ISBLANK(Data!AC11),"",Data!AC11)</f>
        <v/>
      </c>
      <c r="K29" s="11" t="str">
        <f>IF(ISBLANK(Data!AD11),"",Data!AD11)</f>
        <v/>
      </c>
      <c r="L29" s="12" t="str">
        <f>IF(ISBLANK(Data!AE11),"",Data!AE11)</f>
        <v/>
      </c>
    </row>
    <row r="30" spans="2:16" x14ac:dyDescent="0.25">
      <c r="B30" s="9" t="s">
        <v>79</v>
      </c>
      <c r="C30" s="13">
        <f>Data!K5</f>
        <v>0</v>
      </c>
      <c r="D30" s="13">
        <f>Data!L5</f>
        <v>0</v>
      </c>
      <c r="F30" s="9" t="s">
        <v>81</v>
      </c>
      <c r="G30" s="11">
        <f>Data!AL5</f>
        <v>0</v>
      </c>
      <c r="H30" s="12">
        <f>Data!AM5</f>
        <v>0</v>
      </c>
      <c r="J30" s="9" t="str">
        <f>IF(ISBLANK(Data!AC12),"",Data!AC12)</f>
        <v/>
      </c>
      <c r="K30" s="11" t="str">
        <f>IF(ISBLANK(Data!AD12),"",Data!AD12)</f>
        <v/>
      </c>
      <c r="L30" s="12" t="str">
        <f>IF(ISBLANK(Data!AE12),"",Data!AE12)</f>
        <v/>
      </c>
    </row>
    <row r="31" spans="2:16" x14ac:dyDescent="0.25">
      <c r="B31" s="9" t="s">
        <v>77</v>
      </c>
      <c r="C31" s="13">
        <f>Data!K6</f>
        <v>0</v>
      </c>
      <c r="D31" s="13">
        <f>Data!L6</f>
        <v>0</v>
      </c>
      <c r="F31" s="9" t="s">
        <v>82</v>
      </c>
      <c r="G31" s="11">
        <f>Data!AL6</f>
        <v>0</v>
      </c>
      <c r="H31" s="12">
        <f>Data!AM6</f>
        <v>0</v>
      </c>
      <c r="J31" s="9" t="str">
        <f>IF(ISBLANK(Data!AC13),"",Data!AC13)</f>
        <v/>
      </c>
      <c r="K31" s="11" t="str">
        <f>IF(ISBLANK(Data!AD13),"",Data!AD13)</f>
        <v/>
      </c>
      <c r="L31" s="12" t="str">
        <f>IF(ISBLANK(Data!AE13),"",Data!AE13)</f>
        <v/>
      </c>
    </row>
    <row r="32" spans="2:16" x14ac:dyDescent="0.25">
      <c r="B32" s="9" t="s">
        <v>76</v>
      </c>
      <c r="C32" s="13">
        <f>Data!K7</f>
        <v>0</v>
      </c>
      <c r="D32" s="13">
        <f>Data!L7</f>
        <v>0</v>
      </c>
      <c r="F32" s="9" t="s">
        <v>83</v>
      </c>
      <c r="G32" s="11">
        <f>Data!AL7</f>
        <v>0</v>
      </c>
      <c r="H32" s="12">
        <f>Data!AM7</f>
        <v>0</v>
      </c>
      <c r="J32" s="9" t="str">
        <f>IF(ISBLANK(Data!AC14),"",Data!AC14)</f>
        <v/>
      </c>
      <c r="K32" s="11" t="str">
        <f>IF(ISBLANK(Data!AD14),"",Data!AD14)</f>
        <v/>
      </c>
      <c r="L32" s="12" t="str">
        <f>IF(ISBLANK(Data!AE14),"",Data!AE14)</f>
        <v/>
      </c>
    </row>
    <row r="33" spans="6:12" x14ac:dyDescent="0.25">
      <c r="F33" s="9" t="s">
        <v>84</v>
      </c>
      <c r="G33" s="11">
        <f>Data!AL8</f>
        <v>0</v>
      </c>
      <c r="H33" s="12">
        <f>Data!AM8</f>
        <v>0</v>
      </c>
      <c r="J33" s="9" t="str">
        <f>IF(ISBLANK(Data!AC15),"",Data!AC15)</f>
        <v/>
      </c>
      <c r="K33" s="11" t="str">
        <f>IF(ISBLANK(Data!AD15),"",Data!AD15)</f>
        <v/>
      </c>
      <c r="L33" s="12" t="str">
        <f>IF(ISBLANK(Data!AE15),"",Data!AE15)</f>
        <v/>
      </c>
    </row>
    <row r="34" spans="6:12" x14ac:dyDescent="0.25">
      <c r="F34" s="9" t="s">
        <v>85</v>
      </c>
      <c r="G34" s="11">
        <f>Data!AL9</f>
        <v>0</v>
      </c>
      <c r="H34" s="12">
        <f>Data!AM9</f>
        <v>0</v>
      </c>
      <c r="J34" s="9" t="str">
        <f>IF(ISBLANK(Data!AC16),"",Data!AC16)</f>
        <v/>
      </c>
      <c r="K34" s="11" t="str">
        <f>IF(ISBLANK(Data!AD16),"",Data!AD16)</f>
        <v/>
      </c>
      <c r="L34" s="12" t="str">
        <f>IF(ISBLANK(Data!AE16),"",Data!AE16)</f>
        <v/>
      </c>
    </row>
    <row r="35" spans="6:12" x14ac:dyDescent="0.25">
      <c r="F35" s="9" t="s">
        <v>86</v>
      </c>
      <c r="G35" s="11">
        <f>Data!AL10</f>
        <v>0</v>
      </c>
      <c r="H35" s="12">
        <f>Data!AM10</f>
        <v>0</v>
      </c>
      <c r="J35" s="9" t="str">
        <f>IF(ISBLANK(Data!AC17),"",Data!AC17)</f>
        <v/>
      </c>
      <c r="K35" s="11" t="str">
        <f>IF(ISBLANK(Data!AD17),"",Data!AD17)</f>
        <v/>
      </c>
      <c r="L35" s="12" t="str">
        <f>IF(ISBLANK(Data!AE17),"",Data!AE17)</f>
        <v/>
      </c>
    </row>
    <row r="36" spans="6:12" x14ac:dyDescent="0.25">
      <c r="F36" s="9" t="s">
        <v>87</v>
      </c>
      <c r="G36" s="11">
        <f>Data!AL11</f>
        <v>0</v>
      </c>
      <c r="H36" s="12">
        <f>Data!AM11</f>
        <v>0</v>
      </c>
      <c r="J36" s="9" t="str">
        <f>IF(ISBLANK(Data!AC18),"",Data!AC18)</f>
        <v/>
      </c>
      <c r="K36" s="11" t="str">
        <f>IF(ISBLANK(Data!AD18),"",Data!AD18)</f>
        <v/>
      </c>
      <c r="L36" s="12" t="str">
        <f>IF(ISBLANK(Data!AE18),"",Data!AE18)</f>
        <v/>
      </c>
    </row>
    <row r="37" spans="6:12" x14ac:dyDescent="0.25">
      <c r="F37" s="9" t="s">
        <v>88</v>
      </c>
      <c r="G37" s="11">
        <f>Data!AL12</f>
        <v>0</v>
      </c>
      <c r="H37" s="12">
        <f>Data!AM12</f>
        <v>0</v>
      </c>
    </row>
    <row r="38" spans="6:12" x14ac:dyDescent="0.25">
      <c r="F38" s="9" t="s">
        <v>89</v>
      </c>
      <c r="G38" s="11">
        <f>Data!AL13</f>
        <v>0</v>
      </c>
      <c r="H38" s="12">
        <f>Data!AM13</f>
        <v>0</v>
      </c>
    </row>
    <row r="39" spans="6:12" x14ac:dyDescent="0.25">
      <c r="F39" s="9" t="s">
        <v>90</v>
      </c>
      <c r="G39" s="11">
        <f>Data!AL14</f>
        <v>0</v>
      </c>
      <c r="H39" s="12">
        <f>Data!AM14</f>
        <v>0</v>
      </c>
    </row>
    <row r="40" spans="6:12" x14ac:dyDescent="0.25">
      <c r="F40" s="9" t="s">
        <v>91</v>
      </c>
      <c r="G40" s="11">
        <f>Data!AL15</f>
        <v>0</v>
      </c>
      <c r="H40" s="12">
        <f>Data!AM15</f>
        <v>0</v>
      </c>
    </row>
  </sheetData>
  <sheetProtection sheet="1" objects="1" scenarios="1"/>
  <mergeCells count="4">
    <mergeCell ref="B2:D2"/>
    <mergeCell ref="J2:L2"/>
    <mergeCell ref="F2:H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079A6"/>
  </sheetPr>
  <dimension ref="B1:H17"/>
  <sheetViews>
    <sheetView zoomScaleNormal="100" workbookViewId="0">
      <selection activeCell="T18" sqref="T18"/>
    </sheetView>
  </sheetViews>
  <sheetFormatPr defaultColWidth="8.85546875" defaultRowHeight="15" x14ac:dyDescent="0.25"/>
  <cols>
    <col min="1" max="1" width="1.7109375" style="8" customWidth="1"/>
    <col min="2" max="2" width="10" style="8" customWidth="1"/>
    <col min="3" max="4" width="10.7109375" style="8" customWidth="1"/>
    <col min="5" max="8" width="12.7109375" style="8" customWidth="1"/>
    <col min="9" max="9" width="8.85546875" style="8" customWidth="1"/>
    <col min="10" max="16384" width="8.85546875" style="8"/>
  </cols>
  <sheetData>
    <row r="1" spans="2:8" ht="7.9" customHeight="1" x14ac:dyDescent="0.25"/>
    <row r="2" spans="2:8" ht="18" customHeight="1" x14ac:dyDescent="0.3">
      <c r="B2" s="43" t="s">
        <v>92</v>
      </c>
      <c r="C2" s="44"/>
      <c r="D2" s="44"/>
      <c r="E2" s="44"/>
      <c r="F2" s="44"/>
      <c r="G2" s="44"/>
      <c r="H2" s="45"/>
    </row>
    <row r="4" spans="2:8" s="15" customFormat="1" ht="28.9" customHeight="1" x14ac:dyDescent="0.25">
      <c r="B4" s="14" t="s">
        <v>78</v>
      </c>
      <c r="C4" s="14" t="s">
        <v>93</v>
      </c>
      <c r="D4" s="14" t="s">
        <v>9</v>
      </c>
      <c r="E4" s="14" t="s">
        <v>94</v>
      </c>
      <c r="F4" s="14" t="s">
        <v>95</v>
      </c>
      <c r="G4" s="14" t="s">
        <v>96</v>
      </c>
      <c r="H4" s="14" t="s">
        <v>97</v>
      </c>
    </row>
    <row r="5" spans="2:8" x14ac:dyDescent="0.25">
      <c r="B5" s="9">
        <f>Data!AK4</f>
        <v>0</v>
      </c>
      <c r="C5" s="11">
        <f>Data!AL4</f>
        <v>0</v>
      </c>
      <c r="D5" s="17">
        <f>Data!AM4</f>
        <v>0</v>
      </c>
      <c r="E5" s="16">
        <f>Data!AN4</f>
        <v>0</v>
      </c>
      <c r="F5" s="16">
        <f>Data!AO4</f>
        <v>0</v>
      </c>
      <c r="G5" s="16">
        <f>Data!AP4</f>
        <v>0</v>
      </c>
      <c r="H5" s="16">
        <f>Data!AQ4</f>
        <v>0</v>
      </c>
    </row>
    <row r="6" spans="2:8" x14ac:dyDescent="0.25">
      <c r="B6" s="9">
        <f>Data!AK5</f>
        <v>0</v>
      </c>
      <c r="C6" s="11">
        <f>Data!AL5</f>
        <v>0</v>
      </c>
      <c r="D6" s="17">
        <f>Data!AM5</f>
        <v>0</v>
      </c>
      <c r="E6" s="16">
        <f>Data!AN5</f>
        <v>0</v>
      </c>
      <c r="F6" s="16">
        <f>Data!AO5</f>
        <v>0</v>
      </c>
      <c r="G6" s="16">
        <f>Data!AP5</f>
        <v>0</v>
      </c>
      <c r="H6" s="16">
        <f>Data!AQ5</f>
        <v>0</v>
      </c>
    </row>
    <row r="7" spans="2:8" x14ac:dyDescent="0.25">
      <c r="B7" s="9">
        <f>Data!AK6</f>
        <v>0</v>
      </c>
      <c r="C7" s="11">
        <f>Data!AL6</f>
        <v>0</v>
      </c>
      <c r="D7" s="17">
        <f>Data!AM6</f>
        <v>0</v>
      </c>
      <c r="E7" s="16">
        <f>Data!AN6</f>
        <v>0</v>
      </c>
      <c r="F7" s="16">
        <f>Data!AO6</f>
        <v>0</v>
      </c>
      <c r="G7" s="16">
        <f>Data!AP6</f>
        <v>0</v>
      </c>
      <c r="H7" s="16">
        <f>Data!AQ6</f>
        <v>0</v>
      </c>
    </row>
    <row r="8" spans="2:8" x14ac:dyDescent="0.25">
      <c r="B8" s="9">
        <f>Data!AK7</f>
        <v>0</v>
      </c>
      <c r="C8" s="11">
        <f>Data!AL7</f>
        <v>0</v>
      </c>
      <c r="D8" s="17">
        <f>Data!AM7</f>
        <v>0</v>
      </c>
      <c r="E8" s="16">
        <f>Data!AN7</f>
        <v>0</v>
      </c>
      <c r="F8" s="16">
        <f>Data!AO7</f>
        <v>0</v>
      </c>
      <c r="G8" s="16">
        <f>Data!AP7</f>
        <v>0</v>
      </c>
      <c r="H8" s="16">
        <f>Data!AQ7</f>
        <v>0</v>
      </c>
    </row>
    <row r="9" spans="2:8" x14ac:dyDescent="0.25">
      <c r="B9" s="9">
        <f>Data!AK8</f>
        <v>0</v>
      </c>
      <c r="C9" s="11">
        <f>Data!AL8</f>
        <v>0</v>
      </c>
      <c r="D9" s="17">
        <f>Data!AM8</f>
        <v>0</v>
      </c>
      <c r="E9" s="16">
        <f>Data!AN8</f>
        <v>0</v>
      </c>
      <c r="F9" s="16">
        <f>Data!AO8</f>
        <v>0</v>
      </c>
      <c r="G9" s="16">
        <f>Data!AP8</f>
        <v>0</v>
      </c>
      <c r="H9" s="16">
        <f>Data!AQ8</f>
        <v>0</v>
      </c>
    </row>
    <row r="10" spans="2:8" x14ac:dyDescent="0.25">
      <c r="B10" s="9">
        <f>Data!AK9</f>
        <v>0</v>
      </c>
      <c r="C10" s="11">
        <f>Data!AL9</f>
        <v>0</v>
      </c>
      <c r="D10" s="17">
        <f>Data!AM9</f>
        <v>0</v>
      </c>
      <c r="E10" s="16">
        <f>Data!AN9</f>
        <v>0</v>
      </c>
      <c r="F10" s="16">
        <f>Data!AO9</f>
        <v>0</v>
      </c>
      <c r="G10" s="16">
        <f>Data!AP9</f>
        <v>0</v>
      </c>
      <c r="H10" s="16">
        <f>Data!AQ9</f>
        <v>0</v>
      </c>
    </row>
    <row r="11" spans="2:8" x14ac:dyDescent="0.25">
      <c r="B11" s="9">
        <f>Data!AK10</f>
        <v>0</v>
      </c>
      <c r="C11" s="11">
        <f>Data!AL10</f>
        <v>0</v>
      </c>
      <c r="D11" s="17">
        <f>Data!AM10</f>
        <v>0</v>
      </c>
      <c r="E11" s="16">
        <f>Data!AN10</f>
        <v>0</v>
      </c>
      <c r="F11" s="16">
        <f>Data!AO10</f>
        <v>0</v>
      </c>
      <c r="G11" s="16">
        <f>Data!AP10</f>
        <v>0</v>
      </c>
      <c r="H11" s="16">
        <f>Data!AQ10</f>
        <v>0</v>
      </c>
    </row>
    <row r="12" spans="2:8" x14ac:dyDescent="0.25">
      <c r="B12" s="9">
        <f>Data!AK11</f>
        <v>0</v>
      </c>
      <c r="C12" s="11">
        <f>Data!AL11</f>
        <v>0</v>
      </c>
      <c r="D12" s="17">
        <f>Data!AM11</f>
        <v>0</v>
      </c>
      <c r="E12" s="16">
        <f>Data!AN11</f>
        <v>0</v>
      </c>
      <c r="F12" s="16">
        <f>Data!AO11</f>
        <v>0</v>
      </c>
      <c r="G12" s="16">
        <f>Data!AP11</f>
        <v>0</v>
      </c>
      <c r="H12" s="16">
        <f>Data!AQ11</f>
        <v>0</v>
      </c>
    </row>
    <row r="13" spans="2:8" x14ac:dyDescent="0.25">
      <c r="B13" s="9">
        <f>Data!AK12</f>
        <v>0</v>
      </c>
      <c r="C13" s="11">
        <f>Data!AL12</f>
        <v>0</v>
      </c>
      <c r="D13" s="17">
        <f>Data!AM12</f>
        <v>0</v>
      </c>
      <c r="E13" s="16">
        <f>Data!AN12</f>
        <v>0</v>
      </c>
      <c r="F13" s="16">
        <f>Data!AO12</f>
        <v>0</v>
      </c>
      <c r="G13" s="16">
        <f>Data!AP12</f>
        <v>0</v>
      </c>
      <c r="H13" s="16">
        <f>Data!AQ12</f>
        <v>0</v>
      </c>
    </row>
    <row r="14" spans="2:8" x14ac:dyDescent="0.25">
      <c r="B14" s="9">
        <f>Data!AK13</f>
        <v>0</v>
      </c>
      <c r="C14" s="11">
        <f>Data!AL13</f>
        <v>0</v>
      </c>
      <c r="D14" s="17">
        <f>Data!AM13</f>
        <v>0</v>
      </c>
      <c r="E14" s="16">
        <f>Data!AN13</f>
        <v>0</v>
      </c>
      <c r="F14" s="16">
        <f>Data!AO13</f>
        <v>0</v>
      </c>
      <c r="G14" s="16">
        <f>Data!AP13</f>
        <v>0</v>
      </c>
      <c r="H14" s="16">
        <f>Data!AQ13</f>
        <v>0</v>
      </c>
    </row>
    <row r="15" spans="2:8" x14ac:dyDescent="0.25">
      <c r="B15" s="9">
        <f>Data!AK14</f>
        <v>0</v>
      </c>
      <c r="C15" s="11">
        <f>Data!AL14</f>
        <v>0</v>
      </c>
      <c r="D15" s="17">
        <f>Data!AM14</f>
        <v>0</v>
      </c>
      <c r="E15" s="16">
        <f>Data!AN14</f>
        <v>0</v>
      </c>
      <c r="F15" s="16">
        <f>Data!AO14</f>
        <v>0</v>
      </c>
      <c r="G15" s="16">
        <f>Data!AP14</f>
        <v>0</v>
      </c>
      <c r="H15" s="16">
        <f>Data!AQ14</f>
        <v>0</v>
      </c>
    </row>
    <row r="16" spans="2:8" x14ac:dyDescent="0.25">
      <c r="B16" s="9">
        <f>Data!AK15</f>
        <v>0</v>
      </c>
      <c r="C16" s="11">
        <f>Data!AL15</f>
        <v>0</v>
      </c>
      <c r="D16" s="17">
        <f>Data!AM15</f>
        <v>0</v>
      </c>
      <c r="E16" s="16">
        <f>Data!AN15</f>
        <v>0</v>
      </c>
      <c r="F16" s="16">
        <f>Data!AO15</f>
        <v>0</v>
      </c>
      <c r="G16" s="16">
        <f>Data!AP15</f>
        <v>0</v>
      </c>
      <c r="H16" s="16">
        <f>Data!AQ15</f>
        <v>0</v>
      </c>
    </row>
    <row r="17" spans="3:3" x14ac:dyDescent="0.25">
      <c r="C17" s="11">
        <f>SUM(C5:C16)</f>
        <v>0</v>
      </c>
    </row>
  </sheetData>
  <sheetProtection sheet="1" objects="1" scenarios="1"/>
  <mergeCells count="1">
    <mergeCell ref="B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079A6"/>
  </sheetPr>
  <dimension ref="B1:R124"/>
  <sheetViews>
    <sheetView zoomScale="80" zoomScaleNormal="80" workbookViewId="0">
      <selection activeCell="X143" sqref="X143"/>
    </sheetView>
  </sheetViews>
  <sheetFormatPr defaultColWidth="8.85546875" defaultRowHeight="15" x14ac:dyDescent="0.25"/>
  <cols>
    <col min="1" max="1" width="1.7109375" style="8" customWidth="1"/>
    <col min="2" max="9" width="13.28515625" style="8" customWidth="1"/>
    <col min="10" max="10" width="2.7109375" style="8" customWidth="1"/>
    <col min="11" max="18" width="13.28515625" style="8" customWidth="1"/>
    <col min="19" max="19" width="1.7109375" style="8" customWidth="1"/>
    <col min="20" max="20" width="8.85546875" style="8" customWidth="1"/>
    <col min="21" max="16384" width="8.85546875" style="8"/>
  </cols>
  <sheetData>
    <row r="1" spans="2:18" ht="7.9" customHeight="1" x14ac:dyDescent="0.25"/>
    <row r="2" spans="2:18" ht="18" customHeight="1" x14ac:dyDescent="0.3">
      <c r="B2" s="43" t="s">
        <v>98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2:18" ht="7.9" customHeight="1" x14ac:dyDescent="0.25"/>
    <row r="4" spans="2:18" s="15" customFormat="1" ht="14.45" customHeight="1" x14ac:dyDescent="0.25">
      <c r="B4" s="46" t="s">
        <v>99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8"/>
    </row>
    <row r="5" spans="2:18" ht="14.45" customHeight="1" x14ac:dyDescent="0.25"/>
    <row r="6" spans="2:18" ht="14.45" customHeight="1" x14ac:dyDescent="0.25"/>
    <row r="7" spans="2:18" ht="14.45" customHeight="1" x14ac:dyDescent="0.25"/>
    <row r="8" spans="2:18" ht="14.45" customHeight="1" x14ac:dyDescent="0.25"/>
    <row r="9" spans="2:18" ht="14.45" customHeight="1" x14ac:dyDescent="0.25"/>
    <row r="10" spans="2:18" ht="14.45" customHeight="1" x14ac:dyDescent="0.25"/>
    <row r="11" spans="2:18" ht="14.45" customHeight="1" x14ac:dyDescent="0.25"/>
    <row r="12" spans="2:18" ht="14.45" customHeight="1" x14ac:dyDescent="0.25"/>
    <row r="13" spans="2:18" ht="14.45" customHeight="1" x14ac:dyDescent="0.25"/>
    <row r="14" spans="2:18" ht="14.45" customHeight="1" x14ac:dyDescent="0.25"/>
    <row r="15" spans="2:18" ht="14.45" customHeight="1" x14ac:dyDescent="0.25"/>
    <row r="16" spans="2:18" ht="14.45" customHeight="1" x14ac:dyDescent="0.25"/>
    <row r="17" spans="2:18" ht="14.45" customHeight="1" x14ac:dyDescent="0.25"/>
    <row r="18" spans="2:18" ht="14.45" customHeight="1" x14ac:dyDescent="0.25"/>
    <row r="19" spans="2:18" ht="14.45" customHeight="1" x14ac:dyDescent="0.25"/>
    <row r="20" spans="2:18" ht="14.45" customHeight="1" x14ac:dyDescent="0.25"/>
    <row r="21" spans="2:18" ht="14.45" customHeight="1" x14ac:dyDescent="0.25"/>
    <row r="22" spans="2:18" ht="14.45" customHeight="1" x14ac:dyDescent="0.25"/>
    <row r="23" spans="2:18" ht="14.45" customHeight="1" x14ac:dyDescent="0.25"/>
    <row r="24" spans="2:18" ht="14.45" customHeight="1" x14ac:dyDescent="0.25"/>
    <row r="25" spans="2:18" ht="14.45" customHeight="1" x14ac:dyDescent="0.25"/>
    <row r="26" spans="2:18" ht="14.45" customHeight="1" x14ac:dyDescent="0.25"/>
    <row r="27" spans="2:18" ht="14.45" customHeight="1" x14ac:dyDescent="0.25"/>
    <row r="28" spans="2:18" ht="14.45" customHeight="1" x14ac:dyDescent="0.25">
      <c r="B28" s="46" t="s">
        <v>100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</row>
    <row r="29" spans="2:18" ht="14.45" customHeight="1" x14ac:dyDescent="0.25"/>
    <row r="30" spans="2:18" ht="14.45" customHeight="1" x14ac:dyDescent="0.25"/>
    <row r="31" spans="2:18" ht="14.45" customHeight="1" x14ac:dyDescent="0.25"/>
    <row r="32" spans="2:18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spans="2:18" ht="14.45" customHeight="1" x14ac:dyDescent="0.25"/>
    <row r="50" spans="2:18" ht="14.45" customHeight="1" x14ac:dyDescent="0.25"/>
    <row r="51" spans="2:18" ht="14.45" customHeight="1" x14ac:dyDescent="0.25"/>
    <row r="52" spans="2:18" ht="14.45" customHeight="1" x14ac:dyDescent="0.25">
      <c r="B52" s="46" t="s">
        <v>101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8"/>
    </row>
    <row r="53" spans="2:18" ht="14.45" customHeight="1" x14ac:dyDescent="0.25"/>
    <row r="54" spans="2:18" ht="14.45" customHeight="1" x14ac:dyDescent="0.25"/>
    <row r="55" spans="2:18" ht="14.45" customHeight="1" x14ac:dyDescent="0.25"/>
    <row r="56" spans="2:18" ht="14.45" customHeight="1" x14ac:dyDescent="0.25"/>
    <row r="57" spans="2:18" ht="14.45" customHeight="1" x14ac:dyDescent="0.25"/>
    <row r="58" spans="2:18" ht="14.45" customHeight="1" x14ac:dyDescent="0.25"/>
    <row r="59" spans="2:18" ht="14.45" customHeight="1" x14ac:dyDescent="0.25"/>
    <row r="60" spans="2:18" ht="14.45" customHeight="1" x14ac:dyDescent="0.25"/>
    <row r="61" spans="2:18" ht="14.45" customHeight="1" x14ac:dyDescent="0.25"/>
    <row r="62" spans="2:18" ht="14.45" customHeight="1" x14ac:dyDescent="0.25"/>
    <row r="63" spans="2:18" ht="14.45" customHeight="1" x14ac:dyDescent="0.25"/>
    <row r="64" spans="2:18" ht="14.45" customHeight="1" x14ac:dyDescent="0.25"/>
    <row r="65" spans="2:18" ht="14.45" customHeight="1" x14ac:dyDescent="0.25"/>
    <row r="66" spans="2:18" ht="14.45" customHeight="1" x14ac:dyDescent="0.25"/>
    <row r="67" spans="2:18" ht="14.45" customHeight="1" x14ac:dyDescent="0.25"/>
    <row r="68" spans="2:18" ht="14.45" customHeight="1" x14ac:dyDescent="0.25"/>
    <row r="69" spans="2:18" ht="14.45" customHeight="1" x14ac:dyDescent="0.25"/>
    <row r="70" spans="2:18" ht="14.45" customHeight="1" x14ac:dyDescent="0.25"/>
    <row r="71" spans="2:18" ht="14.45" customHeight="1" x14ac:dyDescent="0.25"/>
    <row r="72" spans="2:18" ht="14.45" customHeight="1" x14ac:dyDescent="0.25"/>
    <row r="73" spans="2:18" ht="14.45" customHeight="1" x14ac:dyDescent="0.25"/>
    <row r="74" spans="2:18" ht="14.45" customHeight="1" x14ac:dyDescent="0.25"/>
    <row r="75" spans="2:18" ht="14.45" customHeight="1" x14ac:dyDescent="0.25"/>
    <row r="76" spans="2:18" ht="14.45" customHeight="1" x14ac:dyDescent="0.25">
      <c r="B76" s="46" t="s">
        <v>141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8"/>
    </row>
    <row r="77" spans="2:18" ht="14.45" customHeight="1" x14ac:dyDescent="0.25"/>
    <row r="78" spans="2:18" ht="14.45" customHeight="1" x14ac:dyDescent="0.25"/>
    <row r="79" spans="2:18" ht="14.45" customHeight="1" x14ac:dyDescent="0.25"/>
    <row r="80" spans="2:18" ht="14.45" customHeight="1" x14ac:dyDescent="0.25"/>
    <row r="100" spans="2:18" x14ac:dyDescent="0.25">
      <c r="B100" s="46" t="s">
        <v>142</v>
      </c>
      <c r="C100" s="47"/>
      <c r="D100" s="47"/>
      <c r="E100" s="47"/>
      <c r="F100" s="47"/>
      <c r="G100" s="47"/>
      <c r="H100" s="47"/>
      <c r="I100" s="48"/>
      <c r="J100"/>
      <c r="K100" s="46" t="s">
        <v>102</v>
      </c>
      <c r="L100" s="47"/>
      <c r="M100" s="47"/>
      <c r="N100" s="47"/>
      <c r="O100" s="47"/>
      <c r="P100" s="47"/>
      <c r="Q100" s="47"/>
      <c r="R100" s="48"/>
    </row>
    <row r="124" spans="2:18" x14ac:dyDescent="0.25">
      <c r="B124" s="46" t="s">
        <v>103</v>
      </c>
      <c r="C124" s="47"/>
      <c r="D124" s="47"/>
      <c r="E124" s="47"/>
      <c r="F124" s="47"/>
      <c r="G124" s="47"/>
      <c r="H124" s="47"/>
      <c r="I124" s="48"/>
      <c r="J124"/>
      <c r="K124" s="46" t="s">
        <v>104</v>
      </c>
      <c r="L124" s="47"/>
      <c r="M124" s="47"/>
      <c r="N124" s="47"/>
      <c r="O124" s="47"/>
      <c r="P124" s="47"/>
      <c r="Q124" s="47"/>
      <c r="R124" s="48"/>
    </row>
  </sheetData>
  <sheetProtection sheet="1" objects="1" scenarios="1"/>
  <mergeCells count="9">
    <mergeCell ref="B100:I100"/>
    <mergeCell ref="K100:R100"/>
    <mergeCell ref="B124:I124"/>
    <mergeCell ref="K124:R124"/>
    <mergeCell ref="B2:R2"/>
    <mergeCell ref="B4:R4"/>
    <mergeCell ref="B28:R28"/>
    <mergeCell ref="B52:R52"/>
    <mergeCell ref="B76:R7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E2AC7"/>
  </sheetPr>
  <dimension ref="B1:CE800"/>
  <sheetViews>
    <sheetView zoomScale="80" zoomScaleNormal="80" workbookViewId="0">
      <selection activeCell="P9" sqref="P9"/>
    </sheetView>
  </sheetViews>
  <sheetFormatPr defaultColWidth="10.7109375" defaultRowHeight="15" x14ac:dyDescent="0.25"/>
  <cols>
    <col min="1" max="1" width="1.7109375" style="1" customWidth="1"/>
    <col min="2" max="2" width="23.5703125" style="1" bestFit="1" customWidth="1"/>
    <col min="3" max="4" width="10.85546875" style="1" bestFit="1" customWidth="1"/>
    <col min="5" max="5" width="1.7109375" customWidth="1"/>
    <col min="6" max="6" width="14.28515625" style="1" bestFit="1" customWidth="1"/>
    <col min="7" max="8" width="11" style="1" bestFit="1" customWidth="1"/>
    <col min="9" max="9" width="1.7109375" customWidth="1"/>
    <col min="10" max="10" width="17.140625" style="1" bestFit="1" customWidth="1"/>
    <col min="11" max="12" width="10.85546875" style="1" bestFit="1" customWidth="1"/>
    <col min="13" max="13" width="1.7109375" customWidth="1"/>
    <col min="14" max="14" width="10.7109375" style="1" customWidth="1"/>
    <col min="15" max="16" width="10.85546875" style="1" bestFit="1" customWidth="1"/>
    <col min="17" max="17" width="1.7109375" customWidth="1"/>
    <col min="18" max="18" width="10.7109375" style="1" customWidth="1"/>
    <col min="19" max="20" width="10.85546875" style="1" bestFit="1" customWidth="1"/>
    <col min="21" max="21" width="1.7109375" customWidth="1"/>
    <col min="22" max="22" width="30.28515625" style="1" bestFit="1" customWidth="1"/>
    <col min="23" max="23" width="15.7109375" style="1" customWidth="1"/>
    <col min="24" max="24" width="1.7109375" customWidth="1"/>
    <col min="25" max="25" width="10.7109375" style="1" customWidth="1"/>
    <col min="26" max="27" width="10.85546875" style="1" bestFit="1" customWidth="1"/>
    <col min="28" max="28" width="1.7109375" customWidth="1"/>
    <col min="29" max="29" width="22.7109375" style="1" customWidth="1"/>
    <col min="30" max="31" width="10.85546875" style="1" bestFit="1" customWidth="1"/>
    <col min="32" max="32" width="1.7109375" style="1" customWidth="1"/>
    <col min="33" max="33" width="22.7109375" style="1" customWidth="1"/>
    <col min="34" max="35" width="10.85546875" style="1" bestFit="1" customWidth="1"/>
    <col min="36" max="36" width="1.7109375" customWidth="1"/>
    <col min="37" max="37" width="10.7109375" style="1" customWidth="1"/>
    <col min="38" max="43" width="10.85546875" style="1" bestFit="1" customWidth="1"/>
    <col min="44" max="44" width="1.7109375" style="1" customWidth="1"/>
    <col min="45" max="46" width="10.7109375" style="1" customWidth="1"/>
    <col min="47" max="47" width="11.5703125" style="1" customWidth="1"/>
    <col min="48" max="48" width="1.7109375" style="1" customWidth="1"/>
    <col min="49" max="52" width="10.7109375" style="1" customWidth="1"/>
    <col min="53" max="53" width="15.7109375" style="1" customWidth="1"/>
    <col min="54" max="55" width="10.7109375" style="1" customWidth="1"/>
    <col min="56" max="56" width="13.85546875" style="1" customWidth="1"/>
    <col min="57" max="57" width="13.5703125" style="1" customWidth="1"/>
    <col min="58" max="58" width="17" style="1" customWidth="1"/>
    <col min="59" max="59" width="16.85546875" style="1" customWidth="1"/>
    <col min="60" max="60" width="19.42578125" style="1" customWidth="1"/>
    <col min="61" max="61" width="19.7109375" style="1" customWidth="1"/>
    <col min="62" max="62" width="14.140625" style="1" customWidth="1"/>
    <col min="63" max="63" width="14.42578125" style="1" customWidth="1"/>
    <col min="64" max="64" width="14.28515625" style="1" customWidth="1"/>
    <col min="65" max="65" width="14.5703125" style="1" customWidth="1"/>
    <col min="66" max="66" width="1.7109375" style="1" customWidth="1"/>
    <col min="67" max="67" width="10.7109375" style="1" customWidth="1"/>
    <col min="68" max="70" width="10.7109375" style="1"/>
    <col min="71" max="71" width="15.7109375" style="1" customWidth="1"/>
    <col min="72" max="73" width="10.7109375" style="1"/>
    <col min="74" max="74" width="13.85546875" style="1" customWidth="1"/>
    <col min="75" max="75" width="13.5703125" style="1" customWidth="1"/>
    <col min="76" max="76" width="17" style="1" customWidth="1"/>
    <col min="77" max="77" width="16.85546875" style="1" customWidth="1"/>
    <col min="78" max="78" width="19.42578125" style="1" customWidth="1"/>
    <col min="79" max="79" width="19.7109375" style="1" customWidth="1"/>
    <col min="80" max="80" width="14.140625" style="1" customWidth="1"/>
    <col min="81" max="81" width="14.42578125" style="1" customWidth="1"/>
    <col min="82" max="82" width="14.28515625" style="1" customWidth="1"/>
    <col min="83" max="83" width="14.5703125" style="1" customWidth="1"/>
    <col min="84" max="16384" width="10.7109375" style="1"/>
  </cols>
  <sheetData>
    <row r="1" spans="2:83" ht="7.9" customHeight="1" x14ac:dyDescent="0.25"/>
    <row r="2" spans="2:83" x14ac:dyDescent="0.25">
      <c r="B2" s="50" t="s">
        <v>105</v>
      </c>
      <c r="C2" s="51"/>
      <c r="D2" s="51"/>
      <c r="F2" s="50" t="s">
        <v>106</v>
      </c>
      <c r="G2" s="51"/>
      <c r="H2" s="51"/>
      <c r="J2" s="52" t="s">
        <v>107</v>
      </c>
      <c r="K2" s="44"/>
      <c r="L2" s="45"/>
      <c r="N2" s="52" t="s">
        <v>108</v>
      </c>
      <c r="O2" s="44"/>
      <c r="P2" s="45"/>
      <c r="R2" s="52" t="s">
        <v>109</v>
      </c>
      <c r="S2" s="44"/>
      <c r="T2" s="45"/>
      <c r="V2" s="49" t="s">
        <v>110</v>
      </c>
      <c r="W2" s="44"/>
      <c r="Y2" s="52" t="s">
        <v>111</v>
      </c>
      <c r="Z2" s="44"/>
      <c r="AA2" s="45"/>
      <c r="AC2" s="52" t="s">
        <v>112</v>
      </c>
      <c r="AD2" s="44"/>
      <c r="AE2" s="45"/>
      <c r="AG2" s="52" t="s">
        <v>113</v>
      </c>
      <c r="AH2" s="44"/>
      <c r="AI2" s="45"/>
      <c r="AK2" s="50" t="s">
        <v>114</v>
      </c>
      <c r="AL2" s="51"/>
      <c r="AM2" s="51"/>
      <c r="AN2" s="51"/>
      <c r="AO2" s="51"/>
      <c r="AP2" s="51"/>
      <c r="AQ2" s="51"/>
      <c r="AS2" s="52" t="s">
        <v>115</v>
      </c>
      <c r="AT2" s="44"/>
      <c r="AU2" s="45"/>
      <c r="AW2" s="49" t="s">
        <v>116</v>
      </c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O2" s="49" t="s">
        <v>117</v>
      </c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</row>
    <row r="3" spans="2:83" x14ac:dyDescent="0.25">
      <c r="B3" s="6" t="s">
        <v>118</v>
      </c>
      <c r="C3" s="6" t="s">
        <v>119</v>
      </c>
      <c r="D3" s="6" t="s">
        <v>6</v>
      </c>
      <c r="F3" s="6" t="s">
        <v>118</v>
      </c>
      <c r="G3" s="6" t="s">
        <v>12</v>
      </c>
      <c r="H3" s="6" t="s">
        <v>13</v>
      </c>
      <c r="J3" s="6" t="s">
        <v>118</v>
      </c>
      <c r="K3" s="6" t="s">
        <v>12</v>
      </c>
      <c r="L3" s="6" t="s">
        <v>13</v>
      </c>
      <c r="N3" s="6" t="s">
        <v>118</v>
      </c>
      <c r="O3" s="6" t="s">
        <v>12</v>
      </c>
      <c r="P3" s="6" t="s">
        <v>13</v>
      </c>
      <c r="R3" s="21" t="s">
        <v>7</v>
      </c>
      <c r="S3" s="22" t="s">
        <v>6</v>
      </c>
      <c r="T3" s="23" t="s">
        <v>93</v>
      </c>
      <c r="V3" s="6" t="s">
        <v>118</v>
      </c>
      <c r="W3" s="6" t="s">
        <v>119</v>
      </c>
      <c r="Y3" s="6" t="s">
        <v>120</v>
      </c>
      <c r="Z3" s="6" t="s">
        <v>93</v>
      </c>
      <c r="AA3" s="6" t="s">
        <v>6</v>
      </c>
      <c r="AC3" s="21" t="s">
        <v>66</v>
      </c>
      <c r="AD3" s="22" t="s">
        <v>93</v>
      </c>
      <c r="AE3" s="23" t="s">
        <v>6</v>
      </c>
      <c r="AG3" s="21" t="s">
        <v>121</v>
      </c>
      <c r="AH3" s="22" t="s">
        <v>93</v>
      </c>
      <c r="AI3" s="23" t="s">
        <v>6</v>
      </c>
      <c r="AK3" s="6" t="s">
        <v>78</v>
      </c>
      <c r="AL3" s="6" t="s">
        <v>93</v>
      </c>
      <c r="AM3" s="6" t="s">
        <v>9</v>
      </c>
      <c r="AN3" s="6" t="s">
        <v>94</v>
      </c>
      <c r="AO3" s="6" t="s">
        <v>95</v>
      </c>
      <c r="AP3" s="6" t="s">
        <v>122</v>
      </c>
      <c r="AQ3" s="6" t="s">
        <v>123</v>
      </c>
      <c r="AS3" s="21" t="s">
        <v>124</v>
      </c>
      <c r="AT3" s="22" t="s">
        <v>125</v>
      </c>
      <c r="AU3" s="23" t="s">
        <v>126</v>
      </c>
      <c r="AW3" s="21" t="s">
        <v>124</v>
      </c>
      <c r="AX3" s="22" t="s">
        <v>93</v>
      </c>
      <c r="AY3" s="22" t="s">
        <v>127</v>
      </c>
      <c r="AZ3" s="22" t="s">
        <v>128</v>
      </c>
      <c r="BA3" s="22" t="s">
        <v>129</v>
      </c>
      <c r="BB3" s="22" t="s">
        <v>130</v>
      </c>
      <c r="BC3" s="22" t="s">
        <v>131</v>
      </c>
      <c r="BD3" s="22" t="s">
        <v>132</v>
      </c>
      <c r="BE3" s="22" t="s">
        <v>133</v>
      </c>
      <c r="BF3" s="22" t="s">
        <v>134</v>
      </c>
      <c r="BG3" s="22" t="s">
        <v>135</v>
      </c>
      <c r="BH3" s="22" t="s">
        <v>95</v>
      </c>
      <c r="BI3" s="22" t="s">
        <v>136</v>
      </c>
      <c r="BJ3" s="22" t="s">
        <v>96</v>
      </c>
      <c r="BK3" s="22" t="s">
        <v>137</v>
      </c>
      <c r="BL3" s="22" t="s">
        <v>138</v>
      </c>
      <c r="BM3" s="23" t="s">
        <v>139</v>
      </c>
      <c r="BO3" s="21" t="s">
        <v>140</v>
      </c>
      <c r="BP3" s="22" t="s">
        <v>93</v>
      </c>
      <c r="BQ3" s="22" t="s">
        <v>127</v>
      </c>
      <c r="BR3" s="22" t="s">
        <v>128</v>
      </c>
      <c r="BS3" s="22" t="s">
        <v>129</v>
      </c>
      <c r="BT3" s="22" t="s">
        <v>130</v>
      </c>
      <c r="BU3" s="22" t="s">
        <v>131</v>
      </c>
      <c r="BV3" s="22" t="s">
        <v>132</v>
      </c>
      <c r="BW3" s="22" t="s">
        <v>133</v>
      </c>
      <c r="BX3" s="22" t="s">
        <v>134</v>
      </c>
      <c r="BY3" s="22" t="s">
        <v>135</v>
      </c>
      <c r="BZ3" s="22" t="s">
        <v>95</v>
      </c>
      <c r="CA3" s="22" t="s">
        <v>136</v>
      </c>
      <c r="CB3" s="22" t="s">
        <v>96</v>
      </c>
      <c r="CC3" s="22" t="s">
        <v>137</v>
      </c>
      <c r="CD3" s="22" t="s">
        <v>138</v>
      </c>
      <c r="CE3" s="23" t="s">
        <v>139</v>
      </c>
    </row>
    <row r="4" spans="2:83" x14ac:dyDescent="0.25">
      <c r="B4" s="2"/>
      <c r="C4" s="3"/>
      <c r="D4" s="2"/>
      <c r="F4" s="2"/>
      <c r="G4" s="38"/>
      <c r="H4" s="38"/>
      <c r="J4" s="2"/>
      <c r="K4" s="4"/>
      <c r="L4" s="5"/>
      <c r="N4" s="2"/>
      <c r="O4" s="38"/>
      <c r="P4" s="38"/>
      <c r="R4" s="20"/>
      <c r="S4" s="25"/>
      <c r="T4" s="39"/>
      <c r="V4" s="2"/>
      <c r="W4" s="38"/>
      <c r="Y4" s="2"/>
      <c r="Z4" s="38"/>
      <c r="AA4" s="25"/>
      <c r="AC4" s="20"/>
      <c r="AD4" s="38"/>
      <c r="AE4" s="27"/>
      <c r="AG4" s="20"/>
      <c r="AH4" s="38"/>
      <c r="AI4" s="27"/>
      <c r="AK4" s="2"/>
      <c r="AL4" s="38"/>
      <c r="AM4" s="25"/>
      <c r="AN4" s="4"/>
      <c r="AO4" s="4"/>
      <c r="AP4" s="4"/>
      <c r="AQ4" s="4"/>
      <c r="AS4" s="29"/>
      <c r="AT4" s="18"/>
      <c r="AU4" s="30"/>
      <c r="AW4" s="29"/>
      <c r="AX4" s="38"/>
      <c r="AY4" s="38"/>
      <c r="AZ4" s="38"/>
      <c r="BA4" s="38"/>
      <c r="BB4" s="38"/>
      <c r="BC4" s="38"/>
      <c r="BD4" s="38"/>
      <c r="BE4" s="38"/>
      <c r="BF4" s="4"/>
      <c r="BG4" s="4"/>
      <c r="BH4" s="4"/>
      <c r="BI4" s="4"/>
      <c r="BJ4" s="4"/>
      <c r="BK4" s="4"/>
      <c r="BL4" s="4"/>
      <c r="BM4" s="34"/>
      <c r="BO4" s="29"/>
      <c r="BP4" s="38"/>
      <c r="BQ4" s="38"/>
      <c r="BR4" s="38"/>
      <c r="BS4" s="38"/>
      <c r="BT4" s="38"/>
      <c r="BU4" s="38"/>
      <c r="BV4" s="38"/>
      <c r="BW4" s="38"/>
      <c r="BX4" s="4"/>
      <c r="BY4" s="4"/>
      <c r="BZ4" s="4"/>
      <c r="CA4" s="4"/>
      <c r="CB4" s="4"/>
      <c r="CC4" s="4"/>
      <c r="CD4" s="4"/>
      <c r="CE4" s="34"/>
    </row>
    <row r="5" spans="2:83" x14ac:dyDescent="0.25">
      <c r="B5" s="2"/>
      <c r="C5" s="3"/>
      <c r="D5" s="2"/>
      <c r="F5" s="2"/>
      <c r="G5" s="38"/>
      <c r="H5" s="38"/>
      <c r="J5" s="2"/>
      <c r="K5" s="4"/>
      <c r="L5" s="4"/>
      <c r="N5" s="2"/>
      <c r="O5" s="38"/>
      <c r="P5" s="38"/>
      <c r="R5" s="20"/>
      <c r="S5" s="25"/>
      <c r="T5" s="39"/>
      <c r="V5" s="2"/>
      <c r="W5" s="38"/>
      <c r="Y5" s="2"/>
      <c r="Z5" s="38"/>
      <c r="AA5" s="25"/>
      <c r="AC5" s="20"/>
      <c r="AD5" s="38"/>
      <c r="AE5" s="27"/>
      <c r="AG5" s="20"/>
      <c r="AH5" s="38"/>
      <c r="AI5" s="27"/>
      <c r="AK5" s="2"/>
      <c r="AL5" s="38"/>
      <c r="AM5" s="25"/>
      <c r="AN5" s="4"/>
      <c r="AO5" s="4"/>
      <c r="AP5" s="4"/>
      <c r="AQ5" s="4"/>
      <c r="AS5" s="29"/>
      <c r="AT5" s="18"/>
      <c r="AU5" s="30"/>
      <c r="AW5" s="29"/>
      <c r="AX5" s="38"/>
      <c r="AY5" s="38"/>
      <c r="AZ5" s="38"/>
      <c r="BA5" s="38"/>
      <c r="BB5" s="38"/>
      <c r="BC5" s="38"/>
      <c r="BD5" s="38"/>
      <c r="BE5" s="38"/>
      <c r="BF5" s="4"/>
      <c r="BG5" s="4"/>
      <c r="BH5" s="4"/>
      <c r="BI5" s="4"/>
      <c r="BJ5" s="4"/>
      <c r="BK5" s="4"/>
      <c r="BL5" s="4"/>
      <c r="BM5" s="34"/>
      <c r="BO5" s="29"/>
      <c r="BP5" s="38"/>
      <c r="BQ5" s="38"/>
      <c r="BR5" s="38"/>
      <c r="BS5" s="38"/>
      <c r="BT5" s="38"/>
      <c r="BU5" s="38"/>
      <c r="BV5" s="38"/>
      <c r="BW5" s="38"/>
      <c r="BX5" s="4"/>
      <c r="BY5" s="4"/>
      <c r="BZ5" s="4"/>
      <c r="CA5" s="4"/>
      <c r="CB5" s="4"/>
      <c r="CC5" s="4"/>
      <c r="CD5" s="4"/>
      <c r="CE5" s="34"/>
    </row>
    <row r="6" spans="2:83" x14ac:dyDescent="0.25">
      <c r="B6" s="2"/>
      <c r="C6" s="38"/>
      <c r="D6" s="2"/>
      <c r="F6" s="2"/>
      <c r="G6" s="38"/>
      <c r="H6" s="38"/>
      <c r="J6" s="2"/>
      <c r="K6" s="4"/>
      <c r="L6" s="5"/>
      <c r="N6" s="2"/>
      <c r="O6" s="38"/>
      <c r="P6" s="38"/>
      <c r="R6" s="20"/>
      <c r="S6" s="25"/>
      <c r="T6" s="39"/>
      <c r="V6" s="2"/>
      <c r="W6" s="38"/>
      <c r="Y6" s="2"/>
      <c r="Z6" s="38"/>
      <c r="AA6" s="25"/>
      <c r="AC6" s="20"/>
      <c r="AD6" s="38"/>
      <c r="AE6" s="27"/>
      <c r="AG6" s="20"/>
      <c r="AH6" s="38"/>
      <c r="AI6" s="27"/>
      <c r="AK6" s="2"/>
      <c r="AL6" s="38"/>
      <c r="AM6" s="25"/>
      <c r="AN6" s="4"/>
      <c r="AO6" s="4"/>
      <c r="AP6" s="4"/>
      <c r="AQ6" s="4"/>
      <c r="AS6" s="29"/>
      <c r="AT6" s="18"/>
      <c r="AU6" s="30"/>
      <c r="AW6" s="29"/>
      <c r="AX6" s="38"/>
      <c r="AY6" s="38"/>
      <c r="AZ6" s="38"/>
      <c r="BA6" s="38"/>
      <c r="BB6" s="38"/>
      <c r="BC6" s="38"/>
      <c r="BD6" s="38"/>
      <c r="BE6" s="38"/>
      <c r="BF6" s="4"/>
      <c r="BG6" s="4"/>
      <c r="BH6" s="4"/>
      <c r="BI6" s="4"/>
      <c r="BJ6" s="4"/>
      <c r="BK6" s="4"/>
      <c r="BL6" s="4"/>
      <c r="BM6" s="34"/>
      <c r="BO6" s="29"/>
      <c r="BP6" s="38"/>
      <c r="BQ6" s="38"/>
      <c r="BR6" s="38"/>
      <c r="BS6" s="38"/>
      <c r="BT6" s="38"/>
      <c r="BU6" s="38"/>
      <c r="BV6" s="38"/>
      <c r="BW6" s="38"/>
      <c r="BX6" s="4"/>
      <c r="BY6" s="4"/>
      <c r="BZ6" s="4"/>
      <c r="CA6" s="4"/>
      <c r="CB6" s="4"/>
      <c r="CC6" s="4"/>
      <c r="CD6" s="4"/>
      <c r="CE6" s="34"/>
    </row>
    <row r="7" spans="2:83" x14ac:dyDescent="0.25">
      <c r="B7" s="2"/>
      <c r="C7" s="38"/>
      <c r="D7" s="2"/>
      <c r="J7" s="2"/>
      <c r="K7" s="4"/>
      <c r="L7" s="4"/>
      <c r="N7" s="2"/>
      <c r="O7" s="38"/>
      <c r="P7" s="38"/>
      <c r="R7" s="20"/>
      <c r="S7" s="25"/>
      <c r="T7" s="39"/>
      <c r="V7" s="2"/>
      <c r="W7" s="38"/>
      <c r="Y7" s="2"/>
      <c r="Z7" s="38"/>
      <c r="AA7" s="25"/>
      <c r="AC7" s="20"/>
      <c r="AD7" s="38"/>
      <c r="AE7" s="27"/>
      <c r="AG7" s="20"/>
      <c r="AH7" s="38"/>
      <c r="AI7" s="27"/>
      <c r="AK7" s="2"/>
      <c r="AL7" s="38"/>
      <c r="AM7" s="25"/>
      <c r="AN7" s="4"/>
      <c r="AO7" s="4"/>
      <c r="AP7" s="4"/>
      <c r="AQ7" s="4"/>
      <c r="AS7" s="29"/>
      <c r="AT7" s="18"/>
      <c r="AU7" s="30"/>
      <c r="AW7" s="29"/>
      <c r="AX7" s="38"/>
      <c r="AY7" s="38"/>
      <c r="AZ7" s="38"/>
      <c r="BA7" s="38"/>
      <c r="BB7" s="38"/>
      <c r="BC7" s="38"/>
      <c r="BD7" s="38"/>
      <c r="BE7" s="38"/>
      <c r="BF7" s="4"/>
      <c r="BG7" s="4"/>
      <c r="BH7" s="4"/>
      <c r="BI7" s="4"/>
      <c r="BJ7" s="4"/>
      <c r="BK7" s="4"/>
      <c r="BL7" s="4"/>
      <c r="BM7" s="34"/>
      <c r="BO7" s="29"/>
      <c r="BP7" s="38"/>
      <c r="BQ7" s="38"/>
      <c r="BR7" s="38"/>
      <c r="BS7" s="38"/>
      <c r="BT7" s="38"/>
      <c r="BU7" s="38"/>
      <c r="BV7" s="38"/>
      <c r="BW7" s="38"/>
      <c r="BX7" s="4"/>
      <c r="BY7" s="4"/>
      <c r="BZ7" s="4"/>
      <c r="CA7" s="4"/>
      <c r="CB7" s="4"/>
      <c r="CC7" s="4"/>
      <c r="CD7" s="4"/>
      <c r="CE7" s="34"/>
    </row>
    <row r="8" spans="2:83" x14ac:dyDescent="0.25">
      <c r="B8" s="2"/>
      <c r="C8" s="38"/>
      <c r="D8" s="2"/>
      <c r="N8" s="2"/>
      <c r="O8" s="38"/>
      <c r="P8" s="38"/>
      <c r="R8" s="20"/>
      <c r="S8" s="25"/>
      <c r="T8" s="39"/>
      <c r="V8" s="2"/>
      <c r="W8" s="38"/>
      <c r="Y8" s="2"/>
      <c r="Z8" s="38"/>
      <c r="AA8" s="25"/>
      <c r="AC8" s="20"/>
      <c r="AD8" s="38"/>
      <c r="AE8" s="27"/>
      <c r="AG8" s="20"/>
      <c r="AH8" s="38"/>
      <c r="AI8" s="27"/>
      <c r="AK8" s="2"/>
      <c r="AL8" s="38"/>
      <c r="AM8" s="25"/>
      <c r="AN8" s="4"/>
      <c r="AO8" s="4"/>
      <c r="AP8" s="4"/>
      <c r="AQ8" s="4"/>
      <c r="AS8" s="29"/>
      <c r="AT8" s="18"/>
      <c r="AU8" s="30"/>
      <c r="AW8" s="31"/>
      <c r="AX8" s="41"/>
      <c r="AY8" s="41"/>
      <c r="AZ8" s="41"/>
      <c r="BA8" s="41"/>
      <c r="BB8" s="41"/>
      <c r="BC8" s="41"/>
      <c r="BD8" s="41"/>
      <c r="BE8" s="41"/>
      <c r="BF8" s="35"/>
      <c r="BG8" s="35"/>
      <c r="BH8" s="35"/>
      <c r="BI8" s="35"/>
      <c r="BJ8" s="35"/>
      <c r="BK8" s="35"/>
      <c r="BL8" s="35"/>
      <c r="BM8" s="36"/>
      <c r="BO8" s="29"/>
      <c r="BP8" s="38"/>
      <c r="BQ8" s="38"/>
      <c r="BR8" s="38"/>
      <c r="BS8" s="38"/>
      <c r="BT8" s="38"/>
      <c r="BU8" s="38"/>
      <c r="BV8" s="38"/>
      <c r="BW8" s="38"/>
      <c r="BX8" s="4"/>
      <c r="BY8" s="4"/>
      <c r="BZ8" s="4"/>
      <c r="CA8" s="4"/>
      <c r="CB8" s="4"/>
      <c r="CC8" s="4"/>
      <c r="CD8" s="4"/>
      <c r="CE8" s="34"/>
    </row>
    <row r="9" spans="2:83" x14ac:dyDescent="0.25">
      <c r="B9" s="2"/>
      <c r="C9" s="38"/>
      <c r="D9" s="37"/>
      <c r="N9" s="2"/>
      <c r="O9" s="2"/>
      <c r="P9" s="2"/>
      <c r="R9" s="20"/>
      <c r="S9" s="25"/>
      <c r="T9" s="39"/>
      <c r="V9" s="2"/>
      <c r="W9" s="3"/>
      <c r="Y9" s="2"/>
      <c r="Z9" s="38"/>
      <c r="AA9" s="25"/>
      <c r="AC9" s="20"/>
      <c r="AD9" s="38"/>
      <c r="AE9" s="27"/>
      <c r="AG9" s="20"/>
      <c r="AH9" s="38"/>
      <c r="AI9" s="27"/>
      <c r="AK9" s="2"/>
      <c r="AL9" s="38"/>
      <c r="AM9" s="25"/>
      <c r="AN9" s="4"/>
      <c r="AO9" s="4"/>
      <c r="AP9" s="4"/>
      <c r="AQ9" s="4"/>
      <c r="AS9" s="29"/>
      <c r="AT9" s="18"/>
      <c r="AU9" s="30"/>
      <c r="AW9" s="29"/>
      <c r="AX9" s="38"/>
      <c r="AY9" s="38"/>
      <c r="AZ9" s="38"/>
      <c r="BA9" s="38"/>
      <c r="BB9" s="38"/>
      <c r="BC9" s="38"/>
      <c r="BD9" s="38"/>
      <c r="BE9" s="38"/>
      <c r="BF9" s="4"/>
      <c r="BG9" s="4"/>
      <c r="BH9" s="4"/>
      <c r="BI9" s="4"/>
      <c r="BJ9" s="4"/>
      <c r="BK9" s="4"/>
      <c r="BL9" s="4"/>
      <c r="BM9" s="34"/>
      <c r="BO9" s="29"/>
      <c r="BP9" s="38"/>
      <c r="BQ9" s="38"/>
      <c r="BR9" s="38"/>
      <c r="BS9" s="38"/>
      <c r="BT9" s="38"/>
      <c r="BU9" s="38"/>
      <c r="BV9" s="38"/>
      <c r="BW9" s="38"/>
      <c r="BX9" s="4"/>
      <c r="BY9" s="4"/>
      <c r="BZ9" s="4"/>
      <c r="CA9" s="4"/>
      <c r="CB9" s="4"/>
      <c r="CC9" s="4"/>
      <c r="CD9" s="4"/>
      <c r="CE9" s="34"/>
    </row>
    <row r="10" spans="2:83" x14ac:dyDescent="0.25">
      <c r="B10" s="2"/>
      <c r="C10" s="38"/>
      <c r="D10" s="37"/>
      <c r="R10" s="20"/>
      <c r="S10" s="25"/>
      <c r="T10" s="39"/>
      <c r="Y10" s="2"/>
      <c r="Z10" s="38"/>
      <c r="AA10" s="25"/>
      <c r="AC10" s="20"/>
      <c r="AD10" s="38"/>
      <c r="AE10" s="27"/>
      <c r="AG10" s="20"/>
      <c r="AH10" s="38"/>
      <c r="AI10" s="27"/>
      <c r="AK10" s="2"/>
      <c r="AL10" s="38"/>
      <c r="AM10" s="25"/>
      <c r="AN10" s="4"/>
      <c r="AO10" s="4"/>
      <c r="AP10" s="4"/>
      <c r="AQ10" s="4"/>
      <c r="AS10" s="29"/>
      <c r="AT10" s="18"/>
      <c r="AU10" s="30"/>
      <c r="AW10" s="29"/>
      <c r="AX10" s="38"/>
      <c r="AY10" s="38"/>
      <c r="AZ10" s="38"/>
      <c r="BA10" s="38"/>
      <c r="BB10" s="38"/>
      <c r="BC10" s="38"/>
      <c r="BD10" s="38"/>
      <c r="BE10" s="38"/>
      <c r="BF10" s="4"/>
      <c r="BG10" s="4"/>
      <c r="BH10" s="4"/>
      <c r="BI10" s="4"/>
      <c r="BJ10" s="4"/>
      <c r="BK10" s="4"/>
      <c r="BL10" s="4"/>
      <c r="BM10" s="34"/>
      <c r="BO10" s="29"/>
      <c r="BP10" s="38"/>
      <c r="BQ10" s="38"/>
      <c r="BR10" s="38"/>
      <c r="BS10" s="38"/>
      <c r="BT10" s="38"/>
      <c r="BU10" s="38"/>
      <c r="BV10" s="38"/>
      <c r="BW10" s="38"/>
      <c r="BX10" s="4"/>
      <c r="BY10" s="4"/>
      <c r="BZ10" s="4"/>
      <c r="CA10" s="4"/>
      <c r="CB10" s="4"/>
      <c r="CC10" s="4"/>
      <c r="CD10" s="4"/>
      <c r="CE10" s="34"/>
    </row>
    <row r="11" spans="2:83" x14ac:dyDescent="0.25">
      <c r="B11" s="2"/>
      <c r="C11" s="38"/>
      <c r="D11" s="37"/>
      <c r="R11" s="20"/>
      <c r="S11" s="25"/>
      <c r="T11" s="39"/>
      <c r="AC11" s="20"/>
      <c r="AD11" s="38"/>
      <c r="AE11" s="27"/>
      <c r="AG11" s="20"/>
      <c r="AH11" s="38"/>
      <c r="AI11" s="27"/>
      <c r="AK11" s="2"/>
      <c r="AL11" s="38"/>
      <c r="AM11" s="25"/>
      <c r="AN11" s="4"/>
      <c r="AO11" s="4"/>
      <c r="AP11" s="4"/>
      <c r="AQ11" s="4"/>
      <c r="AS11" s="29"/>
      <c r="AT11" s="18"/>
      <c r="AU11" s="30"/>
      <c r="AW11" s="29"/>
      <c r="AX11" s="38"/>
      <c r="AY11" s="38"/>
      <c r="AZ11" s="38"/>
      <c r="BA11" s="38"/>
      <c r="BB11" s="38"/>
      <c r="BC11" s="38"/>
      <c r="BD11" s="38"/>
      <c r="BE11" s="38"/>
      <c r="BF11" s="4"/>
      <c r="BG11" s="4"/>
      <c r="BH11" s="4"/>
      <c r="BI11" s="4"/>
      <c r="BJ11" s="4"/>
      <c r="BK11" s="4"/>
      <c r="BL11" s="4"/>
      <c r="BM11" s="34"/>
      <c r="BO11" s="29"/>
      <c r="BP11" s="38"/>
      <c r="BQ11" s="38"/>
      <c r="BR11" s="38"/>
      <c r="BS11" s="38"/>
      <c r="BT11" s="38"/>
      <c r="BU11" s="38"/>
      <c r="BV11" s="38"/>
      <c r="BW11" s="38"/>
      <c r="BX11" s="4"/>
      <c r="BY11" s="4"/>
      <c r="BZ11" s="4"/>
      <c r="CA11" s="4"/>
      <c r="CB11" s="4"/>
      <c r="CC11" s="4"/>
      <c r="CD11" s="4"/>
      <c r="CE11" s="34"/>
    </row>
    <row r="12" spans="2:83" x14ac:dyDescent="0.25">
      <c r="B12" s="2"/>
      <c r="C12" s="38"/>
      <c r="D12" s="25"/>
      <c r="R12" s="20"/>
      <c r="S12" s="25"/>
      <c r="T12" s="39"/>
      <c r="AC12" s="20"/>
      <c r="AD12" s="38"/>
      <c r="AE12" s="27"/>
      <c r="AG12" s="20"/>
      <c r="AH12" s="38"/>
      <c r="AI12" s="27"/>
      <c r="AK12" s="2"/>
      <c r="AL12" s="38"/>
      <c r="AM12" s="25"/>
      <c r="AN12" s="4"/>
      <c r="AO12" s="4"/>
      <c r="AP12" s="4"/>
      <c r="AQ12" s="4"/>
      <c r="AS12" s="29"/>
      <c r="AT12" s="18"/>
      <c r="AU12" s="30"/>
      <c r="AW12" s="29"/>
      <c r="AX12" s="38"/>
      <c r="AY12" s="38"/>
      <c r="AZ12" s="38"/>
      <c r="BA12" s="38"/>
      <c r="BB12" s="38"/>
      <c r="BC12" s="38"/>
      <c r="BD12" s="38"/>
      <c r="BE12" s="38"/>
      <c r="BF12" s="4"/>
      <c r="BG12" s="4"/>
      <c r="BH12" s="4"/>
      <c r="BI12" s="4"/>
      <c r="BJ12" s="4"/>
      <c r="BK12" s="4"/>
      <c r="BL12" s="4"/>
      <c r="BM12" s="34"/>
      <c r="BO12" s="29"/>
      <c r="BP12" s="38"/>
      <c r="BQ12" s="38"/>
      <c r="BR12" s="38"/>
      <c r="BS12" s="38"/>
      <c r="BT12" s="38"/>
      <c r="BU12" s="38"/>
      <c r="BV12" s="38"/>
      <c r="BW12" s="38"/>
      <c r="BX12" s="4"/>
      <c r="BY12" s="4"/>
      <c r="BZ12" s="4"/>
      <c r="CA12" s="4"/>
      <c r="CB12" s="4"/>
      <c r="CC12" s="4"/>
      <c r="CD12" s="4"/>
      <c r="CE12" s="34"/>
    </row>
    <row r="13" spans="2:83" x14ac:dyDescent="0.25">
      <c r="B13" s="2"/>
      <c r="C13" s="38"/>
      <c r="D13" s="37"/>
      <c r="R13" s="20"/>
      <c r="S13" s="25"/>
      <c r="T13" s="39"/>
      <c r="AC13" s="20"/>
      <c r="AD13" s="38"/>
      <c r="AE13" s="27"/>
      <c r="AG13" s="20"/>
      <c r="AH13" s="38"/>
      <c r="AI13" s="27"/>
      <c r="AK13" s="2"/>
      <c r="AL13" s="38"/>
      <c r="AM13" s="25"/>
      <c r="AN13" s="4"/>
      <c r="AO13" s="4"/>
      <c r="AP13" s="4"/>
      <c r="AQ13" s="4"/>
      <c r="AS13" s="29"/>
      <c r="AT13" s="18"/>
      <c r="AU13" s="30"/>
      <c r="AW13" s="29"/>
      <c r="AX13" s="38"/>
      <c r="AY13" s="38"/>
      <c r="AZ13" s="38"/>
      <c r="BA13" s="38"/>
      <c r="BB13" s="38"/>
      <c r="BC13" s="38"/>
      <c r="BD13" s="38"/>
      <c r="BE13" s="38"/>
      <c r="BF13" s="4"/>
      <c r="BG13" s="4"/>
      <c r="BH13" s="4"/>
      <c r="BI13" s="4"/>
      <c r="BJ13" s="4"/>
      <c r="BK13" s="4"/>
      <c r="BL13" s="4"/>
      <c r="BM13" s="34"/>
      <c r="BO13" s="29"/>
      <c r="BP13" s="38"/>
      <c r="BQ13" s="38"/>
      <c r="BR13" s="38"/>
      <c r="BS13" s="38"/>
      <c r="BT13" s="38"/>
      <c r="BU13" s="38"/>
      <c r="BV13" s="38"/>
      <c r="BW13" s="38"/>
      <c r="BX13" s="4"/>
      <c r="BY13" s="4"/>
      <c r="BZ13" s="4"/>
      <c r="CA13" s="4"/>
      <c r="CB13" s="4"/>
      <c r="CC13" s="4"/>
      <c r="CD13" s="4"/>
      <c r="CE13" s="34"/>
    </row>
    <row r="14" spans="2:83" x14ac:dyDescent="0.25">
      <c r="B14" s="2"/>
      <c r="C14" s="38"/>
      <c r="D14" s="37"/>
      <c r="R14" s="20"/>
      <c r="S14" s="25"/>
      <c r="T14" s="39"/>
      <c r="AC14" s="20"/>
      <c r="AD14" s="38"/>
      <c r="AE14" s="27"/>
      <c r="AG14" s="20"/>
      <c r="AH14" s="38"/>
      <c r="AI14" s="27"/>
      <c r="AK14" s="2"/>
      <c r="AL14" s="38"/>
      <c r="AM14" s="25"/>
      <c r="AN14" s="4"/>
      <c r="AO14" s="4"/>
      <c r="AP14" s="4"/>
      <c r="AQ14" s="4"/>
      <c r="AS14" s="29"/>
      <c r="AT14" s="18"/>
      <c r="AU14" s="30"/>
      <c r="AW14" s="29"/>
      <c r="AX14" s="38"/>
      <c r="AY14" s="38"/>
      <c r="AZ14" s="38"/>
      <c r="BA14" s="38"/>
      <c r="BB14" s="38"/>
      <c r="BC14" s="38"/>
      <c r="BD14" s="38"/>
      <c r="BE14" s="38"/>
      <c r="BF14" s="4"/>
      <c r="BG14" s="4"/>
      <c r="BH14" s="4"/>
      <c r="BI14" s="4"/>
      <c r="BJ14" s="4"/>
      <c r="BK14" s="4"/>
      <c r="BL14" s="4"/>
      <c r="BM14" s="34"/>
      <c r="BO14" s="29"/>
      <c r="BP14" s="38"/>
      <c r="BQ14" s="38"/>
      <c r="BR14" s="38"/>
      <c r="BS14" s="38"/>
      <c r="BT14" s="38"/>
      <c r="BU14" s="38"/>
      <c r="BV14" s="38"/>
      <c r="BW14" s="38"/>
      <c r="BX14" s="4"/>
      <c r="BY14" s="4"/>
      <c r="BZ14" s="4"/>
      <c r="CA14" s="4"/>
      <c r="CB14" s="4"/>
      <c r="CC14" s="4"/>
      <c r="CD14" s="4"/>
      <c r="CE14" s="34"/>
    </row>
    <row r="15" spans="2:83" x14ac:dyDescent="0.25">
      <c r="B15" s="2"/>
      <c r="C15" s="38"/>
      <c r="D15" s="37"/>
      <c r="R15" s="20"/>
      <c r="S15" s="25"/>
      <c r="T15" s="39"/>
      <c r="AC15" s="20"/>
      <c r="AD15" s="38"/>
      <c r="AE15" s="27"/>
      <c r="AG15" s="20"/>
      <c r="AH15" s="38"/>
      <c r="AI15" s="27"/>
      <c r="AK15" s="2"/>
      <c r="AL15" s="38"/>
      <c r="AM15" s="25"/>
      <c r="AN15" s="4"/>
      <c r="AO15" s="4"/>
      <c r="AP15" s="4"/>
      <c r="AQ15" s="4"/>
      <c r="AS15" s="29"/>
      <c r="AT15" s="18"/>
      <c r="AU15" s="30"/>
      <c r="AW15" s="29"/>
      <c r="AX15" s="38"/>
      <c r="AY15" s="38"/>
      <c r="AZ15" s="38"/>
      <c r="BA15" s="38"/>
      <c r="BB15" s="38"/>
      <c r="BC15" s="38"/>
      <c r="BD15" s="38"/>
      <c r="BE15" s="38"/>
      <c r="BF15" s="4"/>
      <c r="BG15" s="4"/>
      <c r="BH15" s="4"/>
      <c r="BI15" s="4"/>
      <c r="BJ15" s="4"/>
      <c r="BK15" s="4"/>
      <c r="BL15" s="4"/>
      <c r="BM15" s="34"/>
      <c r="BO15" s="29"/>
      <c r="BP15" s="38"/>
      <c r="BQ15" s="38"/>
      <c r="BR15" s="38"/>
      <c r="BS15" s="38"/>
      <c r="BT15" s="38"/>
      <c r="BU15" s="38"/>
      <c r="BV15" s="38"/>
      <c r="BW15" s="38"/>
      <c r="BX15" s="4"/>
      <c r="BY15" s="4"/>
      <c r="BZ15" s="4"/>
      <c r="CA15" s="4"/>
      <c r="CB15" s="4"/>
      <c r="CC15" s="4"/>
      <c r="CD15" s="4"/>
      <c r="CE15" s="34"/>
    </row>
    <row r="16" spans="2:83" x14ac:dyDescent="0.25">
      <c r="B16" s="2"/>
      <c r="C16" s="38"/>
      <c r="D16" s="37"/>
      <c r="R16" s="20"/>
      <c r="S16" s="25"/>
      <c r="T16" s="39"/>
      <c r="AC16" s="20"/>
      <c r="AD16" s="38"/>
      <c r="AE16" s="27"/>
      <c r="AG16" s="20"/>
      <c r="AH16" s="38"/>
      <c r="AI16" s="27"/>
      <c r="AS16" s="29"/>
      <c r="AT16" s="18"/>
      <c r="AU16" s="30"/>
      <c r="AW16" s="29"/>
      <c r="AX16" s="38"/>
      <c r="AY16" s="38"/>
      <c r="AZ16" s="38"/>
      <c r="BA16" s="38"/>
      <c r="BB16" s="38"/>
      <c r="BC16" s="38"/>
      <c r="BD16" s="38"/>
      <c r="BE16" s="38"/>
      <c r="BF16" s="4"/>
      <c r="BG16" s="4"/>
      <c r="BH16" s="4"/>
      <c r="BI16" s="4"/>
      <c r="BJ16" s="4"/>
      <c r="BK16" s="4"/>
      <c r="BL16" s="4"/>
      <c r="BM16" s="34"/>
      <c r="BO16" s="29"/>
      <c r="BP16" s="38"/>
      <c r="BQ16" s="38"/>
      <c r="BR16" s="38"/>
      <c r="BS16" s="38"/>
      <c r="BT16" s="38"/>
      <c r="BU16" s="38"/>
      <c r="BV16" s="38"/>
      <c r="BW16" s="38"/>
      <c r="BX16" s="4"/>
      <c r="BY16" s="4"/>
      <c r="BZ16" s="4"/>
      <c r="CA16" s="4"/>
      <c r="CB16" s="4"/>
      <c r="CC16" s="4"/>
      <c r="CD16" s="4"/>
      <c r="CE16" s="34"/>
    </row>
    <row r="17" spans="2:83" x14ac:dyDescent="0.25">
      <c r="B17" s="2"/>
      <c r="C17" s="38"/>
      <c r="D17" s="2"/>
      <c r="R17" s="20"/>
      <c r="S17" s="25"/>
      <c r="T17" s="39"/>
      <c r="AC17" s="20"/>
      <c r="AD17" s="38"/>
      <c r="AE17" s="27"/>
      <c r="AG17" s="20"/>
      <c r="AH17" s="38"/>
      <c r="AI17" s="27"/>
      <c r="AS17" s="29"/>
      <c r="AT17" s="18"/>
      <c r="AU17" s="30"/>
      <c r="AW17" s="29"/>
      <c r="AX17" s="38"/>
      <c r="AY17" s="38"/>
      <c r="AZ17" s="38"/>
      <c r="BA17" s="38"/>
      <c r="BB17" s="38"/>
      <c r="BC17" s="38"/>
      <c r="BD17" s="38"/>
      <c r="BE17" s="38"/>
      <c r="BF17" s="4"/>
      <c r="BG17" s="4"/>
      <c r="BH17" s="4"/>
      <c r="BI17" s="4"/>
      <c r="BJ17" s="4"/>
      <c r="BK17" s="4"/>
      <c r="BL17" s="4"/>
      <c r="BM17" s="34"/>
      <c r="BO17" s="31"/>
      <c r="BP17" s="41"/>
      <c r="BQ17" s="41"/>
      <c r="BR17" s="41"/>
      <c r="BS17" s="41"/>
      <c r="BT17" s="41"/>
      <c r="BU17" s="41"/>
      <c r="BV17" s="41"/>
      <c r="BW17" s="41"/>
      <c r="BX17" s="35"/>
      <c r="BY17" s="35"/>
      <c r="BZ17" s="35"/>
      <c r="CA17" s="35"/>
      <c r="CB17" s="35"/>
      <c r="CC17" s="35"/>
      <c r="CD17" s="35"/>
      <c r="CE17" s="36"/>
    </row>
    <row r="18" spans="2:83" x14ac:dyDescent="0.25">
      <c r="B18" s="2"/>
      <c r="C18" s="38"/>
      <c r="D18" s="2"/>
      <c r="R18" s="20"/>
      <c r="S18" s="25"/>
      <c r="T18" s="39"/>
      <c r="AC18" s="20"/>
      <c r="AD18" s="38"/>
      <c r="AE18" s="27"/>
      <c r="AG18" s="20"/>
      <c r="AH18" s="38"/>
      <c r="AI18" s="27"/>
      <c r="AS18" s="29"/>
      <c r="AT18" s="18"/>
      <c r="AU18" s="30"/>
      <c r="AW18" s="29"/>
      <c r="AX18" s="38"/>
      <c r="AY18" s="38"/>
      <c r="AZ18" s="38"/>
      <c r="BA18" s="38"/>
      <c r="BB18" s="38"/>
      <c r="BC18" s="38"/>
      <c r="BD18" s="38"/>
      <c r="BE18" s="38"/>
      <c r="BF18" s="4"/>
      <c r="BG18" s="4"/>
      <c r="BH18" s="4"/>
      <c r="BI18" s="4"/>
      <c r="BJ18" s="4"/>
      <c r="BK18" s="4"/>
      <c r="BL18" s="4"/>
      <c r="BM18" s="34"/>
      <c r="BO18" s="29"/>
      <c r="BP18" s="38"/>
      <c r="BQ18" s="38"/>
      <c r="BR18" s="38"/>
      <c r="BS18" s="38"/>
      <c r="BT18" s="38"/>
      <c r="BU18" s="38"/>
      <c r="BV18" s="38"/>
      <c r="BW18" s="38"/>
      <c r="BX18" s="4"/>
      <c r="BY18" s="4"/>
      <c r="BZ18" s="4"/>
      <c r="CA18" s="4"/>
      <c r="CB18" s="4"/>
      <c r="CC18" s="4"/>
      <c r="CD18" s="4"/>
      <c r="CE18" s="34"/>
    </row>
    <row r="19" spans="2:83" x14ac:dyDescent="0.25">
      <c r="B19" s="2"/>
      <c r="C19" s="38"/>
      <c r="D19" s="2"/>
      <c r="R19" s="20"/>
      <c r="S19" s="25"/>
      <c r="T19" s="39"/>
      <c r="AC19" s="20"/>
      <c r="AD19" s="38"/>
      <c r="AE19" s="27"/>
      <c r="AG19" s="20"/>
      <c r="AH19" s="38"/>
      <c r="AI19" s="27"/>
      <c r="AS19" s="29"/>
      <c r="AT19" s="18"/>
      <c r="AU19" s="30"/>
      <c r="AW19" s="29"/>
      <c r="AX19" s="38"/>
      <c r="AY19" s="38"/>
      <c r="AZ19" s="38"/>
      <c r="BA19" s="38"/>
      <c r="BB19" s="38"/>
      <c r="BC19" s="38"/>
      <c r="BD19" s="38"/>
      <c r="BE19" s="38"/>
      <c r="BF19" s="4"/>
      <c r="BG19" s="4"/>
      <c r="BH19" s="4"/>
      <c r="BI19" s="4"/>
      <c r="BJ19" s="4"/>
      <c r="BK19" s="4"/>
      <c r="BL19" s="4"/>
      <c r="BM19" s="34"/>
      <c r="BO19" s="29"/>
      <c r="BP19" s="38"/>
      <c r="BQ19" s="38"/>
      <c r="BR19" s="38"/>
      <c r="BS19" s="38"/>
      <c r="BT19" s="38"/>
      <c r="BU19" s="38"/>
      <c r="BV19" s="38"/>
      <c r="BW19" s="38"/>
      <c r="BX19" s="4"/>
      <c r="BY19" s="4"/>
      <c r="BZ19" s="4"/>
      <c r="CA19" s="4"/>
      <c r="CB19" s="4"/>
      <c r="CC19" s="4"/>
      <c r="CD19" s="4"/>
      <c r="CE19" s="34"/>
    </row>
    <row r="20" spans="2:83" x14ac:dyDescent="0.25">
      <c r="R20" s="20"/>
      <c r="S20" s="25"/>
      <c r="T20" s="39"/>
      <c r="AC20" s="20"/>
      <c r="AD20" s="38"/>
      <c r="AE20" s="27"/>
      <c r="AG20" s="20"/>
      <c r="AH20" s="38"/>
      <c r="AI20" s="27"/>
      <c r="AS20" s="29"/>
      <c r="AT20" s="18"/>
      <c r="AU20" s="30"/>
      <c r="AW20" s="29"/>
      <c r="AX20" s="38"/>
      <c r="AY20" s="38"/>
      <c r="AZ20" s="38"/>
      <c r="BA20" s="38"/>
      <c r="BB20" s="38"/>
      <c r="BC20" s="38"/>
      <c r="BD20" s="38"/>
      <c r="BE20" s="38"/>
      <c r="BF20" s="4"/>
      <c r="BG20" s="4"/>
      <c r="BH20" s="4"/>
      <c r="BI20" s="4"/>
      <c r="BJ20" s="4"/>
      <c r="BK20" s="4"/>
      <c r="BL20" s="4"/>
      <c r="BM20" s="34"/>
      <c r="BO20" s="29"/>
      <c r="BP20" s="38"/>
      <c r="BQ20" s="38"/>
      <c r="BR20" s="38"/>
      <c r="BS20" s="38"/>
      <c r="BT20" s="38"/>
      <c r="BU20" s="38"/>
      <c r="BV20" s="38"/>
      <c r="BW20" s="38"/>
      <c r="BX20" s="4"/>
      <c r="BY20" s="4"/>
      <c r="BZ20" s="4"/>
      <c r="CA20" s="4"/>
      <c r="CB20" s="4"/>
      <c r="CC20" s="4"/>
      <c r="CD20" s="4"/>
      <c r="CE20" s="34"/>
    </row>
    <row r="21" spans="2:83" x14ac:dyDescent="0.25">
      <c r="R21" s="20"/>
      <c r="S21" s="25"/>
      <c r="T21" s="39"/>
      <c r="AC21" s="20"/>
      <c r="AD21" s="38"/>
      <c r="AE21" s="27"/>
      <c r="AG21" s="20"/>
      <c r="AH21" s="38"/>
      <c r="AI21" s="27"/>
      <c r="AS21" s="29"/>
      <c r="AT21" s="18"/>
      <c r="AU21" s="30"/>
      <c r="AW21" s="29"/>
      <c r="AX21" s="38"/>
      <c r="AY21" s="38"/>
      <c r="AZ21" s="38"/>
      <c r="BA21" s="38"/>
      <c r="BB21" s="38"/>
      <c r="BC21" s="38"/>
      <c r="BD21" s="38"/>
      <c r="BE21" s="38"/>
      <c r="BF21" s="4"/>
      <c r="BG21" s="4"/>
      <c r="BH21" s="4"/>
      <c r="BI21" s="4"/>
      <c r="BJ21" s="4"/>
      <c r="BK21" s="4"/>
      <c r="BL21" s="4"/>
      <c r="BM21" s="34"/>
      <c r="BO21" s="29"/>
      <c r="BP21" s="38"/>
      <c r="BQ21" s="38"/>
      <c r="BR21" s="38"/>
      <c r="BS21" s="38"/>
      <c r="BT21" s="38"/>
      <c r="BU21" s="38"/>
      <c r="BV21" s="38"/>
      <c r="BW21" s="38"/>
      <c r="BX21" s="4"/>
      <c r="BY21" s="4"/>
      <c r="BZ21" s="4"/>
      <c r="CA21" s="4"/>
      <c r="CB21" s="4"/>
      <c r="CC21" s="4"/>
      <c r="CD21" s="4"/>
      <c r="CE21" s="34"/>
    </row>
    <row r="22" spans="2:83" x14ac:dyDescent="0.25">
      <c r="R22" s="20"/>
      <c r="S22" s="25"/>
      <c r="T22" s="39"/>
      <c r="AC22" s="20"/>
      <c r="AD22" s="38"/>
      <c r="AE22" s="27"/>
      <c r="AG22" s="20"/>
      <c r="AH22" s="38"/>
      <c r="AI22" s="27"/>
      <c r="AS22" s="29"/>
      <c r="AT22" s="18"/>
      <c r="AU22" s="30"/>
      <c r="AW22" s="29"/>
      <c r="AX22" s="38"/>
      <c r="AY22" s="38"/>
      <c r="AZ22" s="38"/>
      <c r="BA22" s="38"/>
      <c r="BB22" s="38"/>
      <c r="BC22" s="38"/>
      <c r="BD22" s="38"/>
      <c r="BE22" s="38"/>
      <c r="BF22" s="4"/>
      <c r="BG22" s="4"/>
      <c r="BH22" s="4"/>
      <c r="BI22" s="4"/>
      <c r="BJ22" s="4"/>
      <c r="BK22" s="4"/>
      <c r="BL22" s="4"/>
      <c r="BM22" s="34"/>
      <c r="BO22" s="29"/>
      <c r="BP22" s="38"/>
      <c r="BQ22" s="38"/>
      <c r="BR22" s="38"/>
      <c r="BS22" s="38"/>
      <c r="BT22" s="38"/>
      <c r="BU22" s="38"/>
      <c r="BV22" s="38"/>
      <c r="BW22" s="38"/>
      <c r="BX22" s="4"/>
      <c r="BY22" s="4"/>
      <c r="BZ22" s="4"/>
      <c r="CA22" s="4"/>
      <c r="CB22" s="4"/>
      <c r="CC22" s="4"/>
      <c r="CD22" s="4"/>
      <c r="CE22" s="34"/>
    </row>
    <row r="23" spans="2:83" x14ac:dyDescent="0.25">
      <c r="R23" s="20"/>
      <c r="S23" s="25"/>
      <c r="T23" s="39"/>
      <c r="AC23" s="20"/>
      <c r="AD23" s="38"/>
      <c r="AE23" s="27"/>
      <c r="AG23" s="20"/>
      <c r="AH23" s="38"/>
      <c r="AI23" s="27"/>
      <c r="AS23" s="29"/>
      <c r="AT23" s="18"/>
      <c r="AU23" s="30"/>
      <c r="AW23" s="29"/>
      <c r="AX23" s="38"/>
      <c r="AY23" s="38"/>
      <c r="AZ23" s="38"/>
      <c r="BA23" s="38"/>
      <c r="BB23" s="38"/>
      <c r="BC23" s="38"/>
      <c r="BD23" s="38"/>
      <c r="BE23" s="38"/>
      <c r="BF23" s="4"/>
      <c r="BG23" s="4"/>
      <c r="BH23" s="4"/>
      <c r="BI23" s="4"/>
      <c r="BJ23" s="4"/>
      <c r="BK23" s="4"/>
      <c r="BL23" s="4"/>
      <c r="BM23" s="34"/>
      <c r="BO23" s="29"/>
      <c r="BP23" s="38"/>
      <c r="BQ23" s="38"/>
      <c r="BR23" s="38"/>
      <c r="BS23" s="38"/>
      <c r="BT23" s="38"/>
      <c r="BU23" s="38"/>
      <c r="BV23" s="38"/>
      <c r="BW23" s="38"/>
      <c r="BX23" s="4"/>
      <c r="BY23" s="4"/>
      <c r="BZ23" s="4"/>
      <c r="CA23" s="4"/>
      <c r="CB23" s="4"/>
      <c r="CC23" s="4"/>
      <c r="CD23" s="4"/>
      <c r="CE23" s="34"/>
    </row>
    <row r="24" spans="2:83" x14ac:dyDescent="0.25">
      <c r="R24" s="20"/>
      <c r="S24" s="25"/>
      <c r="T24" s="39"/>
      <c r="AC24" s="20"/>
      <c r="AD24" s="38"/>
      <c r="AE24" s="27"/>
      <c r="AG24" s="20"/>
      <c r="AH24" s="38"/>
      <c r="AI24" s="27"/>
      <c r="AS24" s="29"/>
      <c r="AT24" s="18"/>
      <c r="AU24" s="30"/>
      <c r="AW24" s="29"/>
      <c r="AX24" s="38"/>
      <c r="AY24" s="38"/>
      <c r="AZ24" s="38"/>
      <c r="BA24" s="38"/>
      <c r="BB24" s="38"/>
      <c r="BC24" s="38"/>
      <c r="BD24" s="38"/>
      <c r="BE24" s="38"/>
      <c r="BF24" s="4"/>
      <c r="BG24" s="4"/>
      <c r="BH24" s="4"/>
      <c r="BI24" s="4"/>
      <c r="BJ24" s="4"/>
      <c r="BK24" s="4"/>
      <c r="BL24" s="4"/>
      <c r="BM24" s="34"/>
      <c r="BO24" s="29"/>
      <c r="BP24" s="38"/>
      <c r="BQ24" s="38"/>
      <c r="BR24" s="38"/>
      <c r="BS24" s="38"/>
      <c r="BT24" s="38"/>
      <c r="BU24" s="38"/>
      <c r="BV24" s="38"/>
      <c r="BW24" s="38"/>
      <c r="BX24" s="4"/>
      <c r="BY24" s="4"/>
      <c r="BZ24" s="4"/>
      <c r="CA24" s="4"/>
      <c r="CB24" s="4"/>
      <c r="CC24" s="4"/>
      <c r="CD24" s="4"/>
      <c r="CE24" s="34"/>
    </row>
    <row r="25" spans="2:83" x14ac:dyDescent="0.25">
      <c r="R25" s="20"/>
      <c r="S25" s="25"/>
      <c r="T25" s="39"/>
      <c r="AC25" s="20"/>
      <c r="AD25" s="38"/>
      <c r="AE25" s="27"/>
      <c r="AG25" s="20"/>
      <c r="AH25" s="38"/>
      <c r="AI25" s="27"/>
      <c r="AS25" s="29"/>
      <c r="AT25" s="18"/>
      <c r="AU25" s="30"/>
      <c r="AW25" s="29"/>
      <c r="AX25" s="38"/>
      <c r="AY25" s="38"/>
      <c r="AZ25" s="38"/>
      <c r="BA25" s="38"/>
      <c r="BB25" s="38"/>
      <c r="BC25" s="38"/>
      <c r="BD25" s="38"/>
      <c r="BE25" s="38"/>
      <c r="BF25" s="4"/>
      <c r="BG25" s="4"/>
      <c r="BH25" s="4"/>
      <c r="BI25" s="4"/>
      <c r="BJ25" s="4"/>
      <c r="BK25" s="4"/>
      <c r="BL25" s="4"/>
      <c r="BM25" s="34"/>
      <c r="BO25" s="29"/>
      <c r="BP25" s="38"/>
      <c r="BQ25" s="38"/>
      <c r="BR25" s="38"/>
      <c r="BS25" s="38"/>
      <c r="BT25" s="38"/>
      <c r="BU25" s="38"/>
      <c r="BV25" s="38"/>
      <c r="BW25" s="38"/>
      <c r="BX25" s="4"/>
      <c r="BY25" s="4"/>
      <c r="BZ25" s="4"/>
      <c r="CA25" s="4"/>
      <c r="CB25" s="4"/>
      <c r="CC25" s="4"/>
      <c r="CD25" s="4"/>
      <c r="CE25" s="34"/>
    </row>
    <row r="26" spans="2:83" x14ac:dyDescent="0.25">
      <c r="R26" s="20"/>
      <c r="S26" s="25"/>
      <c r="T26" s="39"/>
      <c r="AC26" s="20"/>
      <c r="AD26" s="38"/>
      <c r="AE26" s="27"/>
      <c r="AG26" s="20"/>
      <c r="AH26" s="38"/>
      <c r="AI26" s="27"/>
      <c r="AS26" s="29"/>
      <c r="AT26" s="18"/>
      <c r="AU26" s="30"/>
      <c r="AW26" s="29"/>
      <c r="AX26" s="38"/>
      <c r="AY26" s="38"/>
      <c r="AZ26" s="38"/>
      <c r="BA26" s="38"/>
      <c r="BB26" s="38"/>
      <c r="BC26" s="38"/>
      <c r="BD26" s="38"/>
      <c r="BE26" s="38"/>
      <c r="BF26" s="4"/>
      <c r="BG26" s="4"/>
      <c r="BH26" s="4"/>
      <c r="BI26" s="4"/>
      <c r="BJ26" s="4"/>
      <c r="BK26" s="4"/>
      <c r="BL26" s="4"/>
      <c r="BM26" s="34"/>
      <c r="BO26" s="29"/>
      <c r="BP26" s="38"/>
      <c r="BQ26" s="38"/>
      <c r="BR26" s="38"/>
      <c r="BS26" s="38"/>
      <c r="BT26" s="38"/>
      <c r="BU26" s="38"/>
      <c r="BV26" s="38"/>
      <c r="BW26" s="38"/>
      <c r="BX26" s="4"/>
      <c r="BY26" s="4"/>
      <c r="BZ26" s="4"/>
      <c r="CA26" s="4"/>
      <c r="CB26" s="4"/>
      <c r="CC26" s="4"/>
      <c r="CD26" s="4"/>
      <c r="CE26" s="34"/>
    </row>
    <row r="27" spans="2:83" x14ac:dyDescent="0.25">
      <c r="R27" s="20"/>
      <c r="S27" s="25"/>
      <c r="T27" s="39"/>
      <c r="AC27" s="20"/>
      <c r="AD27" s="38"/>
      <c r="AE27" s="27"/>
      <c r="AG27" s="20"/>
      <c r="AH27" s="38"/>
      <c r="AI27" s="27"/>
      <c r="AS27" s="29"/>
      <c r="AT27" s="18"/>
      <c r="AU27" s="30"/>
      <c r="AW27" s="29"/>
      <c r="AX27" s="38"/>
      <c r="AY27" s="38"/>
      <c r="AZ27" s="38"/>
      <c r="BA27" s="38"/>
      <c r="BB27" s="38"/>
      <c r="BC27" s="38"/>
      <c r="BD27" s="38"/>
      <c r="BE27" s="38"/>
      <c r="BF27" s="4"/>
      <c r="BG27" s="4"/>
      <c r="BH27" s="4"/>
      <c r="BI27" s="4"/>
      <c r="BJ27" s="4"/>
      <c r="BK27" s="4"/>
      <c r="BL27" s="4"/>
      <c r="BM27" s="34"/>
      <c r="BO27" s="29"/>
      <c r="BP27" s="38"/>
      <c r="BQ27" s="38"/>
      <c r="BR27" s="38"/>
      <c r="BS27" s="38"/>
      <c r="BT27" s="38"/>
      <c r="BU27" s="38"/>
      <c r="BV27" s="38"/>
      <c r="BW27" s="38"/>
      <c r="BX27" s="4"/>
      <c r="BY27" s="4"/>
      <c r="BZ27" s="4"/>
      <c r="CA27" s="4"/>
      <c r="CB27" s="4"/>
      <c r="CC27" s="4"/>
      <c r="CD27" s="4"/>
      <c r="CE27" s="34"/>
    </row>
    <row r="28" spans="2:83" x14ac:dyDescent="0.25">
      <c r="R28" s="24"/>
      <c r="S28" s="26"/>
      <c r="T28" s="40"/>
      <c r="AC28" s="24"/>
      <c r="AD28" s="41"/>
      <c r="AE28" s="28"/>
      <c r="AG28" s="24"/>
      <c r="AH28" s="41"/>
      <c r="AI28" s="28"/>
      <c r="AS28" s="29"/>
      <c r="AT28" s="18"/>
      <c r="AU28" s="30"/>
      <c r="AW28" s="29"/>
      <c r="AX28" s="38"/>
      <c r="AY28" s="38"/>
      <c r="AZ28" s="38"/>
      <c r="BA28" s="38"/>
      <c r="BB28" s="38"/>
      <c r="BC28" s="38"/>
      <c r="BD28" s="38"/>
      <c r="BE28" s="38"/>
      <c r="BF28" s="4"/>
      <c r="BG28" s="4"/>
      <c r="BH28" s="4"/>
      <c r="BI28" s="4"/>
      <c r="BJ28" s="4"/>
      <c r="BK28" s="4"/>
      <c r="BL28" s="4"/>
      <c r="BM28" s="34"/>
      <c r="BO28" s="29"/>
      <c r="BP28" s="38"/>
      <c r="BQ28" s="38"/>
      <c r="BR28" s="38"/>
      <c r="BS28" s="38"/>
      <c r="BT28" s="38"/>
      <c r="BU28" s="38"/>
      <c r="BV28" s="38"/>
      <c r="BW28" s="38"/>
      <c r="BX28" s="4"/>
      <c r="BY28" s="4"/>
      <c r="BZ28" s="4"/>
      <c r="CA28" s="4"/>
      <c r="CB28" s="4"/>
      <c r="CC28" s="4"/>
      <c r="CD28" s="4"/>
      <c r="CE28" s="34"/>
    </row>
    <row r="29" spans="2:83" x14ac:dyDescent="0.25">
      <c r="AC29" s="20"/>
      <c r="AD29" s="38"/>
      <c r="AE29" s="27"/>
      <c r="AG29" s="20"/>
      <c r="AH29" s="38"/>
      <c r="AI29" s="27"/>
      <c r="AS29" s="29"/>
      <c r="AT29" s="18"/>
      <c r="AU29" s="30"/>
      <c r="AW29" s="29"/>
      <c r="AX29" s="38"/>
      <c r="AY29" s="38"/>
      <c r="AZ29" s="38"/>
      <c r="BA29" s="38"/>
      <c r="BB29" s="38"/>
      <c r="BC29" s="38"/>
      <c r="BD29" s="38"/>
      <c r="BE29" s="38"/>
      <c r="BF29" s="4"/>
      <c r="BG29" s="4"/>
      <c r="BH29" s="4"/>
      <c r="BI29" s="4"/>
      <c r="BJ29" s="4"/>
      <c r="BK29" s="4"/>
      <c r="BL29" s="4"/>
      <c r="BM29" s="34"/>
      <c r="BO29" s="29"/>
      <c r="BP29" s="38"/>
      <c r="BQ29" s="38"/>
      <c r="BR29" s="38"/>
      <c r="BS29" s="38"/>
      <c r="BT29" s="38"/>
      <c r="BU29" s="38"/>
      <c r="BV29" s="38"/>
      <c r="BW29" s="38"/>
      <c r="BX29" s="4"/>
      <c r="BY29" s="4"/>
      <c r="BZ29" s="4"/>
      <c r="CA29" s="4"/>
      <c r="CB29" s="4"/>
      <c r="CC29" s="4"/>
      <c r="CD29" s="4"/>
      <c r="CE29" s="34"/>
    </row>
    <row r="30" spans="2:83" x14ac:dyDescent="0.25">
      <c r="AC30" s="20"/>
      <c r="AD30" s="38"/>
      <c r="AE30" s="27"/>
      <c r="AG30" s="20"/>
      <c r="AH30" s="38"/>
      <c r="AI30" s="27"/>
      <c r="AS30" s="29"/>
      <c r="AT30" s="18"/>
      <c r="AU30" s="30"/>
      <c r="AW30" s="29"/>
      <c r="AX30" s="38"/>
      <c r="AY30" s="38"/>
      <c r="AZ30" s="38"/>
      <c r="BA30" s="38"/>
      <c r="BB30" s="38"/>
      <c r="BC30" s="38"/>
      <c r="BD30" s="38"/>
      <c r="BE30" s="38"/>
      <c r="BF30" s="4"/>
      <c r="BG30" s="4"/>
      <c r="BH30" s="4"/>
      <c r="BI30" s="4"/>
      <c r="BJ30" s="4"/>
      <c r="BK30" s="4"/>
      <c r="BL30" s="4"/>
      <c r="BM30" s="34"/>
      <c r="BO30" s="29"/>
      <c r="BP30" s="38"/>
      <c r="BQ30" s="38"/>
      <c r="BR30" s="38"/>
      <c r="BS30" s="38"/>
      <c r="BT30" s="38"/>
      <c r="BU30" s="38"/>
      <c r="BV30" s="38"/>
      <c r="BW30" s="38"/>
      <c r="BX30" s="4"/>
      <c r="BY30" s="4"/>
      <c r="BZ30" s="4"/>
      <c r="CA30" s="4"/>
      <c r="CB30" s="4"/>
      <c r="CC30" s="4"/>
      <c r="CD30" s="4"/>
      <c r="CE30" s="34"/>
    </row>
    <row r="31" spans="2:83" x14ac:dyDescent="0.25">
      <c r="AC31" s="20"/>
      <c r="AD31" s="38"/>
      <c r="AE31" s="27"/>
      <c r="AG31" s="20"/>
      <c r="AH31" s="38"/>
      <c r="AI31" s="27"/>
      <c r="AS31" s="29"/>
      <c r="AT31" s="18"/>
      <c r="AU31" s="30"/>
      <c r="AW31" s="29"/>
      <c r="AX31" s="38"/>
      <c r="AY31" s="38"/>
      <c r="AZ31" s="38"/>
      <c r="BA31" s="38"/>
      <c r="BB31" s="38"/>
      <c r="BC31" s="38"/>
      <c r="BD31" s="38"/>
      <c r="BE31" s="38"/>
      <c r="BF31" s="4"/>
      <c r="BG31" s="4"/>
      <c r="BH31" s="4"/>
      <c r="BI31" s="4"/>
      <c r="BJ31" s="4"/>
      <c r="BK31" s="4"/>
      <c r="BL31" s="4"/>
      <c r="BM31" s="34"/>
      <c r="BO31" s="29"/>
      <c r="BP31" s="38"/>
      <c r="BQ31" s="38"/>
      <c r="BR31" s="38"/>
      <c r="BS31" s="38"/>
      <c r="BT31" s="38"/>
      <c r="BU31" s="38"/>
      <c r="BV31" s="38"/>
      <c r="BW31" s="38"/>
      <c r="BX31" s="4"/>
      <c r="BY31" s="4"/>
      <c r="BZ31" s="4"/>
      <c r="CA31" s="4"/>
      <c r="CB31" s="4"/>
      <c r="CC31" s="4"/>
      <c r="CD31" s="4"/>
      <c r="CE31" s="34"/>
    </row>
    <row r="32" spans="2:83" x14ac:dyDescent="0.25">
      <c r="AC32" s="20"/>
      <c r="AD32" s="38"/>
      <c r="AE32" s="27"/>
      <c r="AG32" s="20"/>
      <c r="AH32" s="38"/>
      <c r="AI32" s="27"/>
      <c r="AS32" s="29"/>
      <c r="AT32" s="18"/>
      <c r="AU32" s="30"/>
      <c r="AW32" s="29"/>
      <c r="AX32" s="38"/>
      <c r="AY32" s="38"/>
      <c r="AZ32" s="38"/>
      <c r="BA32" s="38"/>
      <c r="BB32" s="38"/>
      <c r="BC32" s="38"/>
      <c r="BD32" s="38"/>
      <c r="BE32" s="38"/>
      <c r="BF32" s="4"/>
      <c r="BG32" s="4"/>
      <c r="BH32" s="4"/>
      <c r="BI32" s="4"/>
      <c r="BJ32" s="4"/>
      <c r="BK32" s="4"/>
      <c r="BL32" s="4"/>
      <c r="BM32" s="34"/>
      <c r="BO32" s="29"/>
      <c r="BP32" s="38"/>
      <c r="BQ32" s="38"/>
      <c r="BR32" s="38"/>
      <c r="BS32" s="38"/>
      <c r="BT32" s="38"/>
      <c r="BU32" s="38"/>
      <c r="BV32" s="38"/>
      <c r="BW32" s="38"/>
      <c r="BX32" s="4"/>
      <c r="BY32" s="4"/>
      <c r="BZ32" s="4"/>
      <c r="CA32" s="4"/>
      <c r="CB32" s="4"/>
      <c r="CC32" s="4"/>
      <c r="CD32" s="4"/>
      <c r="CE32" s="34"/>
    </row>
    <row r="33" spans="29:83" x14ac:dyDescent="0.25">
      <c r="AC33" s="20"/>
      <c r="AD33" s="38"/>
      <c r="AE33" s="27"/>
      <c r="AG33" s="20"/>
      <c r="AH33" s="38"/>
      <c r="AI33" s="27"/>
      <c r="AS33" s="29"/>
      <c r="AT33" s="18"/>
      <c r="AU33" s="30"/>
      <c r="AW33" s="29"/>
      <c r="AX33" s="38"/>
      <c r="AY33" s="38"/>
      <c r="AZ33" s="38"/>
      <c r="BA33" s="38"/>
      <c r="BB33" s="38"/>
      <c r="BC33" s="38"/>
      <c r="BD33" s="38"/>
      <c r="BE33" s="38"/>
      <c r="BF33" s="4"/>
      <c r="BG33" s="4"/>
      <c r="BH33" s="4"/>
      <c r="BI33" s="4"/>
      <c r="BJ33" s="4"/>
      <c r="BK33" s="4"/>
      <c r="BL33" s="4"/>
      <c r="BM33" s="34"/>
      <c r="BO33" s="29"/>
      <c r="BP33" s="38"/>
      <c r="BQ33" s="38"/>
      <c r="BR33" s="38"/>
      <c r="BS33" s="38"/>
      <c r="BT33" s="38"/>
      <c r="BU33" s="38"/>
      <c r="BV33" s="38"/>
      <c r="BW33" s="38"/>
      <c r="BX33" s="4"/>
      <c r="BY33" s="4"/>
      <c r="BZ33" s="4"/>
      <c r="CA33" s="4"/>
      <c r="CB33" s="4"/>
      <c r="CC33" s="4"/>
      <c r="CD33" s="4"/>
      <c r="CE33" s="34"/>
    </row>
    <row r="34" spans="29:83" x14ac:dyDescent="0.25">
      <c r="AC34" s="20"/>
      <c r="AD34" s="38"/>
      <c r="AE34" s="27"/>
      <c r="AG34" s="20"/>
      <c r="AH34" s="38"/>
      <c r="AI34" s="27"/>
      <c r="AS34" s="29"/>
      <c r="AT34" s="18"/>
      <c r="AU34" s="30"/>
      <c r="AW34" s="29"/>
      <c r="AX34" s="38"/>
      <c r="AY34" s="38"/>
      <c r="AZ34" s="38"/>
      <c r="BA34" s="38"/>
      <c r="BB34" s="38"/>
      <c r="BC34" s="38"/>
      <c r="BD34" s="38"/>
      <c r="BE34" s="38"/>
      <c r="BF34" s="4"/>
      <c r="BG34" s="4"/>
      <c r="BH34" s="4"/>
      <c r="BI34" s="4"/>
      <c r="BJ34" s="4"/>
      <c r="BK34" s="4"/>
      <c r="BL34" s="4"/>
      <c r="BM34" s="34"/>
      <c r="BO34" s="29"/>
      <c r="BP34" s="38"/>
      <c r="BQ34" s="38"/>
      <c r="BR34" s="38"/>
      <c r="BS34" s="38"/>
      <c r="BT34" s="38"/>
      <c r="BU34" s="38"/>
      <c r="BV34" s="38"/>
      <c r="BW34" s="38"/>
      <c r="BX34" s="4"/>
      <c r="BY34" s="4"/>
      <c r="BZ34" s="4"/>
      <c r="CA34" s="4"/>
      <c r="CB34" s="4"/>
      <c r="CC34" s="4"/>
      <c r="CD34" s="4"/>
      <c r="CE34" s="34"/>
    </row>
    <row r="35" spans="29:83" x14ac:dyDescent="0.25">
      <c r="AC35" s="20"/>
      <c r="AD35" s="38"/>
      <c r="AE35" s="27"/>
      <c r="AG35" s="20"/>
      <c r="AH35" s="38"/>
      <c r="AI35" s="27"/>
      <c r="AS35" s="29"/>
      <c r="AT35" s="18"/>
      <c r="AU35" s="30"/>
      <c r="AW35" s="29"/>
      <c r="AX35" s="38"/>
      <c r="AY35" s="38"/>
      <c r="AZ35" s="38"/>
      <c r="BA35" s="38"/>
      <c r="BB35" s="38"/>
      <c r="BC35" s="38"/>
      <c r="BD35" s="38"/>
      <c r="BE35" s="38"/>
      <c r="BF35" s="4"/>
      <c r="BG35" s="4"/>
      <c r="BH35" s="4"/>
      <c r="BI35" s="4"/>
      <c r="BJ35" s="4"/>
      <c r="BK35" s="4"/>
      <c r="BL35" s="4"/>
      <c r="BM35" s="34"/>
      <c r="BO35" s="29"/>
      <c r="BP35" s="38"/>
      <c r="BQ35" s="38"/>
      <c r="BR35" s="38"/>
      <c r="BS35" s="38"/>
      <c r="BT35" s="38"/>
      <c r="BU35" s="38"/>
      <c r="BV35" s="38"/>
      <c r="BW35" s="38"/>
      <c r="BX35" s="4"/>
      <c r="BY35" s="4"/>
      <c r="BZ35" s="4"/>
      <c r="CA35" s="4"/>
      <c r="CB35" s="4"/>
      <c r="CC35" s="4"/>
      <c r="CD35" s="4"/>
      <c r="CE35" s="34"/>
    </row>
    <row r="36" spans="29:83" x14ac:dyDescent="0.25">
      <c r="AC36" s="20"/>
      <c r="AD36" s="38"/>
      <c r="AE36" s="27"/>
      <c r="AG36" s="20"/>
      <c r="AH36" s="38"/>
      <c r="AI36" s="27"/>
      <c r="AS36" s="29"/>
      <c r="AT36" s="18"/>
      <c r="AU36" s="30"/>
      <c r="AW36" s="29"/>
      <c r="AX36" s="38"/>
      <c r="AY36" s="38"/>
      <c r="AZ36" s="38"/>
      <c r="BA36" s="38"/>
      <c r="BB36" s="38"/>
      <c r="BC36" s="38"/>
      <c r="BD36" s="38"/>
      <c r="BE36" s="38"/>
      <c r="BF36" s="4"/>
      <c r="BG36" s="4"/>
      <c r="BH36" s="4"/>
      <c r="BI36" s="4"/>
      <c r="BJ36" s="4"/>
      <c r="BK36" s="4"/>
      <c r="BL36" s="4"/>
      <c r="BM36" s="34"/>
      <c r="BO36" s="29"/>
      <c r="BP36" s="38"/>
      <c r="BQ36" s="38"/>
      <c r="BR36" s="38"/>
      <c r="BS36" s="38"/>
      <c r="BT36" s="38"/>
      <c r="BU36" s="38"/>
      <c r="BV36" s="38"/>
      <c r="BW36" s="38"/>
      <c r="BX36" s="4"/>
      <c r="BY36" s="4"/>
      <c r="BZ36" s="4"/>
      <c r="CA36" s="4"/>
      <c r="CB36" s="4"/>
      <c r="CC36" s="4"/>
      <c r="CD36" s="4"/>
      <c r="CE36" s="34"/>
    </row>
    <row r="37" spans="29:83" x14ac:dyDescent="0.25">
      <c r="AC37" s="20"/>
      <c r="AD37" s="38"/>
      <c r="AE37" s="27"/>
      <c r="AG37" s="20"/>
      <c r="AH37" s="38"/>
      <c r="AI37" s="27"/>
      <c r="AS37" s="29"/>
      <c r="AT37" s="18"/>
      <c r="AU37" s="30"/>
      <c r="AW37" s="29"/>
      <c r="AX37" s="38"/>
      <c r="AY37" s="38"/>
      <c r="AZ37" s="38"/>
      <c r="BA37" s="38"/>
      <c r="BB37" s="38"/>
      <c r="BC37" s="38"/>
      <c r="BD37" s="38"/>
      <c r="BE37" s="38"/>
      <c r="BF37" s="4"/>
      <c r="BG37" s="4"/>
      <c r="BH37" s="4"/>
      <c r="BI37" s="4"/>
      <c r="BJ37" s="4"/>
      <c r="BK37" s="4"/>
      <c r="BL37" s="4"/>
      <c r="BM37" s="34"/>
      <c r="BO37" s="29"/>
      <c r="BP37" s="38"/>
      <c r="BQ37" s="38"/>
      <c r="BR37" s="38"/>
      <c r="BS37" s="38"/>
      <c r="BT37" s="38"/>
      <c r="BU37" s="38"/>
      <c r="BV37" s="38"/>
      <c r="BW37" s="38"/>
      <c r="BX37" s="4"/>
      <c r="BY37" s="4"/>
      <c r="BZ37" s="4"/>
      <c r="CA37" s="4"/>
      <c r="CB37" s="4"/>
      <c r="CC37" s="4"/>
      <c r="CD37" s="4"/>
      <c r="CE37" s="34"/>
    </row>
    <row r="38" spans="29:83" x14ac:dyDescent="0.25">
      <c r="AC38" s="20"/>
      <c r="AD38" s="38"/>
      <c r="AE38" s="27"/>
      <c r="AG38" s="20"/>
      <c r="AH38" s="38"/>
      <c r="AI38" s="27"/>
      <c r="AS38" s="29"/>
      <c r="AT38" s="18"/>
      <c r="AU38" s="30"/>
      <c r="AW38" s="29"/>
      <c r="AX38" s="38"/>
      <c r="AY38" s="38"/>
      <c r="AZ38" s="38"/>
      <c r="BA38" s="38"/>
      <c r="BB38" s="38"/>
      <c r="BC38" s="38"/>
      <c r="BD38" s="38"/>
      <c r="BE38" s="38"/>
      <c r="BF38" s="4"/>
      <c r="BG38" s="4"/>
      <c r="BH38" s="4"/>
      <c r="BI38" s="4"/>
      <c r="BJ38" s="4"/>
      <c r="BK38" s="4"/>
      <c r="BL38" s="4"/>
      <c r="BM38" s="34"/>
      <c r="BO38" s="29"/>
      <c r="BP38" s="38"/>
      <c r="BQ38" s="38"/>
      <c r="BR38" s="38"/>
      <c r="BS38" s="38"/>
      <c r="BT38" s="38"/>
      <c r="BU38" s="38"/>
      <c r="BV38" s="38"/>
      <c r="BW38" s="38"/>
      <c r="BX38" s="4"/>
      <c r="BY38" s="4"/>
      <c r="BZ38" s="4"/>
      <c r="CA38" s="4"/>
      <c r="CB38" s="4"/>
      <c r="CC38" s="4"/>
      <c r="CD38" s="4"/>
      <c r="CE38" s="34"/>
    </row>
    <row r="39" spans="29:83" x14ac:dyDescent="0.25">
      <c r="AC39" s="20"/>
      <c r="AD39" s="38"/>
      <c r="AE39" s="27"/>
      <c r="AG39" s="20"/>
      <c r="AH39" s="38"/>
      <c r="AI39" s="27"/>
      <c r="AS39" s="29"/>
      <c r="AT39" s="18"/>
      <c r="AU39" s="30"/>
      <c r="AW39" s="29"/>
      <c r="AX39" s="38"/>
      <c r="AY39" s="38"/>
      <c r="AZ39" s="38"/>
      <c r="BA39" s="38"/>
      <c r="BB39" s="38"/>
      <c r="BC39" s="38"/>
      <c r="BD39" s="38"/>
      <c r="BE39" s="38"/>
      <c r="BF39" s="4"/>
      <c r="BG39" s="4"/>
      <c r="BH39" s="4"/>
      <c r="BI39" s="4"/>
      <c r="BJ39" s="4"/>
      <c r="BK39" s="4"/>
      <c r="BL39" s="4"/>
      <c r="BM39" s="34"/>
      <c r="BO39" s="29"/>
      <c r="BP39" s="38"/>
      <c r="BQ39" s="38"/>
      <c r="BR39" s="38"/>
      <c r="BS39" s="38"/>
      <c r="BT39" s="38"/>
      <c r="BU39" s="38"/>
      <c r="BV39" s="38"/>
      <c r="BW39" s="38"/>
      <c r="BX39" s="4"/>
      <c r="BY39" s="4"/>
      <c r="BZ39" s="4"/>
      <c r="CA39" s="4"/>
      <c r="CB39" s="4"/>
      <c r="CC39" s="4"/>
      <c r="CD39" s="4"/>
      <c r="CE39" s="34"/>
    </row>
    <row r="40" spans="29:83" x14ac:dyDescent="0.25">
      <c r="AC40" s="20"/>
      <c r="AD40" s="38"/>
      <c r="AE40" s="27"/>
      <c r="AG40" s="20"/>
      <c r="AH40" s="38"/>
      <c r="AI40" s="27"/>
      <c r="AS40" s="29"/>
      <c r="AT40" s="18"/>
      <c r="AU40" s="30"/>
      <c r="AW40" s="29"/>
      <c r="AX40" s="38"/>
      <c r="AY40" s="38"/>
      <c r="AZ40" s="38"/>
      <c r="BA40" s="38"/>
      <c r="BB40" s="38"/>
      <c r="BC40" s="38"/>
      <c r="BD40" s="38"/>
      <c r="BE40" s="38"/>
      <c r="BF40" s="4"/>
      <c r="BG40" s="4"/>
      <c r="BH40" s="4"/>
      <c r="BI40" s="4"/>
      <c r="BJ40" s="4"/>
      <c r="BK40" s="4"/>
      <c r="BL40" s="4"/>
      <c r="BM40" s="34"/>
      <c r="BO40" s="29"/>
      <c r="BP40" s="38"/>
      <c r="BQ40" s="38"/>
      <c r="BR40" s="38"/>
      <c r="BS40" s="38"/>
      <c r="BT40" s="38"/>
      <c r="BU40" s="38"/>
      <c r="BV40" s="38"/>
      <c r="BW40" s="38"/>
      <c r="BX40" s="4"/>
      <c r="BY40" s="4"/>
      <c r="BZ40" s="4"/>
      <c r="CA40" s="4"/>
      <c r="CB40" s="4"/>
      <c r="CC40" s="4"/>
      <c r="CD40" s="4"/>
      <c r="CE40" s="34"/>
    </row>
    <row r="41" spans="29:83" x14ac:dyDescent="0.25">
      <c r="AC41" s="20"/>
      <c r="AD41" s="38"/>
      <c r="AE41" s="27"/>
      <c r="AG41" s="20"/>
      <c r="AH41" s="38"/>
      <c r="AI41" s="27"/>
      <c r="AS41" s="29"/>
      <c r="AT41" s="18"/>
      <c r="AU41" s="30"/>
      <c r="AW41" s="29"/>
      <c r="AX41" s="38"/>
      <c r="AY41" s="38"/>
      <c r="AZ41" s="38"/>
      <c r="BA41" s="38"/>
      <c r="BB41" s="38"/>
      <c r="BC41" s="38"/>
      <c r="BD41" s="38"/>
      <c r="BE41" s="38"/>
      <c r="BF41" s="4"/>
      <c r="BG41" s="4"/>
      <c r="BH41" s="4"/>
      <c r="BI41" s="4"/>
      <c r="BJ41" s="4"/>
      <c r="BK41" s="4"/>
      <c r="BL41" s="4"/>
      <c r="BM41" s="34"/>
      <c r="BO41" s="29"/>
      <c r="BP41" s="38"/>
      <c r="BQ41" s="38"/>
      <c r="BR41" s="38"/>
      <c r="BS41" s="38"/>
      <c r="BT41" s="38"/>
      <c r="BU41" s="38"/>
      <c r="BV41" s="38"/>
      <c r="BW41" s="38"/>
      <c r="BX41" s="4"/>
      <c r="BY41" s="4"/>
      <c r="BZ41" s="4"/>
      <c r="CA41" s="4"/>
      <c r="CB41" s="4"/>
      <c r="CC41" s="4"/>
      <c r="CD41" s="4"/>
      <c r="CE41" s="34"/>
    </row>
    <row r="42" spans="29:83" x14ac:dyDescent="0.25">
      <c r="AC42" s="20"/>
      <c r="AD42" s="38"/>
      <c r="AE42" s="27"/>
      <c r="AG42" s="20"/>
      <c r="AH42" s="38"/>
      <c r="AI42" s="27"/>
      <c r="AS42" s="29"/>
      <c r="AT42" s="18"/>
      <c r="AU42" s="30"/>
      <c r="AW42" s="29"/>
      <c r="AX42" s="38"/>
      <c r="AY42" s="38"/>
      <c r="AZ42" s="38"/>
      <c r="BA42" s="38"/>
      <c r="BB42" s="38"/>
      <c r="BC42" s="38"/>
      <c r="BD42" s="38"/>
      <c r="BE42" s="38"/>
      <c r="BF42" s="4"/>
      <c r="BG42" s="4"/>
      <c r="BH42" s="4"/>
      <c r="BI42" s="4"/>
      <c r="BJ42" s="4"/>
      <c r="BK42" s="4"/>
      <c r="BL42" s="4"/>
      <c r="BM42" s="34"/>
      <c r="BO42" s="29"/>
      <c r="BP42" s="38"/>
      <c r="BQ42" s="38"/>
      <c r="BR42" s="38"/>
      <c r="BS42" s="38"/>
      <c r="BT42" s="38"/>
      <c r="BU42" s="38"/>
      <c r="BV42" s="38"/>
      <c r="BW42" s="38"/>
      <c r="BX42" s="4"/>
      <c r="BY42" s="4"/>
      <c r="BZ42" s="4"/>
      <c r="CA42" s="4"/>
      <c r="CB42" s="4"/>
      <c r="CC42" s="4"/>
      <c r="CD42" s="4"/>
      <c r="CE42" s="34"/>
    </row>
    <row r="43" spans="29:83" x14ac:dyDescent="0.25">
      <c r="AC43" s="20"/>
      <c r="AD43" s="38"/>
      <c r="AE43" s="27"/>
      <c r="AG43" s="20"/>
      <c r="AH43" s="38"/>
      <c r="AI43" s="27"/>
      <c r="AS43" s="29"/>
      <c r="AT43" s="18"/>
      <c r="AU43" s="30"/>
      <c r="AW43" s="29"/>
      <c r="AX43" s="38"/>
      <c r="AY43" s="38"/>
      <c r="AZ43" s="38"/>
      <c r="BA43" s="38"/>
      <c r="BB43" s="38"/>
      <c r="BC43" s="38"/>
      <c r="BD43" s="38"/>
      <c r="BE43" s="38"/>
      <c r="BF43" s="4"/>
      <c r="BG43" s="4"/>
      <c r="BH43" s="4"/>
      <c r="BI43" s="4"/>
      <c r="BJ43" s="4"/>
      <c r="BK43" s="4"/>
      <c r="BL43" s="4"/>
      <c r="BM43" s="34"/>
      <c r="BO43" s="29"/>
      <c r="BP43" s="38"/>
      <c r="BQ43" s="38"/>
      <c r="BR43" s="38"/>
      <c r="BS43" s="38"/>
      <c r="BT43" s="38"/>
      <c r="BU43" s="38"/>
      <c r="BV43" s="38"/>
      <c r="BW43" s="38"/>
      <c r="BX43" s="4"/>
      <c r="BY43" s="4"/>
      <c r="BZ43" s="4"/>
      <c r="CA43" s="4"/>
      <c r="CB43" s="4"/>
      <c r="CC43" s="4"/>
      <c r="CD43" s="4"/>
      <c r="CE43" s="34"/>
    </row>
    <row r="44" spans="29:83" x14ac:dyDescent="0.25">
      <c r="AC44" s="20"/>
      <c r="AD44" s="38"/>
      <c r="AE44" s="27"/>
      <c r="AG44" s="20"/>
      <c r="AH44" s="38"/>
      <c r="AI44" s="27"/>
      <c r="AS44" s="29"/>
      <c r="AT44" s="18"/>
      <c r="AU44" s="30"/>
      <c r="AW44" s="29"/>
      <c r="AX44" s="38"/>
      <c r="AY44" s="38"/>
      <c r="AZ44" s="38"/>
      <c r="BA44" s="38"/>
      <c r="BB44" s="38"/>
      <c r="BC44" s="38"/>
      <c r="BD44" s="38"/>
      <c r="BE44" s="38"/>
      <c r="BF44" s="4"/>
      <c r="BG44" s="4"/>
      <c r="BH44" s="4"/>
      <c r="BI44" s="4"/>
      <c r="BJ44" s="4"/>
      <c r="BK44" s="4"/>
      <c r="BL44" s="4"/>
      <c r="BM44" s="34"/>
      <c r="BO44" s="29"/>
      <c r="BP44" s="38"/>
      <c r="BQ44" s="38"/>
      <c r="BR44" s="38"/>
      <c r="BS44" s="38"/>
      <c r="BT44" s="38"/>
      <c r="BU44" s="38"/>
      <c r="BV44" s="38"/>
      <c r="BW44" s="38"/>
      <c r="BX44" s="4"/>
      <c r="BY44" s="4"/>
      <c r="BZ44" s="4"/>
      <c r="CA44" s="4"/>
      <c r="CB44" s="4"/>
      <c r="CC44" s="4"/>
      <c r="CD44" s="4"/>
      <c r="CE44" s="34"/>
    </row>
    <row r="45" spans="29:83" x14ac:dyDescent="0.25">
      <c r="AC45" s="20"/>
      <c r="AD45" s="38"/>
      <c r="AE45" s="27"/>
      <c r="AG45" s="20"/>
      <c r="AH45" s="38"/>
      <c r="AI45" s="27"/>
      <c r="AS45" s="29"/>
      <c r="AT45" s="18"/>
      <c r="AU45" s="30"/>
      <c r="AW45" s="29"/>
      <c r="AX45" s="38"/>
      <c r="AY45" s="38"/>
      <c r="AZ45" s="38"/>
      <c r="BA45" s="38"/>
      <c r="BB45" s="38"/>
      <c r="BC45" s="38"/>
      <c r="BD45" s="38"/>
      <c r="BE45" s="38"/>
      <c r="BF45" s="4"/>
      <c r="BG45" s="4"/>
      <c r="BH45" s="4"/>
      <c r="BI45" s="4"/>
      <c r="BJ45" s="4"/>
      <c r="BK45" s="4"/>
      <c r="BL45" s="4"/>
      <c r="BM45" s="34"/>
      <c r="BO45" s="29"/>
      <c r="BP45" s="38"/>
      <c r="BQ45" s="38"/>
      <c r="BR45" s="38"/>
      <c r="BS45" s="38"/>
      <c r="BT45" s="38"/>
      <c r="BU45" s="38"/>
      <c r="BV45" s="38"/>
      <c r="BW45" s="38"/>
      <c r="BX45" s="4"/>
      <c r="BY45" s="4"/>
      <c r="BZ45" s="4"/>
      <c r="CA45" s="4"/>
      <c r="CB45" s="4"/>
      <c r="CC45" s="4"/>
      <c r="CD45" s="4"/>
      <c r="CE45" s="34"/>
    </row>
    <row r="46" spans="29:83" x14ac:dyDescent="0.25">
      <c r="AC46" s="20"/>
      <c r="AD46" s="38"/>
      <c r="AE46" s="27"/>
      <c r="AG46" s="20"/>
      <c r="AH46" s="38"/>
      <c r="AI46" s="27"/>
      <c r="AS46" s="29"/>
      <c r="AT46" s="18"/>
      <c r="AU46" s="30"/>
      <c r="AW46" s="29"/>
      <c r="AX46" s="38"/>
      <c r="AY46" s="38"/>
      <c r="AZ46" s="38"/>
      <c r="BA46" s="38"/>
      <c r="BB46" s="38"/>
      <c r="BC46" s="38"/>
      <c r="BD46" s="38"/>
      <c r="BE46" s="38"/>
      <c r="BF46" s="4"/>
      <c r="BG46" s="4"/>
      <c r="BH46" s="4"/>
      <c r="BI46" s="4"/>
      <c r="BJ46" s="4"/>
      <c r="BK46" s="4"/>
      <c r="BL46" s="4"/>
      <c r="BM46" s="34"/>
      <c r="BO46" s="29"/>
      <c r="BP46" s="38"/>
      <c r="BQ46" s="38"/>
      <c r="BR46" s="38"/>
      <c r="BS46" s="38"/>
      <c r="BT46" s="38"/>
      <c r="BU46" s="38"/>
      <c r="BV46" s="38"/>
      <c r="BW46" s="38"/>
      <c r="BX46" s="4"/>
      <c r="BY46" s="4"/>
      <c r="BZ46" s="4"/>
      <c r="CA46" s="4"/>
      <c r="CB46" s="4"/>
      <c r="CC46" s="4"/>
      <c r="CD46" s="4"/>
      <c r="CE46" s="34"/>
    </row>
    <row r="47" spans="29:83" x14ac:dyDescent="0.25">
      <c r="AC47" s="20"/>
      <c r="AD47" s="38"/>
      <c r="AE47" s="27"/>
      <c r="AG47" s="20"/>
      <c r="AH47" s="38"/>
      <c r="AI47" s="27"/>
      <c r="AS47" s="29"/>
      <c r="AT47" s="18"/>
      <c r="AU47" s="30"/>
      <c r="AW47" s="29"/>
      <c r="AX47" s="38"/>
      <c r="AY47" s="38"/>
      <c r="AZ47" s="38"/>
      <c r="BA47" s="38"/>
      <c r="BB47" s="38"/>
      <c r="BC47" s="38"/>
      <c r="BD47" s="38"/>
      <c r="BE47" s="38"/>
      <c r="BF47" s="4"/>
      <c r="BG47" s="4"/>
      <c r="BH47" s="4"/>
      <c r="BI47" s="4"/>
      <c r="BJ47" s="4"/>
      <c r="BK47" s="4"/>
      <c r="BL47" s="4"/>
      <c r="BM47" s="34"/>
      <c r="BO47" s="29"/>
      <c r="BP47" s="38"/>
      <c r="BQ47" s="38"/>
      <c r="BR47" s="38"/>
      <c r="BS47" s="38"/>
      <c r="BT47" s="38"/>
      <c r="BU47" s="38"/>
      <c r="BV47" s="38"/>
      <c r="BW47" s="38"/>
      <c r="BX47" s="4"/>
      <c r="BY47" s="4"/>
      <c r="BZ47" s="4"/>
      <c r="CA47" s="4"/>
      <c r="CB47" s="4"/>
      <c r="CC47" s="4"/>
      <c r="CD47" s="4"/>
      <c r="CE47" s="34"/>
    </row>
    <row r="48" spans="29:83" x14ac:dyDescent="0.25">
      <c r="AC48" s="20"/>
      <c r="AD48" s="38"/>
      <c r="AE48" s="27"/>
      <c r="AG48" s="20"/>
      <c r="AH48" s="38"/>
      <c r="AI48" s="27"/>
      <c r="AS48" s="29"/>
      <c r="AT48" s="18"/>
      <c r="AU48" s="30"/>
      <c r="AW48" s="29"/>
      <c r="AX48" s="38"/>
      <c r="AY48" s="38"/>
      <c r="AZ48" s="38"/>
      <c r="BA48" s="38"/>
      <c r="BB48" s="38"/>
      <c r="BC48" s="38"/>
      <c r="BD48" s="38"/>
      <c r="BE48" s="38"/>
      <c r="BF48" s="4"/>
      <c r="BG48" s="4"/>
      <c r="BH48" s="4"/>
      <c r="BI48" s="4"/>
      <c r="BJ48" s="4"/>
      <c r="BK48" s="4"/>
      <c r="BL48" s="4"/>
      <c r="BM48" s="34"/>
      <c r="BO48" s="29"/>
      <c r="BP48" s="38"/>
      <c r="BQ48" s="38"/>
      <c r="BR48" s="38"/>
      <c r="BS48" s="38"/>
      <c r="BT48" s="38"/>
      <c r="BU48" s="38"/>
      <c r="BV48" s="38"/>
      <c r="BW48" s="38"/>
      <c r="BX48" s="4"/>
      <c r="BY48" s="4"/>
      <c r="BZ48" s="4"/>
      <c r="CA48" s="4"/>
      <c r="CB48" s="4"/>
      <c r="CC48" s="4"/>
      <c r="CD48" s="4"/>
      <c r="CE48" s="34"/>
    </row>
    <row r="49" spans="29:83" x14ac:dyDescent="0.25">
      <c r="AC49" s="20"/>
      <c r="AD49" s="38"/>
      <c r="AE49" s="27"/>
      <c r="AG49" s="20"/>
      <c r="AH49" s="38"/>
      <c r="AI49" s="27"/>
      <c r="AS49" s="29"/>
      <c r="AT49" s="18"/>
      <c r="AU49" s="30"/>
      <c r="AW49" s="29"/>
      <c r="AX49" s="38"/>
      <c r="AY49" s="38"/>
      <c r="AZ49" s="38"/>
      <c r="BA49" s="38"/>
      <c r="BB49" s="38"/>
      <c r="BC49" s="38"/>
      <c r="BD49" s="38"/>
      <c r="BE49" s="38"/>
      <c r="BF49" s="4"/>
      <c r="BG49" s="4"/>
      <c r="BH49" s="4"/>
      <c r="BI49" s="4"/>
      <c r="BJ49" s="4"/>
      <c r="BK49" s="4"/>
      <c r="BL49" s="4"/>
      <c r="BM49" s="34"/>
      <c r="BO49" s="29"/>
      <c r="BP49" s="38"/>
      <c r="BQ49" s="38"/>
      <c r="BR49" s="38"/>
      <c r="BS49" s="38"/>
      <c r="BT49" s="38"/>
      <c r="BU49" s="38"/>
      <c r="BV49" s="38"/>
      <c r="BW49" s="38"/>
      <c r="BX49" s="4"/>
      <c r="BY49" s="4"/>
      <c r="BZ49" s="4"/>
      <c r="CA49" s="4"/>
      <c r="CB49" s="4"/>
      <c r="CC49" s="4"/>
      <c r="CD49" s="4"/>
      <c r="CE49" s="34"/>
    </row>
    <row r="50" spans="29:83" x14ac:dyDescent="0.25">
      <c r="AC50" s="24"/>
      <c r="AD50" s="41"/>
      <c r="AE50" s="28"/>
      <c r="AG50" s="24"/>
      <c r="AH50" s="41"/>
      <c r="AI50" s="28"/>
      <c r="AS50" s="29"/>
      <c r="AT50" s="18"/>
      <c r="AU50" s="30"/>
      <c r="AW50" s="29"/>
      <c r="AX50" s="38"/>
      <c r="AY50" s="38"/>
      <c r="AZ50" s="38"/>
      <c r="BA50" s="38"/>
      <c r="BB50" s="38"/>
      <c r="BC50" s="38"/>
      <c r="BD50" s="38"/>
      <c r="BE50" s="38"/>
      <c r="BF50" s="4"/>
      <c r="BG50" s="4"/>
      <c r="BH50" s="4"/>
      <c r="BI50" s="4"/>
      <c r="BJ50" s="4"/>
      <c r="BK50" s="4"/>
      <c r="BL50" s="4"/>
      <c r="BM50" s="34"/>
      <c r="BO50" s="29"/>
      <c r="BP50" s="38"/>
      <c r="BQ50" s="38"/>
      <c r="BR50" s="38"/>
      <c r="BS50" s="38"/>
      <c r="BT50" s="38"/>
      <c r="BU50" s="38"/>
      <c r="BV50" s="38"/>
      <c r="BW50" s="38"/>
      <c r="BX50" s="4"/>
      <c r="BY50" s="4"/>
      <c r="BZ50" s="4"/>
      <c r="CA50" s="4"/>
      <c r="CB50" s="4"/>
      <c r="CC50" s="4"/>
      <c r="CD50" s="4"/>
      <c r="CE50" s="34"/>
    </row>
    <row r="51" spans="29:83" x14ac:dyDescent="0.25">
      <c r="AS51" s="29"/>
      <c r="AT51" s="18"/>
      <c r="AU51" s="30"/>
      <c r="AW51" s="29"/>
      <c r="AX51" s="38"/>
      <c r="AY51" s="38"/>
      <c r="AZ51" s="38"/>
      <c r="BA51" s="38"/>
      <c r="BB51" s="38"/>
      <c r="BC51" s="38"/>
      <c r="BD51" s="38"/>
      <c r="BE51" s="38"/>
      <c r="BF51" s="4"/>
      <c r="BG51" s="4"/>
      <c r="BH51" s="4"/>
      <c r="BI51" s="4"/>
      <c r="BJ51" s="4"/>
      <c r="BK51" s="4"/>
      <c r="BL51" s="4"/>
      <c r="BM51" s="34"/>
      <c r="BO51" s="29"/>
      <c r="BP51" s="38"/>
      <c r="BQ51" s="38"/>
      <c r="BR51" s="38"/>
      <c r="BS51" s="38"/>
      <c r="BT51" s="38"/>
      <c r="BU51" s="38"/>
      <c r="BV51" s="38"/>
      <c r="BW51" s="38"/>
      <c r="BX51" s="4"/>
      <c r="BY51" s="4"/>
      <c r="BZ51" s="4"/>
      <c r="CA51" s="4"/>
      <c r="CB51" s="4"/>
      <c r="CC51" s="4"/>
      <c r="CD51" s="4"/>
      <c r="CE51" s="34"/>
    </row>
    <row r="52" spans="29:83" x14ac:dyDescent="0.25">
      <c r="AS52" s="29"/>
      <c r="AT52" s="18"/>
      <c r="AU52" s="30"/>
      <c r="AW52" s="29"/>
      <c r="AX52" s="38"/>
      <c r="AY52" s="38"/>
      <c r="AZ52" s="38"/>
      <c r="BA52" s="38"/>
      <c r="BB52" s="38"/>
      <c r="BC52" s="38"/>
      <c r="BD52" s="38"/>
      <c r="BE52" s="38"/>
      <c r="BF52" s="4"/>
      <c r="BG52" s="4"/>
      <c r="BH52" s="4"/>
      <c r="BI52" s="4"/>
      <c r="BJ52" s="4"/>
      <c r="BK52" s="4"/>
      <c r="BL52" s="4"/>
      <c r="BM52" s="34"/>
      <c r="BO52" s="29"/>
      <c r="BP52" s="38"/>
      <c r="BQ52" s="38"/>
      <c r="BR52" s="38"/>
      <c r="BS52" s="38"/>
      <c r="BT52" s="38"/>
      <c r="BU52" s="38"/>
      <c r="BV52" s="38"/>
      <c r="BW52" s="38"/>
      <c r="BX52" s="4"/>
      <c r="BY52" s="4"/>
      <c r="BZ52" s="4"/>
      <c r="CA52" s="4"/>
      <c r="CB52" s="4"/>
      <c r="CC52" s="4"/>
      <c r="CD52" s="4"/>
      <c r="CE52" s="34"/>
    </row>
    <row r="53" spans="29:83" x14ac:dyDescent="0.25">
      <c r="AS53" s="29"/>
      <c r="AT53" s="18"/>
      <c r="AU53" s="30"/>
      <c r="AW53" s="29"/>
      <c r="AX53" s="38"/>
      <c r="AY53" s="38"/>
      <c r="AZ53" s="38"/>
      <c r="BA53" s="38"/>
      <c r="BB53" s="38"/>
      <c r="BC53" s="38"/>
      <c r="BD53" s="38"/>
      <c r="BE53" s="38"/>
      <c r="BF53" s="4"/>
      <c r="BG53" s="4"/>
      <c r="BH53" s="4"/>
      <c r="BI53" s="4"/>
      <c r="BJ53" s="4"/>
      <c r="BK53" s="4"/>
      <c r="BL53" s="4"/>
      <c r="BM53" s="34"/>
      <c r="BO53" s="29"/>
      <c r="BP53" s="38"/>
      <c r="BQ53" s="38"/>
      <c r="BR53" s="38"/>
      <c r="BS53" s="38"/>
      <c r="BT53" s="38"/>
      <c r="BU53" s="38"/>
      <c r="BV53" s="38"/>
      <c r="BW53" s="38"/>
      <c r="BX53" s="4"/>
      <c r="BY53" s="4"/>
      <c r="BZ53" s="4"/>
      <c r="CA53" s="4"/>
      <c r="CB53" s="4"/>
      <c r="CC53" s="4"/>
      <c r="CD53" s="4"/>
      <c r="CE53" s="34"/>
    </row>
    <row r="54" spans="29:83" x14ac:dyDescent="0.25">
      <c r="AS54" s="29"/>
      <c r="AT54" s="18"/>
      <c r="AU54" s="30"/>
      <c r="AW54" s="29"/>
      <c r="AX54" s="38"/>
      <c r="AY54" s="38"/>
      <c r="AZ54" s="38"/>
      <c r="BA54" s="38"/>
      <c r="BB54" s="38"/>
      <c r="BC54" s="38"/>
      <c r="BD54" s="38"/>
      <c r="BE54" s="38"/>
      <c r="BF54" s="4"/>
      <c r="BG54" s="4"/>
      <c r="BH54" s="4"/>
      <c r="BI54" s="4"/>
      <c r="BJ54" s="4"/>
      <c r="BK54" s="4"/>
      <c r="BL54" s="4"/>
      <c r="BM54" s="34"/>
      <c r="BO54" s="29"/>
      <c r="BP54" s="38"/>
      <c r="BQ54" s="38"/>
      <c r="BR54" s="38"/>
      <c r="BS54" s="38"/>
      <c r="BT54" s="38"/>
      <c r="BU54" s="38"/>
      <c r="BV54" s="38"/>
      <c r="BW54" s="38"/>
      <c r="BX54" s="4"/>
      <c r="BY54" s="4"/>
      <c r="BZ54" s="4"/>
      <c r="CA54" s="4"/>
      <c r="CB54" s="4"/>
      <c r="CC54" s="4"/>
      <c r="CD54" s="4"/>
      <c r="CE54" s="34"/>
    </row>
    <row r="55" spans="29:83" x14ac:dyDescent="0.25">
      <c r="AS55" s="29"/>
      <c r="AT55" s="18"/>
      <c r="AU55" s="30"/>
      <c r="AW55" s="29"/>
      <c r="AX55" s="38"/>
      <c r="AY55" s="38"/>
      <c r="AZ55" s="38"/>
      <c r="BA55" s="38"/>
      <c r="BB55" s="38"/>
      <c r="BC55" s="38"/>
      <c r="BD55" s="38"/>
      <c r="BE55" s="38"/>
      <c r="BF55" s="4"/>
      <c r="BG55" s="4"/>
      <c r="BH55" s="4"/>
      <c r="BI55" s="4"/>
      <c r="BJ55" s="4"/>
      <c r="BK55" s="4"/>
      <c r="BL55" s="4"/>
      <c r="BM55" s="34"/>
      <c r="BO55" s="29"/>
      <c r="BP55" s="38"/>
      <c r="BQ55" s="38"/>
      <c r="BR55" s="38"/>
      <c r="BS55" s="38"/>
      <c r="BT55" s="38"/>
      <c r="BU55" s="38"/>
      <c r="BV55" s="38"/>
      <c r="BW55" s="38"/>
      <c r="BX55" s="4"/>
      <c r="BY55" s="4"/>
      <c r="BZ55" s="4"/>
      <c r="CA55" s="4"/>
      <c r="CB55" s="4"/>
      <c r="CC55" s="4"/>
      <c r="CD55" s="4"/>
      <c r="CE55" s="34"/>
    </row>
    <row r="56" spans="29:83" x14ac:dyDescent="0.25">
      <c r="AS56" s="29"/>
      <c r="AT56" s="18"/>
      <c r="AU56" s="30"/>
      <c r="AW56" s="29"/>
      <c r="AX56" s="38"/>
      <c r="AY56" s="38"/>
      <c r="AZ56" s="38"/>
      <c r="BA56" s="38"/>
      <c r="BB56" s="38"/>
      <c r="BC56" s="38"/>
      <c r="BD56" s="38"/>
      <c r="BE56" s="38"/>
      <c r="BF56" s="4"/>
      <c r="BG56" s="4"/>
      <c r="BH56" s="4"/>
      <c r="BI56" s="4"/>
      <c r="BJ56" s="4"/>
      <c r="BK56" s="4"/>
      <c r="BL56" s="4"/>
      <c r="BM56" s="34"/>
      <c r="BO56" s="29"/>
      <c r="BP56" s="38"/>
      <c r="BQ56" s="38"/>
      <c r="BR56" s="38"/>
      <c r="BS56" s="38"/>
      <c r="BT56" s="38"/>
      <c r="BU56" s="38"/>
      <c r="BV56" s="38"/>
      <c r="BW56" s="38"/>
      <c r="BX56" s="4"/>
      <c r="BY56" s="4"/>
      <c r="BZ56" s="4"/>
      <c r="CA56" s="4"/>
      <c r="CB56" s="4"/>
      <c r="CC56" s="4"/>
      <c r="CD56" s="4"/>
      <c r="CE56" s="34"/>
    </row>
    <row r="57" spans="29:83" x14ac:dyDescent="0.25">
      <c r="AS57" s="29"/>
      <c r="AT57" s="18"/>
      <c r="AU57" s="30"/>
      <c r="AW57" s="29"/>
      <c r="AX57" s="38"/>
      <c r="AY57" s="38"/>
      <c r="AZ57" s="38"/>
      <c r="BA57" s="38"/>
      <c r="BB57" s="38"/>
      <c r="BC57" s="38"/>
      <c r="BD57" s="38"/>
      <c r="BE57" s="38"/>
      <c r="BF57" s="4"/>
      <c r="BG57" s="4"/>
      <c r="BH57" s="4"/>
      <c r="BI57" s="4"/>
      <c r="BJ57" s="4"/>
      <c r="BK57" s="4"/>
      <c r="BL57" s="4"/>
      <c r="BM57" s="34"/>
      <c r="BO57" s="29"/>
      <c r="BP57" s="38"/>
      <c r="BQ57" s="38"/>
      <c r="BR57" s="38"/>
      <c r="BS57" s="38"/>
      <c r="BT57" s="38"/>
      <c r="BU57" s="38"/>
      <c r="BV57" s="38"/>
      <c r="BW57" s="38"/>
      <c r="BX57" s="4"/>
      <c r="BY57" s="4"/>
      <c r="BZ57" s="4"/>
      <c r="CA57" s="4"/>
      <c r="CB57" s="4"/>
      <c r="CC57" s="4"/>
      <c r="CD57" s="4"/>
      <c r="CE57" s="34"/>
    </row>
    <row r="58" spans="29:83" x14ac:dyDescent="0.25">
      <c r="AS58" s="29"/>
      <c r="AT58" s="18"/>
      <c r="AU58" s="30"/>
      <c r="AW58" s="29"/>
      <c r="AX58" s="38"/>
      <c r="AY58" s="38"/>
      <c r="AZ58" s="38"/>
      <c r="BA58" s="38"/>
      <c r="BB58" s="38"/>
      <c r="BC58" s="38"/>
      <c r="BD58" s="38"/>
      <c r="BE58" s="38"/>
      <c r="BF58" s="4"/>
      <c r="BG58" s="4"/>
      <c r="BH58" s="4"/>
      <c r="BI58" s="4"/>
      <c r="BJ58" s="4"/>
      <c r="BK58" s="4"/>
      <c r="BL58" s="4"/>
      <c r="BM58" s="34"/>
      <c r="BO58" s="29"/>
      <c r="BP58" s="38"/>
      <c r="BQ58" s="38"/>
      <c r="BR58" s="38"/>
      <c r="BS58" s="38"/>
      <c r="BT58" s="38"/>
      <c r="BU58" s="38"/>
      <c r="BV58" s="38"/>
      <c r="BW58" s="38"/>
      <c r="BX58" s="4"/>
      <c r="BY58" s="4"/>
      <c r="BZ58" s="4"/>
      <c r="CA58" s="4"/>
      <c r="CB58" s="4"/>
      <c r="CC58" s="4"/>
      <c r="CD58" s="4"/>
      <c r="CE58" s="34"/>
    </row>
    <row r="59" spans="29:83" x14ac:dyDescent="0.25">
      <c r="AS59" s="29"/>
      <c r="AT59" s="18"/>
      <c r="AU59" s="30"/>
      <c r="AW59" s="29"/>
      <c r="AX59" s="38"/>
      <c r="AY59" s="38"/>
      <c r="AZ59" s="38"/>
      <c r="BA59" s="38"/>
      <c r="BB59" s="38"/>
      <c r="BC59" s="38"/>
      <c r="BD59" s="38"/>
      <c r="BE59" s="38"/>
      <c r="BF59" s="4"/>
      <c r="BG59" s="4"/>
      <c r="BH59" s="4"/>
      <c r="BI59" s="4"/>
      <c r="BJ59" s="4"/>
      <c r="BK59" s="4"/>
      <c r="BL59" s="4"/>
      <c r="BM59" s="34"/>
      <c r="BO59" s="29"/>
      <c r="BP59" s="38"/>
      <c r="BQ59" s="38"/>
      <c r="BR59" s="38"/>
      <c r="BS59" s="38"/>
      <c r="BT59" s="38"/>
      <c r="BU59" s="38"/>
      <c r="BV59" s="38"/>
      <c r="BW59" s="38"/>
      <c r="BX59" s="4"/>
      <c r="BY59" s="4"/>
      <c r="BZ59" s="4"/>
      <c r="CA59" s="4"/>
      <c r="CB59" s="4"/>
      <c r="CC59" s="4"/>
      <c r="CD59" s="4"/>
      <c r="CE59" s="34"/>
    </row>
    <row r="60" spans="29:83" x14ac:dyDescent="0.25">
      <c r="AS60" s="29"/>
      <c r="AT60" s="18"/>
      <c r="AU60" s="30"/>
      <c r="AW60" s="29"/>
      <c r="AX60" s="38"/>
      <c r="AY60" s="38"/>
      <c r="AZ60" s="38"/>
      <c r="BA60" s="38"/>
      <c r="BB60" s="38"/>
      <c r="BC60" s="38"/>
      <c r="BD60" s="38"/>
      <c r="BE60" s="38"/>
      <c r="BF60" s="4"/>
      <c r="BG60" s="4"/>
      <c r="BH60" s="4"/>
      <c r="BI60" s="4"/>
      <c r="BJ60" s="4"/>
      <c r="BK60" s="4"/>
      <c r="BL60" s="4"/>
      <c r="BM60" s="34"/>
      <c r="BO60" s="29"/>
      <c r="BP60" s="38"/>
      <c r="BQ60" s="38"/>
      <c r="BR60" s="38"/>
      <c r="BS60" s="38"/>
      <c r="BT60" s="38"/>
      <c r="BU60" s="38"/>
      <c r="BV60" s="38"/>
      <c r="BW60" s="38"/>
      <c r="BX60" s="4"/>
      <c r="BY60" s="4"/>
      <c r="BZ60" s="4"/>
      <c r="CA60" s="4"/>
      <c r="CB60" s="4"/>
      <c r="CC60" s="4"/>
      <c r="CD60" s="4"/>
      <c r="CE60" s="34"/>
    </row>
    <row r="61" spans="29:83" x14ac:dyDescent="0.25">
      <c r="AS61" s="29"/>
      <c r="AT61" s="18"/>
      <c r="AU61" s="30"/>
      <c r="AW61" s="29"/>
      <c r="AX61" s="38"/>
      <c r="AY61" s="38"/>
      <c r="AZ61" s="38"/>
      <c r="BA61" s="38"/>
      <c r="BB61" s="38"/>
      <c r="BC61" s="38"/>
      <c r="BD61" s="38"/>
      <c r="BE61" s="38"/>
      <c r="BF61" s="4"/>
      <c r="BG61" s="4"/>
      <c r="BH61" s="4"/>
      <c r="BI61" s="4"/>
      <c r="BJ61" s="4"/>
      <c r="BK61" s="4"/>
      <c r="BL61" s="4"/>
      <c r="BM61" s="34"/>
      <c r="BO61" s="29"/>
      <c r="BP61" s="38"/>
      <c r="BQ61" s="38"/>
      <c r="BR61" s="38"/>
      <c r="BS61" s="38"/>
      <c r="BT61" s="38"/>
      <c r="BU61" s="38"/>
      <c r="BV61" s="38"/>
      <c r="BW61" s="38"/>
      <c r="BX61" s="4"/>
      <c r="BY61" s="4"/>
      <c r="BZ61" s="4"/>
      <c r="CA61" s="4"/>
      <c r="CB61" s="4"/>
      <c r="CC61" s="4"/>
      <c r="CD61" s="4"/>
      <c r="CE61" s="34"/>
    </row>
    <row r="62" spans="29:83" x14ac:dyDescent="0.25">
      <c r="AS62" s="29"/>
      <c r="AT62" s="18"/>
      <c r="AU62" s="30"/>
      <c r="AW62" s="29"/>
      <c r="AX62" s="38"/>
      <c r="AY62" s="38"/>
      <c r="AZ62" s="38"/>
      <c r="BA62" s="38"/>
      <c r="BB62" s="38"/>
      <c r="BC62" s="38"/>
      <c r="BD62" s="38"/>
      <c r="BE62" s="38"/>
      <c r="BF62" s="4"/>
      <c r="BG62" s="4"/>
      <c r="BH62" s="4"/>
      <c r="BI62" s="4"/>
      <c r="BJ62" s="4"/>
      <c r="BK62" s="4"/>
      <c r="BL62" s="4"/>
      <c r="BM62" s="34"/>
      <c r="BO62" s="29"/>
      <c r="BP62" s="38"/>
      <c r="BQ62" s="38"/>
      <c r="BR62" s="38"/>
      <c r="BS62" s="38"/>
      <c r="BT62" s="38"/>
      <c r="BU62" s="38"/>
      <c r="BV62" s="38"/>
      <c r="BW62" s="38"/>
      <c r="BX62" s="4"/>
      <c r="BY62" s="4"/>
      <c r="BZ62" s="4"/>
      <c r="CA62" s="4"/>
      <c r="CB62" s="4"/>
      <c r="CC62" s="4"/>
      <c r="CD62" s="4"/>
      <c r="CE62" s="34"/>
    </row>
    <row r="63" spans="29:83" x14ac:dyDescent="0.25">
      <c r="AS63" s="29"/>
      <c r="AT63" s="18"/>
      <c r="AU63" s="30"/>
      <c r="AW63" s="29"/>
      <c r="AX63" s="38"/>
      <c r="AY63" s="38"/>
      <c r="AZ63" s="38"/>
      <c r="BA63" s="38"/>
      <c r="BB63" s="38"/>
      <c r="BC63" s="38"/>
      <c r="BD63" s="38"/>
      <c r="BE63" s="38"/>
      <c r="BF63" s="4"/>
      <c r="BG63" s="4"/>
      <c r="BH63" s="4"/>
      <c r="BI63" s="4"/>
      <c r="BJ63" s="4"/>
      <c r="BK63" s="4"/>
      <c r="BL63" s="4"/>
      <c r="BM63" s="34"/>
      <c r="BO63" s="29"/>
      <c r="BP63" s="38"/>
      <c r="BQ63" s="38"/>
      <c r="BR63" s="38"/>
      <c r="BS63" s="38"/>
      <c r="BT63" s="38"/>
      <c r="BU63" s="38"/>
      <c r="BV63" s="38"/>
      <c r="BW63" s="38"/>
      <c r="BX63" s="4"/>
      <c r="BY63" s="4"/>
      <c r="BZ63" s="4"/>
      <c r="CA63" s="4"/>
      <c r="CB63" s="4"/>
      <c r="CC63" s="4"/>
      <c r="CD63" s="4"/>
      <c r="CE63" s="34"/>
    </row>
    <row r="64" spans="29:83" x14ac:dyDescent="0.25">
      <c r="AS64" s="29"/>
      <c r="AT64" s="18"/>
      <c r="AU64" s="30"/>
      <c r="AW64" s="29"/>
      <c r="AX64" s="38"/>
      <c r="AY64" s="38"/>
      <c r="AZ64" s="38"/>
      <c r="BA64" s="38"/>
      <c r="BB64" s="38"/>
      <c r="BC64" s="38"/>
      <c r="BD64" s="38"/>
      <c r="BE64" s="38"/>
      <c r="BF64" s="4"/>
      <c r="BG64" s="4"/>
      <c r="BH64" s="4"/>
      <c r="BI64" s="4"/>
      <c r="BJ64" s="4"/>
      <c r="BK64" s="4"/>
      <c r="BL64" s="4"/>
      <c r="BM64" s="34"/>
      <c r="BO64" s="29"/>
      <c r="BP64" s="38"/>
      <c r="BQ64" s="38"/>
      <c r="BR64" s="38"/>
      <c r="BS64" s="38"/>
      <c r="BT64" s="38"/>
      <c r="BU64" s="38"/>
      <c r="BV64" s="38"/>
      <c r="BW64" s="38"/>
      <c r="BX64" s="4"/>
      <c r="BY64" s="4"/>
      <c r="BZ64" s="4"/>
      <c r="CA64" s="4"/>
      <c r="CB64" s="4"/>
      <c r="CC64" s="4"/>
      <c r="CD64" s="4"/>
      <c r="CE64" s="34"/>
    </row>
    <row r="65" spans="45:83" x14ac:dyDescent="0.25">
      <c r="AS65" s="29"/>
      <c r="AT65" s="18"/>
      <c r="AU65" s="30"/>
      <c r="AW65" s="29"/>
      <c r="AX65" s="38"/>
      <c r="AY65" s="38"/>
      <c r="AZ65" s="38"/>
      <c r="BA65" s="38"/>
      <c r="BB65" s="38"/>
      <c r="BC65" s="38"/>
      <c r="BD65" s="38"/>
      <c r="BE65" s="38"/>
      <c r="BF65" s="4"/>
      <c r="BG65" s="4"/>
      <c r="BH65" s="4"/>
      <c r="BI65" s="4"/>
      <c r="BJ65" s="4"/>
      <c r="BK65" s="4"/>
      <c r="BL65" s="4"/>
      <c r="BM65" s="34"/>
      <c r="BO65" s="29"/>
      <c r="BP65" s="38"/>
      <c r="BQ65" s="38"/>
      <c r="BR65" s="38"/>
      <c r="BS65" s="38"/>
      <c r="BT65" s="38"/>
      <c r="BU65" s="38"/>
      <c r="BV65" s="38"/>
      <c r="BW65" s="38"/>
      <c r="BX65" s="4"/>
      <c r="BY65" s="4"/>
      <c r="BZ65" s="4"/>
      <c r="CA65" s="4"/>
      <c r="CB65" s="4"/>
      <c r="CC65" s="4"/>
      <c r="CD65" s="4"/>
      <c r="CE65" s="34"/>
    </row>
    <row r="66" spans="45:83" x14ac:dyDescent="0.25">
      <c r="AS66" s="29"/>
      <c r="AT66" s="18"/>
      <c r="AU66" s="30"/>
      <c r="AW66" s="29"/>
      <c r="AX66" s="38"/>
      <c r="AY66" s="38"/>
      <c r="AZ66" s="38"/>
      <c r="BA66" s="38"/>
      <c r="BB66" s="38"/>
      <c r="BC66" s="38"/>
      <c r="BD66" s="38"/>
      <c r="BE66" s="38"/>
      <c r="BF66" s="4"/>
      <c r="BG66" s="4"/>
      <c r="BH66" s="4"/>
      <c r="BI66" s="4"/>
      <c r="BJ66" s="4"/>
      <c r="BK66" s="4"/>
      <c r="BL66" s="4"/>
      <c r="BM66" s="34"/>
      <c r="BO66" s="29"/>
      <c r="BP66" s="38"/>
      <c r="BQ66" s="38"/>
      <c r="BR66" s="38"/>
      <c r="BS66" s="38"/>
      <c r="BT66" s="38"/>
      <c r="BU66" s="38"/>
      <c r="BV66" s="38"/>
      <c r="BW66" s="38"/>
      <c r="BX66" s="4"/>
      <c r="BY66" s="4"/>
      <c r="BZ66" s="4"/>
      <c r="CA66" s="4"/>
      <c r="CB66" s="4"/>
      <c r="CC66" s="4"/>
      <c r="CD66" s="4"/>
      <c r="CE66" s="34"/>
    </row>
    <row r="67" spans="45:83" x14ac:dyDescent="0.25">
      <c r="AS67" s="29"/>
      <c r="AT67" s="18"/>
      <c r="AU67" s="30"/>
      <c r="AW67" s="29"/>
      <c r="AX67" s="38"/>
      <c r="AY67" s="38"/>
      <c r="AZ67" s="38"/>
      <c r="BA67" s="38"/>
      <c r="BB67" s="38"/>
      <c r="BC67" s="38"/>
      <c r="BD67" s="38"/>
      <c r="BE67" s="38"/>
      <c r="BF67" s="4"/>
      <c r="BG67" s="4"/>
      <c r="BH67" s="4"/>
      <c r="BI67" s="4"/>
      <c r="BJ67" s="4"/>
      <c r="BK67" s="4"/>
      <c r="BL67" s="4"/>
      <c r="BM67" s="34"/>
      <c r="BO67" s="29"/>
      <c r="BP67" s="38"/>
      <c r="BQ67" s="38"/>
      <c r="BR67" s="38"/>
      <c r="BS67" s="38"/>
      <c r="BT67" s="38"/>
      <c r="BU67" s="38"/>
      <c r="BV67" s="38"/>
      <c r="BW67" s="38"/>
      <c r="BX67" s="4"/>
      <c r="BY67" s="4"/>
      <c r="BZ67" s="4"/>
      <c r="CA67" s="4"/>
      <c r="CB67" s="4"/>
      <c r="CC67" s="4"/>
      <c r="CD67" s="4"/>
      <c r="CE67" s="34"/>
    </row>
    <row r="68" spans="45:83" x14ac:dyDescent="0.25">
      <c r="AS68" s="29"/>
      <c r="AT68" s="18"/>
      <c r="AU68" s="30"/>
      <c r="AW68" s="29"/>
      <c r="AX68" s="38"/>
      <c r="AY68" s="38"/>
      <c r="AZ68" s="38"/>
      <c r="BA68" s="38"/>
      <c r="BB68" s="38"/>
      <c r="BC68" s="38"/>
      <c r="BD68" s="38"/>
      <c r="BE68" s="38"/>
      <c r="BF68" s="4"/>
      <c r="BG68" s="4"/>
      <c r="BH68" s="4"/>
      <c r="BI68" s="4"/>
      <c r="BJ68" s="4"/>
      <c r="BK68" s="4"/>
      <c r="BL68" s="4"/>
      <c r="BM68" s="34"/>
      <c r="BO68" s="29"/>
      <c r="BP68" s="38"/>
      <c r="BQ68" s="38"/>
      <c r="BR68" s="38"/>
      <c r="BS68" s="38"/>
      <c r="BT68" s="38"/>
      <c r="BU68" s="38"/>
      <c r="BV68" s="38"/>
      <c r="BW68" s="38"/>
      <c r="BX68" s="4"/>
      <c r="BY68" s="4"/>
      <c r="BZ68" s="4"/>
      <c r="CA68" s="4"/>
      <c r="CB68" s="4"/>
      <c r="CC68" s="4"/>
      <c r="CD68" s="4"/>
      <c r="CE68" s="34"/>
    </row>
    <row r="69" spans="45:83" x14ac:dyDescent="0.25">
      <c r="AS69" s="29"/>
      <c r="AT69" s="18"/>
      <c r="AU69" s="30"/>
      <c r="AW69" s="29"/>
      <c r="AX69" s="38"/>
      <c r="AY69" s="38"/>
      <c r="AZ69" s="38"/>
      <c r="BA69" s="38"/>
      <c r="BB69" s="38"/>
      <c r="BC69" s="38"/>
      <c r="BD69" s="38"/>
      <c r="BE69" s="38"/>
      <c r="BF69" s="4"/>
      <c r="BG69" s="4"/>
      <c r="BH69" s="4"/>
      <c r="BI69" s="4"/>
      <c r="BJ69" s="4"/>
      <c r="BK69" s="4"/>
      <c r="BL69" s="4"/>
      <c r="BM69" s="34"/>
      <c r="BO69" s="29"/>
      <c r="BP69" s="38"/>
      <c r="BQ69" s="38"/>
      <c r="BR69" s="38"/>
      <c r="BS69" s="38"/>
      <c r="BT69" s="38"/>
      <c r="BU69" s="38"/>
      <c r="BV69" s="38"/>
      <c r="BW69" s="38"/>
      <c r="BX69" s="4"/>
      <c r="BY69" s="4"/>
      <c r="BZ69" s="4"/>
      <c r="CA69" s="4"/>
      <c r="CB69" s="4"/>
      <c r="CC69" s="4"/>
      <c r="CD69" s="4"/>
      <c r="CE69" s="34"/>
    </row>
    <row r="70" spans="45:83" x14ac:dyDescent="0.25">
      <c r="AS70" s="29"/>
      <c r="AT70" s="18"/>
      <c r="AU70" s="30"/>
      <c r="AW70" s="29"/>
      <c r="AX70" s="38"/>
      <c r="AY70" s="38"/>
      <c r="AZ70" s="38"/>
      <c r="BA70" s="38"/>
      <c r="BB70" s="38"/>
      <c r="BC70" s="38"/>
      <c r="BD70" s="38"/>
      <c r="BE70" s="38"/>
      <c r="BF70" s="4"/>
      <c r="BG70" s="4"/>
      <c r="BH70" s="4"/>
      <c r="BI70" s="4"/>
      <c r="BJ70" s="4"/>
      <c r="BK70" s="4"/>
      <c r="BL70" s="4"/>
      <c r="BM70" s="34"/>
      <c r="BO70" s="29"/>
      <c r="BP70" s="38"/>
      <c r="BQ70" s="38"/>
      <c r="BR70" s="38"/>
      <c r="BS70" s="38"/>
      <c r="BT70" s="38"/>
      <c r="BU70" s="38"/>
      <c r="BV70" s="38"/>
      <c r="BW70" s="38"/>
      <c r="BX70" s="4"/>
      <c r="BY70" s="4"/>
      <c r="BZ70" s="4"/>
      <c r="CA70" s="4"/>
      <c r="CB70" s="4"/>
      <c r="CC70" s="4"/>
      <c r="CD70" s="4"/>
      <c r="CE70" s="34"/>
    </row>
    <row r="71" spans="45:83" x14ac:dyDescent="0.25">
      <c r="AS71" s="29"/>
      <c r="AT71" s="18"/>
      <c r="AU71" s="30"/>
      <c r="AW71" s="29"/>
      <c r="AX71" s="38"/>
      <c r="AY71" s="38"/>
      <c r="AZ71" s="38"/>
      <c r="BA71" s="38"/>
      <c r="BB71" s="38"/>
      <c r="BC71" s="38"/>
      <c r="BD71" s="38"/>
      <c r="BE71" s="38"/>
      <c r="BF71" s="4"/>
      <c r="BG71" s="4"/>
      <c r="BH71" s="4"/>
      <c r="BI71" s="4"/>
      <c r="BJ71" s="4"/>
      <c r="BK71" s="4"/>
      <c r="BL71" s="4"/>
      <c r="BM71" s="34"/>
      <c r="BO71" s="29"/>
      <c r="BP71" s="38"/>
      <c r="BQ71" s="38"/>
      <c r="BR71" s="38"/>
      <c r="BS71" s="38"/>
      <c r="BT71" s="38"/>
      <c r="BU71" s="38"/>
      <c r="BV71" s="38"/>
      <c r="BW71" s="38"/>
      <c r="BX71" s="4"/>
      <c r="BY71" s="4"/>
      <c r="BZ71" s="4"/>
      <c r="CA71" s="4"/>
      <c r="CB71" s="4"/>
      <c r="CC71" s="4"/>
      <c r="CD71" s="4"/>
      <c r="CE71" s="34"/>
    </row>
    <row r="72" spans="45:83" x14ac:dyDescent="0.25">
      <c r="AS72" s="29"/>
      <c r="AT72" s="18"/>
      <c r="AU72" s="30"/>
      <c r="AW72" s="29"/>
      <c r="AX72" s="38"/>
      <c r="AY72" s="38"/>
      <c r="AZ72" s="38"/>
      <c r="BA72" s="38"/>
      <c r="BB72" s="38"/>
      <c r="BC72" s="38"/>
      <c r="BD72" s="38"/>
      <c r="BE72" s="38"/>
      <c r="BF72" s="4"/>
      <c r="BG72" s="4"/>
      <c r="BH72" s="4"/>
      <c r="BI72" s="4"/>
      <c r="BJ72" s="4"/>
      <c r="BK72" s="4"/>
      <c r="BL72" s="4"/>
      <c r="BM72" s="34"/>
      <c r="BO72" s="29"/>
      <c r="BP72" s="38"/>
      <c r="BQ72" s="38"/>
      <c r="BR72" s="38"/>
      <c r="BS72" s="38"/>
      <c r="BT72" s="38"/>
      <c r="BU72" s="38"/>
      <c r="BV72" s="38"/>
      <c r="BW72" s="38"/>
      <c r="BX72" s="4"/>
      <c r="BY72" s="4"/>
      <c r="BZ72" s="4"/>
      <c r="CA72" s="4"/>
      <c r="CB72" s="4"/>
      <c r="CC72" s="4"/>
      <c r="CD72" s="4"/>
      <c r="CE72" s="34"/>
    </row>
    <row r="73" spans="45:83" x14ac:dyDescent="0.25">
      <c r="AS73" s="29"/>
      <c r="AT73" s="18"/>
      <c r="AU73" s="30"/>
      <c r="AW73" s="29"/>
      <c r="AX73" s="38"/>
      <c r="AY73" s="38"/>
      <c r="AZ73" s="38"/>
      <c r="BA73" s="38"/>
      <c r="BB73" s="38"/>
      <c r="BC73" s="38"/>
      <c r="BD73" s="38"/>
      <c r="BE73" s="38"/>
      <c r="BF73" s="4"/>
      <c r="BG73" s="4"/>
      <c r="BH73" s="4"/>
      <c r="BI73" s="4"/>
      <c r="BJ73" s="4"/>
      <c r="BK73" s="4"/>
      <c r="BL73" s="4"/>
      <c r="BM73" s="34"/>
      <c r="BO73" s="29"/>
      <c r="BP73" s="38"/>
      <c r="BQ73" s="38"/>
      <c r="BR73" s="38"/>
      <c r="BS73" s="38"/>
      <c r="BT73" s="38"/>
      <c r="BU73" s="38"/>
      <c r="BV73" s="38"/>
      <c r="BW73" s="38"/>
      <c r="BX73" s="4"/>
      <c r="BY73" s="4"/>
      <c r="BZ73" s="4"/>
      <c r="CA73" s="4"/>
      <c r="CB73" s="4"/>
      <c r="CC73" s="4"/>
      <c r="CD73" s="4"/>
      <c r="CE73" s="34"/>
    </row>
    <row r="74" spans="45:83" x14ac:dyDescent="0.25">
      <c r="AS74" s="29"/>
      <c r="AT74" s="18"/>
      <c r="AU74" s="30"/>
      <c r="AW74" s="29"/>
      <c r="AX74" s="38"/>
      <c r="AY74" s="38"/>
      <c r="AZ74" s="38"/>
      <c r="BA74" s="38"/>
      <c r="BB74" s="38"/>
      <c r="BC74" s="38"/>
      <c r="BD74" s="38"/>
      <c r="BE74" s="38"/>
      <c r="BF74" s="4"/>
      <c r="BG74" s="4"/>
      <c r="BH74" s="4"/>
      <c r="BI74" s="4"/>
      <c r="BJ74" s="4"/>
      <c r="BK74" s="4"/>
      <c r="BL74" s="4"/>
      <c r="BM74" s="34"/>
      <c r="BO74" s="29"/>
      <c r="BP74" s="38"/>
      <c r="BQ74" s="38"/>
      <c r="BR74" s="38"/>
      <c r="BS74" s="38"/>
      <c r="BT74" s="38"/>
      <c r="BU74" s="38"/>
      <c r="BV74" s="38"/>
      <c r="BW74" s="38"/>
      <c r="BX74" s="4"/>
      <c r="BY74" s="4"/>
      <c r="BZ74" s="4"/>
      <c r="CA74" s="4"/>
      <c r="CB74" s="4"/>
      <c r="CC74" s="4"/>
      <c r="CD74" s="4"/>
      <c r="CE74" s="34"/>
    </row>
    <row r="75" spans="45:83" x14ac:dyDescent="0.25">
      <c r="AS75" s="29"/>
      <c r="AT75" s="18"/>
      <c r="AU75" s="30"/>
      <c r="AW75" s="29"/>
      <c r="AX75" s="38"/>
      <c r="AY75" s="38"/>
      <c r="AZ75" s="38"/>
      <c r="BA75" s="38"/>
      <c r="BB75" s="38"/>
      <c r="BC75" s="38"/>
      <c r="BD75" s="38"/>
      <c r="BE75" s="38"/>
      <c r="BF75" s="4"/>
      <c r="BG75" s="4"/>
      <c r="BH75" s="4"/>
      <c r="BI75" s="4"/>
      <c r="BJ75" s="4"/>
      <c r="BK75" s="4"/>
      <c r="BL75" s="4"/>
      <c r="BM75" s="34"/>
      <c r="BO75" s="29"/>
      <c r="BP75" s="38"/>
      <c r="BQ75" s="38"/>
      <c r="BR75" s="38"/>
      <c r="BS75" s="38"/>
      <c r="BT75" s="38"/>
      <c r="BU75" s="38"/>
      <c r="BV75" s="38"/>
      <c r="BW75" s="38"/>
      <c r="BX75" s="4"/>
      <c r="BY75" s="4"/>
      <c r="BZ75" s="4"/>
      <c r="CA75" s="4"/>
      <c r="CB75" s="4"/>
      <c r="CC75" s="4"/>
      <c r="CD75" s="4"/>
      <c r="CE75" s="34"/>
    </row>
    <row r="76" spans="45:83" x14ac:dyDescent="0.25">
      <c r="AS76" s="29"/>
      <c r="AT76" s="18"/>
      <c r="AU76" s="30"/>
      <c r="AW76" s="29"/>
      <c r="AX76" s="38"/>
      <c r="AY76" s="38"/>
      <c r="AZ76" s="38"/>
      <c r="BA76" s="38"/>
      <c r="BB76" s="38"/>
      <c r="BC76" s="38"/>
      <c r="BD76" s="38"/>
      <c r="BE76" s="38"/>
      <c r="BF76" s="4"/>
      <c r="BG76" s="4"/>
      <c r="BH76" s="4"/>
      <c r="BI76" s="4"/>
      <c r="BJ76" s="4"/>
      <c r="BK76" s="4"/>
      <c r="BL76" s="4"/>
      <c r="BM76" s="34"/>
      <c r="BO76" s="29"/>
      <c r="BP76" s="38"/>
      <c r="BQ76" s="38"/>
      <c r="BR76" s="38"/>
      <c r="BS76" s="38"/>
      <c r="BT76" s="38"/>
      <c r="BU76" s="38"/>
      <c r="BV76" s="38"/>
      <c r="BW76" s="38"/>
      <c r="BX76" s="4"/>
      <c r="BY76" s="4"/>
      <c r="BZ76" s="4"/>
      <c r="CA76" s="4"/>
      <c r="CB76" s="4"/>
      <c r="CC76" s="4"/>
      <c r="CD76" s="4"/>
      <c r="CE76" s="34"/>
    </row>
    <row r="77" spans="45:83" x14ac:dyDescent="0.25">
      <c r="AS77" s="29"/>
      <c r="AT77" s="18"/>
      <c r="AU77" s="30"/>
      <c r="AW77" s="29"/>
      <c r="AX77" s="38"/>
      <c r="AY77" s="38"/>
      <c r="AZ77" s="38"/>
      <c r="BA77" s="38"/>
      <c r="BB77" s="38"/>
      <c r="BC77" s="38"/>
      <c r="BD77" s="38"/>
      <c r="BE77" s="38"/>
      <c r="BF77" s="4"/>
      <c r="BG77" s="4"/>
      <c r="BH77" s="4"/>
      <c r="BI77" s="4"/>
      <c r="BJ77" s="4"/>
      <c r="BK77" s="4"/>
      <c r="BL77" s="4"/>
      <c r="BM77" s="34"/>
      <c r="BO77" s="29"/>
      <c r="BP77" s="38"/>
      <c r="BQ77" s="38"/>
      <c r="BR77" s="38"/>
      <c r="BS77" s="38"/>
      <c r="BT77" s="38"/>
      <c r="BU77" s="38"/>
      <c r="BV77" s="38"/>
      <c r="BW77" s="38"/>
      <c r="BX77" s="4"/>
      <c r="BY77" s="4"/>
      <c r="BZ77" s="4"/>
      <c r="CA77" s="4"/>
      <c r="CB77" s="4"/>
      <c r="CC77" s="4"/>
      <c r="CD77" s="4"/>
      <c r="CE77" s="34"/>
    </row>
    <row r="78" spans="45:83" x14ac:dyDescent="0.25">
      <c r="AS78" s="29"/>
      <c r="AT78" s="18"/>
      <c r="AU78" s="30"/>
      <c r="AW78" s="29"/>
      <c r="AX78" s="38"/>
      <c r="AY78" s="38"/>
      <c r="AZ78" s="38"/>
      <c r="BA78" s="38"/>
      <c r="BB78" s="38"/>
      <c r="BC78" s="38"/>
      <c r="BD78" s="38"/>
      <c r="BE78" s="38"/>
      <c r="BF78" s="4"/>
      <c r="BG78" s="4"/>
      <c r="BH78" s="4"/>
      <c r="BI78" s="4"/>
      <c r="BJ78" s="4"/>
      <c r="BK78" s="4"/>
      <c r="BL78" s="4"/>
      <c r="BM78" s="34"/>
      <c r="BO78" s="29"/>
      <c r="BP78" s="38"/>
      <c r="BQ78" s="38"/>
      <c r="BR78" s="38"/>
      <c r="BS78" s="38"/>
      <c r="BT78" s="38"/>
      <c r="BU78" s="38"/>
      <c r="BV78" s="38"/>
      <c r="BW78" s="38"/>
      <c r="BX78" s="4"/>
      <c r="BY78" s="4"/>
      <c r="BZ78" s="4"/>
      <c r="CA78" s="4"/>
      <c r="CB78" s="4"/>
      <c r="CC78" s="4"/>
      <c r="CD78" s="4"/>
      <c r="CE78" s="34"/>
    </row>
    <row r="79" spans="45:83" x14ac:dyDescent="0.25">
      <c r="AS79" s="29"/>
      <c r="AT79" s="18"/>
      <c r="AU79" s="30"/>
      <c r="AW79" s="29"/>
      <c r="AX79" s="38"/>
      <c r="AY79" s="38"/>
      <c r="AZ79" s="38"/>
      <c r="BA79" s="38"/>
      <c r="BB79" s="38"/>
      <c r="BC79" s="38"/>
      <c r="BD79" s="38"/>
      <c r="BE79" s="38"/>
      <c r="BF79" s="4"/>
      <c r="BG79" s="4"/>
      <c r="BH79" s="4"/>
      <c r="BI79" s="4"/>
      <c r="BJ79" s="4"/>
      <c r="BK79" s="4"/>
      <c r="BL79" s="4"/>
      <c r="BM79" s="34"/>
      <c r="BO79" s="29"/>
      <c r="BP79" s="38"/>
      <c r="BQ79" s="38"/>
      <c r="BR79" s="38"/>
      <c r="BS79" s="38"/>
      <c r="BT79" s="38"/>
      <c r="BU79" s="38"/>
      <c r="BV79" s="38"/>
      <c r="BW79" s="38"/>
      <c r="BX79" s="4"/>
      <c r="BY79" s="4"/>
      <c r="BZ79" s="4"/>
      <c r="CA79" s="4"/>
      <c r="CB79" s="4"/>
      <c r="CC79" s="4"/>
      <c r="CD79" s="4"/>
      <c r="CE79" s="34"/>
    </row>
    <row r="80" spans="45:83" x14ac:dyDescent="0.25">
      <c r="AS80" s="29"/>
      <c r="AT80" s="18"/>
      <c r="AU80" s="30"/>
      <c r="AW80" s="29"/>
      <c r="AX80" s="38"/>
      <c r="AY80" s="38"/>
      <c r="AZ80" s="38"/>
      <c r="BA80" s="38"/>
      <c r="BB80" s="38"/>
      <c r="BC80" s="38"/>
      <c r="BD80" s="38"/>
      <c r="BE80" s="38"/>
      <c r="BF80" s="4"/>
      <c r="BG80" s="4"/>
      <c r="BH80" s="4"/>
      <c r="BI80" s="4"/>
      <c r="BJ80" s="4"/>
      <c r="BK80" s="4"/>
      <c r="BL80" s="4"/>
      <c r="BM80" s="34"/>
      <c r="BO80" s="29"/>
      <c r="BP80" s="38"/>
      <c r="BQ80" s="38"/>
      <c r="BR80" s="38"/>
      <c r="BS80" s="38"/>
      <c r="BT80" s="38"/>
      <c r="BU80" s="38"/>
      <c r="BV80" s="38"/>
      <c r="BW80" s="38"/>
      <c r="BX80" s="4"/>
      <c r="BY80" s="4"/>
      <c r="BZ80" s="4"/>
      <c r="CA80" s="4"/>
      <c r="CB80" s="4"/>
      <c r="CC80" s="4"/>
      <c r="CD80" s="4"/>
      <c r="CE80" s="34"/>
    </row>
    <row r="81" spans="45:83" x14ac:dyDescent="0.25">
      <c r="AS81" s="29"/>
      <c r="AT81" s="18"/>
      <c r="AU81" s="30"/>
      <c r="AW81" s="29"/>
      <c r="AX81" s="38"/>
      <c r="AY81" s="38"/>
      <c r="AZ81" s="38"/>
      <c r="BA81" s="38"/>
      <c r="BB81" s="38"/>
      <c r="BC81" s="38"/>
      <c r="BD81" s="38"/>
      <c r="BE81" s="38"/>
      <c r="BF81" s="4"/>
      <c r="BG81" s="4"/>
      <c r="BH81" s="4"/>
      <c r="BI81" s="4"/>
      <c r="BJ81" s="4"/>
      <c r="BK81" s="4"/>
      <c r="BL81" s="4"/>
      <c r="BM81" s="34"/>
      <c r="BO81" s="29"/>
      <c r="BP81" s="38"/>
      <c r="BQ81" s="38"/>
      <c r="BR81" s="38"/>
      <c r="BS81" s="38"/>
      <c r="BT81" s="38"/>
      <c r="BU81" s="38"/>
      <c r="BV81" s="38"/>
      <c r="BW81" s="38"/>
      <c r="BX81" s="4"/>
      <c r="BY81" s="4"/>
      <c r="BZ81" s="4"/>
      <c r="CA81" s="4"/>
      <c r="CB81" s="4"/>
      <c r="CC81" s="4"/>
      <c r="CD81" s="4"/>
      <c r="CE81" s="34"/>
    </row>
    <row r="82" spans="45:83" x14ac:dyDescent="0.25">
      <c r="AS82" s="29"/>
      <c r="AT82" s="18"/>
      <c r="AU82" s="30"/>
      <c r="AW82" s="29"/>
      <c r="AX82" s="38"/>
      <c r="AY82" s="38"/>
      <c r="AZ82" s="38"/>
      <c r="BA82" s="38"/>
      <c r="BB82" s="38"/>
      <c r="BC82" s="38"/>
      <c r="BD82" s="38"/>
      <c r="BE82" s="38"/>
      <c r="BF82" s="4"/>
      <c r="BG82" s="4"/>
      <c r="BH82" s="4"/>
      <c r="BI82" s="4"/>
      <c r="BJ82" s="4"/>
      <c r="BK82" s="4"/>
      <c r="BL82" s="4"/>
      <c r="BM82" s="34"/>
      <c r="BO82" s="29"/>
      <c r="BP82" s="38"/>
      <c r="BQ82" s="38"/>
      <c r="BR82" s="38"/>
      <c r="BS82" s="38"/>
      <c r="BT82" s="38"/>
      <c r="BU82" s="38"/>
      <c r="BV82" s="38"/>
      <c r="BW82" s="38"/>
      <c r="BX82" s="4"/>
      <c r="BY82" s="4"/>
      <c r="BZ82" s="4"/>
      <c r="CA82" s="4"/>
      <c r="CB82" s="4"/>
      <c r="CC82" s="4"/>
      <c r="CD82" s="4"/>
      <c r="CE82" s="34"/>
    </row>
    <row r="83" spans="45:83" x14ac:dyDescent="0.25">
      <c r="AS83" s="29"/>
      <c r="AT83" s="18"/>
      <c r="AU83" s="30"/>
      <c r="AW83" s="29"/>
      <c r="AX83" s="38"/>
      <c r="AY83" s="38"/>
      <c r="AZ83" s="38"/>
      <c r="BA83" s="38"/>
      <c r="BB83" s="38"/>
      <c r="BC83" s="38"/>
      <c r="BD83" s="38"/>
      <c r="BE83" s="38"/>
      <c r="BF83" s="4"/>
      <c r="BG83" s="4"/>
      <c r="BH83" s="4"/>
      <c r="BI83" s="4"/>
      <c r="BJ83" s="4"/>
      <c r="BK83" s="4"/>
      <c r="BL83" s="4"/>
      <c r="BM83" s="34"/>
      <c r="BO83" s="29"/>
      <c r="BP83" s="38"/>
      <c r="BQ83" s="38"/>
      <c r="BR83" s="38"/>
      <c r="BS83" s="38"/>
      <c r="BT83" s="38"/>
      <c r="BU83" s="38"/>
      <c r="BV83" s="38"/>
      <c r="BW83" s="38"/>
      <c r="BX83" s="4"/>
      <c r="BY83" s="4"/>
      <c r="BZ83" s="4"/>
      <c r="CA83" s="4"/>
      <c r="CB83" s="4"/>
      <c r="CC83" s="4"/>
      <c r="CD83" s="4"/>
      <c r="CE83" s="34"/>
    </row>
    <row r="84" spans="45:83" x14ac:dyDescent="0.25">
      <c r="AS84" s="29"/>
      <c r="AT84" s="18"/>
      <c r="AU84" s="30"/>
      <c r="AW84" s="29"/>
      <c r="AX84" s="38"/>
      <c r="AY84" s="38"/>
      <c r="AZ84" s="38"/>
      <c r="BA84" s="38"/>
      <c r="BB84" s="38"/>
      <c r="BC84" s="38"/>
      <c r="BD84" s="38"/>
      <c r="BE84" s="38"/>
      <c r="BF84" s="4"/>
      <c r="BG84" s="4"/>
      <c r="BH84" s="4"/>
      <c r="BI84" s="4"/>
      <c r="BJ84" s="4"/>
      <c r="BK84" s="4"/>
      <c r="BL84" s="4"/>
      <c r="BM84" s="34"/>
      <c r="BO84" s="29"/>
      <c r="BP84" s="38"/>
      <c r="BQ84" s="38"/>
      <c r="BR84" s="38"/>
      <c r="BS84" s="38"/>
      <c r="BT84" s="38"/>
      <c r="BU84" s="38"/>
      <c r="BV84" s="38"/>
      <c r="BW84" s="38"/>
      <c r="BX84" s="4"/>
      <c r="BY84" s="4"/>
      <c r="BZ84" s="4"/>
      <c r="CA84" s="4"/>
      <c r="CB84" s="4"/>
      <c r="CC84" s="4"/>
      <c r="CD84" s="4"/>
      <c r="CE84" s="34"/>
    </row>
    <row r="85" spans="45:83" x14ac:dyDescent="0.25">
      <c r="AS85" s="29"/>
      <c r="AT85" s="18"/>
      <c r="AU85" s="30"/>
      <c r="AW85" s="29"/>
      <c r="AX85" s="38"/>
      <c r="AY85" s="38"/>
      <c r="AZ85" s="38"/>
      <c r="BA85" s="38"/>
      <c r="BB85" s="38"/>
      <c r="BC85" s="38"/>
      <c r="BD85" s="38"/>
      <c r="BE85" s="38"/>
      <c r="BF85" s="4"/>
      <c r="BG85" s="4"/>
      <c r="BH85" s="4"/>
      <c r="BI85" s="4"/>
      <c r="BJ85" s="4"/>
      <c r="BK85" s="4"/>
      <c r="BL85" s="4"/>
      <c r="BM85" s="34"/>
      <c r="BO85" s="29"/>
      <c r="BP85" s="38"/>
      <c r="BQ85" s="38"/>
      <c r="BR85" s="38"/>
      <c r="BS85" s="38"/>
      <c r="BT85" s="38"/>
      <c r="BU85" s="38"/>
      <c r="BV85" s="38"/>
      <c r="BW85" s="38"/>
      <c r="BX85" s="4"/>
      <c r="BY85" s="4"/>
      <c r="BZ85" s="4"/>
      <c r="CA85" s="4"/>
      <c r="CB85" s="4"/>
      <c r="CC85" s="4"/>
      <c r="CD85" s="4"/>
      <c r="CE85" s="34"/>
    </row>
    <row r="86" spans="45:83" x14ac:dyDescent="0.25">
      <c r="AS86" s="29"/>
      <c r="AT86" s="18"/>
      <c r="AU86" s="30"/>
      <c r="AW86" s="29"/>
      <c r="AX86" s="38"/>
      <c r="AY86" s="38"/>
      <c r="AZ86" s="38"/>
      <c r="BA86" s="38"/>
      <c r="BB86" s="38"/>
      <c r="BC86" s="38"/>
      <c r="BD86" s="38"/>
      <c r="BE86" s="38"/>
      <c r="BF86" s="4"/>
      <c r="BG86" s="4"/>
      <c r="BH86" s="4"/>
      <c r="BI86" s="4"/>
      <c r="BJ86" s="4"/>
      <c r="BK86" s="4"/>
      <c r="BL86" s="4"/>
      <c r="BM86" s="34"/>
      <c r="BO86" s="29"/>
      <c r="BP86" s="38"/>
      <c r="BQ86" s="38"/>
      <c r="BR86" s="38"/>
      <c r="BS86" s="38"/>
      <c r="BT86" s="38"/>
      <c r="BU86" s="38"/>
      <c r="BV86" s="38"/>
      <c r="BW86" s="38"/>
      <c r="BX86" s="4"/>
      <c r="BY86" s="4"/>
      <c r="BZ86" s="4"/>
      <c r="CA86" s="4"/>
      <c r="CB86" s="4"/>
      <c r="CC86" s="4"/>
      <c r="CD86" s="4"/>
      <c r="CE86" s="34"/>
    </row>
    <row r="87" spans="45:83" x14ac:dyDescent="0.25">
      <c r="AS87" s="29"/>
      <c r="AT87" s="18"/>
      <c r="AU87" s="30"/>
      <c r="AW87" s="29"/>
      <c r="AX87" s="38"/>
      <c r="AY87" s="38"/>
      <c r="AZ87" s="38"/>
      <c r="BA87" s="38"/>
      <c r="BB87" s="38"/>
      <c r="BC87" s="38"/>
      <c r="BD87" s="38"/>
      <c r="BE87" s="38"/>
      <c r="BF87" s="4"/>
      <c r="BG87" s="4"/>
      <c r="BH87" s="4"/>
      <c r="BI87" s="4"/>
      <c r="BJ87" s="4"/>
      <c r="BK87" s="4"/>
      <c r="BL87" s="4"/>
      <c r="BM87" s="34"/>
      <c r="BO87" s="29"/>
      <c r="BP87" s="38"/>
      <c r="BQ87" s="38"/>
      <c r="BR87" s="38"/>
      <c r="BS87" s="38"/>
      <c r="BT87" s="38"/>
      <c r="BU87" s="38"/>
      <c r="BV87" s="38"/>
      <c r="BW87" s="38"/>
      <c r="BX87" s="4"/>
      <c r="BY87" s="4"/>
      <c r="BZ87" s="4"/>
      <c r="CA87" s="4"/>
      <c r="CB87" s="4"/>
      <c r="CC87" s="4"/>
      <c r="CD87" s="4"/>
      <c r="CE87" s="34"/>
    </row>
    <row r="88" spans="45:83" x14ac:dyDescent="0.25">
      <c r="AS88" s="29"/>
      <c r="AT88" s="18"/>
      <c r="AU88" s="30"/>
      <c r="AW88" s="29"/>
      <c r="AX88" s="38"/>
      <c r="AY88" s="38"/>
      <c r="AZ88" s="38"/>
      <c r="BA88" s="38"/>
      <c r="BB88" s="38"/>
      <c r="BC88" s="38"/>
      <c r="BD88" s="38"/>
      <c r="BE88" s="38"/>
      <c r="BF88" s="4"/>
      <c r="BG88" s="4"/>
      <c r="BH88" s="4"/>
      <c r="BI88" s="4"/>
      <c r="BJ88" s="4"/>
      <c r="BK88" s="4"/>
      <c r="BL88" s="4"/>
      <c r="BM88" s="34"/>
      <c r="BO88" s="29"/>
      <c r="BP88" s="38"/>
      <c r="BQ88" s="38"/>
      <c r="BR88" s="38"/>
      <c r="BS88" s="38"/>
      <c r="BT88" s="38"/>
      <c r="BU88" s="38"/>
      <c r="BV88" s="38"/>
      <c r="BW88" s="38"/>
      <c r="BX88" s="4"/>
      <c r="BY88" s="4"/>
      <c r="BZ88" s="4"/>
      <c r="CA88" s="4"/>
      <c r="CB88" s="4"/>
      <c r="CC88" s="4"/>
      <c r="CD88" s="4"/>
      <c r="CE88" s="34"/>
    </row>
    <row r="89" spans="45:83" x14ac:dyDescent="0.25">
      <c r="AS89" s="29"/>
      <c r="AT89" s="18"/>
      <c r="AU89" s="30"/>
      <c r="AW89" s="29"/>
      <c r="AX89" s="38"/>
      <c r="AY89" s="38"/>
      <c r="AZ89" s="38"/>
      <c r="BA89" s="38"/>
      <c r="BB89" s="38"/>
      <c r="BC89" s="38"/>
      <c r="BD89" s="38"/>
      <c r="BE89" s="38"/>
      <c r="BF89" s="4"/>
      <c r="BG89" s="4"/>
      <c r="BH89" s="4"/>
      <c r="BI89" s="4"/>
      <c r="BJ89" s="4"/>
      <c r="BK89" s="4"/>
      <c r="BL89" s="4"/>
      <c r="BM89" s="34"/>
      <c r="BO89" s="29"/>
      <c r="BP89" s="38"/>
      <c r="BQ89" s="38"/>
      <c r="BR89" s="38"/>
      <c r="BS89" s="38"/>
      <c r="BT89" s="38"/>
      <c r="BU89" s="38"/>
      <c r="BV89" s="38"/>
      <c r="BW89" s="38"/>
      <c r="BX89" s="4"/>
      <c r="BY89" s="4"/>
      <c r="BZ89" s="4"/>
      <c r="CA89" s="4"/>
      <c r="CB89" s="4"/>
      <c r="CC89" s="4"/>
      <c r="CD89" s="4"/>
      <c r="CE89" s="34"/>
    </row>
    <row r="90" spans="45:83" x14ac:dyDescent="0.25">
      <c r="AS90" s="29"/>
      <c r="AT90" s="18"/>
      <c r="AU90" s="30"/>
      <c r="AW90" s="29"/>
      <c r="AX90" s="38"/>
      <c r="AY90" s="38"/>
      <c r="AZ90" s="38"/>
      <c r="BA90" s="38"/>
      <c r="BB90" s="38"/>
      <c r="BC90" s="38"/>
      <c r="BD90" s="38"/>
      <c r="BE90" s="38"/>
      <c r="BF90" s="4"/>
      <c r="BG90" s="4"/>
      <c r="BH90" s="4"/>
      <c r="BI90" s="4"/>
      <c r="BJ90" s="4"/>
      <c r="BK90" s="4"/>
      <c r="BL90" s="4"/>
      <c r="BM90" s="34"/>
      <c r="BO90" s="29"/>
      <c r="BP90" s="38"/>
      <c r="BQ90" s="38"/>
      <c r="BR90" s="38"/>
      <c r="BS90" s="38"/>
      <c r="BT90" s="38"/>
      <c r="BU90" s="38"/>
      <c r="BV90" s="38"/>
      <c r="BW90" s="38"/>
      <c r="BX90" s="4"/>
      <c r="BY90" s="4"/>
      <c r="BZ90" s="4"/>
      <c r="CA90" s="4"/>
      <c r="CB90" s="4"/>
      <c r="CC90" s="4"/>
      <c r="CD90" s="4"/>
      <c r="CE90" s="34"/>
    </row>
    <row r="91" spans="45:83" x14ac:dyDescent="0.25">
      <c r="AS91" s="29"/>
      <c r="AT91" s="18"/>
      <c r="AU91" s="30"/>
      <c r="AW91" s="29"/>
      <c r="AX91" s="38"/>
      <c r="AY91" s="38"/>
      <c r="AZ91" s="38"/>
      <c r="BA91" s="38"/>
      <c r="BB91" s="38"/>
      <c r="BC91" s="38"/>
      <c r="BD91" s="38"/>
      <c r="BE91" s="38"/>
      <c r="BF91" s="4"/>
      <c r="BG91" s="4"/>
      <c r="BH91" s="4"/>
      <c r="BI91" s="4"/>
      <c r="BJ91" s="4"/>
      <c r="BK91" s="4"/>
      <c r="BL91" s="4"/>
      <c r="BM91" s="34"/>
      <c r="BO91" s="29"/>
      <c r="BP91" s="38"/>
      <c r="BQ91" s="38"/>
      <c r="BR91" s="38"/>
      <c r="BS91" s="38"/>
      <c r="BT91" s="38"/>
      <c r="BU91" s="38"/>
      <c r="BV91" s="38"/>
      <c r="BW91" s="38"/>
      <c r="BX91" s="4"/>
      <c r="BY91" s="4"/>
      <c r="BZ91" s="4"/>
      <c r="CA91" s="4"/>
      <c r="CB91" s="4"/>
      <c r="CC91" s="4"/>
      <c r="CD91" s="4"/>
      <c r="CE91" s="34"/>
    </row>
    <row r="92" spans="45:83" x14ac:dyDescent="0.25">
      <c r="AS92" s="29"/>
      <c r="AT92" s="18"/>
      <c r="AU92" s="30"/>
      <c r="AW92" s="29"/>
      <c r="AX92" s="38"/>
      <c r="AY92" s="38"/>
      <c r="AZ92" s="38"/>
      <c r="BA92" s="38"/>
      <c r="BB92" s="38"/>
      <c r="BC92" s="38"/>
      <c r="BD92" s="38"/>
      <c r="BE92" s="38"/>
      <c r="BF92" s="4"/>
      <c r="BG92" s="4"/>
      <c r="BH92" s="4"/>
      <c r="BI92" s="4"/>
      <c r="BJ92" s="4"/>
      <c r="BK92" s="4"/>
      <c r="BL92" s="4"/>
      <c r="BM92" s="34"/>
      <c r="BO92" s="29"/>
      <c r="BP92" s="38"/>
      <c r="BQ92" s="38"/>
      <c r="BR92" s="38"/>
      <c r="BS92" s="38"/>
      <c r="BT92" s="38"/>
      <c r="BU92" s="38"/>
      <c r="BV92" s="38"/>
      <c r="BW92" s="38"/>
      <c r="BX92" s="4"/>
      <c r="BY92" s="4"/>
      <c r="BZ92" s="4"/>
      <c r="CA92" s="4"/>
      <c r="CB92" s="4"/>
      <c r="CC92" s="4"/>
      <c r="CD92" s="4"/>
      <c r="CE92" s="34"/>
    </row>
    <row r="93" spans="45:83" x14ac:dyDescent="0.25">
      <c r="AS93" s="29"/>
      <c r="AT93" s="18"/>
      <c r="AU93" s="30"/>
      <c r="AW93" s="29"/>
      <c r="AX93" s="38"/>
      <c r="AY93" s="38"/>
      <c r="AZ93" s="38"/>
      <c r="BA93" s="38"/>
      <c r="BB93" s="38"/>
      <c r="BC93" s="38"/>
      <c r="BD93" s="38"/>
      <c r="BE93" s="38"/>
      <c r="BF93" s="4"/>
      <c r="BG93" s="4"/>
      <c r="BH93" s="4"/>
      <c r="BI93" s="4"/>
      <c r="BJ93" s="4"/>
      <c r="BK93" s="4"/>
      <c r="BL93" s="4"/>
      <c r="BM93" s="34"/>
      <c r="BO93" s="29"/>
      <c r="BP93" s="38"/>
      <c r="BQ93" s="38"/>
      <c r="BR93" s="38"/>
      <c r="BS93" s="38"/>
      <c r="BT93" s="38"/>
      <c r="BU93" s="38"/>
      <c r="BV93" s="38"/>
      <c r="BW93" s="38"/>
      <c r="BX93" s="4"/>
      <c r="BY93" s="4"/>
      <c r="BZ93" s="4"/>
      <c r="CA93" s="4"/>
      <c r="CB93" s="4"/>
      <c r="CC93" s="4"/>
      <c r="CD93" s="4"/>
      <c r="CE93" s="34"/>
    </row>
    <row r="94" spans="45:83" x14ac:dyDescent="0.25">
      <c r="AS94" s="29"/>
      <c r="AT94" s="18"/>
      <c r="AU94" s="30"/>
      <c r="AW94" s="29"/>
      <c r="AX94" s="38"/>
      <c r="AY94" s="38"/>
      <c r="AZ94" s="38"/>
      <c r="BA94" s="38"/>
      <c r="BB94" s="38"/>
      <c r="BC94" s="38"/>
      <c r="BD94" s="38"/>
      <c r="BE94" s="38"/>
      <c r="BF94" s="4"/>
      <c r="BG94" s="4"/>
      <c r="BH94" s="4"/>
      <c r="BI94" s="4"/>
      <c r="BJ94" s="4"/>
      <c r="BK94" s="4"/>
      <c r="BL94" s="4"/>
      <c r="BM94" s="34"/>
      <c r="BO94" s="29"/>
      <c r="BP94" s="38"/>
      <c r="BQ94" s="38"/>
      <c r="BR94" s="38"/>
      <c r="BS94" s="38"/>
      <c r="BT94" s="38"/>
      <c r="BU94" s="38"/>
      <c r="BV94" s="38"/>
      <c r="BW94" s="38"/>
      <c r="BX94" s="4"/>
      <c r="BY94" s="4"/>
      <c r="BZ94" s="4"/>
      <c r="CA94" s="4"/>
      <c r="CB94" s="4"/>
      <c r="CC94" s="4"/>
      <c r="CD94" s="4"/>
      <c r="CE94" s="34"/>
    </row>
    <row r="95" spans="45:83" x14ac:dyDescent="0.25">
      <c r="AS95" s="29"/>
      <c r="AT95" s="18"/>
      <c r="AU95" s="30"/>
      <c r="AW95" s="29"/>
      <c r="AX95" s="38"/>
      <c r="AY95" s="38"/>
      <c r="AZ95" s="38"/>
      <c r="BA95" s="38"/>
      <c r="BB95" s="38"/>
      <c r="BC95" s="38"/>
      <c r="BD95" s="38"/>
      <c r="BE95" s="38"/>
      <c r="BF95" s="4"/>
      <c r="BG95" s="4"/>
      <c r="BH95" s="4"/>
      <c r="BI95" s="4"/>
      <c r="BJ95" s="4"/>
      <c r="BK95" s="4"/>
      <c r="BL95" s="4"/>
      <c r="BM95" s="34"/>
      <c r="BO95" s="29"/>
      <c r="BP95" s="38"/>
      <c r="BQ95" s="38"/>
      <c r="BR95" s="38"/>
      <c r="BS95" s="38"/>
      <c r="BT95" s="38"/>
      <c r="BU95" s="38"/>
      <c r="BV95" s="38"/>
      <c r="BW95" s="38"/>
      <c r="BX95" s="4"/>
      <c r="BY95" s="4"/>
      <c r="BZ95" s="4"/>
      <c r="CA95" s="4"/>
      <c r="CB95" s="4"/>
      <c r="CC95" s="4"/>
      <c r="CD95" s="4"/>
      <c r="CE95" s="34"/>
    </row>
    <row r="96" spans="45:83" x14ac:dyDescent="0.25">
      <c r="AS96" s="29"/>
      <c r="AT96" s="18"/>
      <c r="AU96" s="30"/>
      <c r="AW96" s="29"/>
      <c r="AX96" s="38"/>
      <c r="AY96" s="38"/>
      <c r="AZ96" s="38"/>
      <c r="BA96" s="38"/>
      <c r="BB96" s="38"/>
      <c r="BC96" s="38"/>
      <c r="BD96" s="38"/>
      <c r="BE96" s="38"/>
      <c r="BF96" s="4"/>
      <c r="BG96" s="4"/>
      <c r="BH96" s="4"/>
      <c r="BI96" s="4"/>
      <c r="BJ96" s="4"/>
      <c r="BK96" s="4"/>
      <c r="BL96" s="4"/>
      <c r="BM96" s="34"/>
      <c r="BO96" s="29"/>
      <c r="BP96" s="38"/>
      <c r="BQ96" s="38"/>
      <c r="BR96" s="38"/>
      <c r="BS96" s="38"/>
      <c r="BT96" s="38"/>
      <c r="BU96" s="38"/>
      <c r="BV96" s="38"/>
      <c r="BW96" s="38"/>
      <c r="BX96" s="4"/>
      <c r="BY96" s="4"/>
      <c r="BZ96" s="4"/>
      <c r="CA96" s="4"/>
      <c r="CB96" s="4"/>
      <c r="CC96" s="4"/>
      <c r="CD96" s="4"/>
      <c r="CE96" s="34"/>
    </row>
    <row r="97" spans="45:83" x14ac:dyDescent="0.25">
      <c r="AS97" s="29"/>
      <c r="AT97" s="18"/>
      <c r="AU97" s="30"/>
      <c r="AW97" s="29"/>
      <c r="AX97" s="38"/>
      <c r="AY97" s="38"/>
      <c r="AZ97" s="38"/>
      <c r="BA97" s="38"/>
      <c r="BB97" s="38"/>
      <c r="BC97" s="38"/>
      <c r="BD97" s="38"/>
      <c r="BE97" s="38"/>
      <c r="BF97" s="4"/>
      <c r="BG97" s="4"/>
      <c r="BH97" s="4"/>
      <c r="BI97" s="4"/>
      <c r="BJ97" s="4"/>
      <c r="BK97" s="4"/>
      <c r="BL97" s="4"/>
      <c r="BM97" s="34"/>
      <c r="BO97" s="29"/>
      <c r="BP97" s="38"/>
      <c r="BQ97" s="38"/>
      <c r="BR97" s="38"/>
      <c r="BS97" s="38"/>
      <c r="BT97" s="38"/>
      <c r="BU97" s="38"/>
      <c r="BV97" s="38"/>
      <c r="BW97" s="38"/>
      <c r="BX97" s="4"/>
      <c r="BY97" s="4"/>
      <c r="BZ97" s="4"/>
      <c r="CA97" s="4"/>
      <c r="CB97" s="4"/>
      <c r="CC97" s="4"/>
      <c r="CD97" s="4"/>
      <c r="CE97" s="34"/>
    </row>
    <row r="98" spans="45:83" x14ac:dyDescent="0.25">
      <c r="AS98" s="29"/>
      <c r="AT98" s="18"/>
      <c r="AU98" s="30"/>
      <c r="AW98" s="29"/>
      <c r="AX98" s="38"/>
      <c r="AY98" s="38"/>
      <c r="AZ98" s="38"/>
      <c r="BA98" s="38"/>
      <c r="BB98" s="38"/>
      <c r="BC98" s="38"/>
      <c r="BD98" s="38"/>
      <c r="BE98" s="38"/>
      <c r="BF98" s="4"/>
      <c r="BG98" s="4"/>
      <c r="BH98" s="4"/>
      <c r="BI98" s="4"/>
      <c r="BJ98" s="4"/>
      <c r="BK98" s="4"/>
      <c r="BL98" s="4"/>
      <c r="BM98" s="34"/>
      <c r="BO98" s="29"/>
      <c r="BP98" s="38"/>
      <c r="BQ98" s="38"/>
      <c r="BR98" s="38"/>
      <c r="BS98" s="38"/>
      <c r="BT98" s="38"/>
      <c r="BU98" s="38"/>
      <c r="BV98" s="38"/>
      <c r="BW98" s="38"/>
      <c r="BX98" s="4"/>
      <c r="BY98" s="4"/>
      <c r="BZ98" s="4"/>
      <c r="CA98" s="4"/>
      <c r="CB98" s="4"/>
      <c r="CC98" s="4"/>
      <c r="CD98" s="4"/>
      <c r="CE98" s="34"/>
    </row>
    <row r="99" spans="45:83" x14ac:dyDescent="0.25">
      <c r="AS99" s="29"/>
      <c r="AT99" s="18"/>
      <c r="AU99" s="30"/>
      <c r="AW99" s="29"/>
      <c r="AX99" s="38"/>
      <c r="AY99" s="38"/>
      <c r="AZ99" s="38"/>
      <c r="BA99" s="38"/>
      <c r="BB99" s="38"/>
      <c r="BC99" s="38"/>
      <c r="BD99" s="38"/>
      <c r="BE99" s="38"/>
      <c r="BF99" s="4"/>
      <c r="BG99" s="4"/>
      <c r="BH99" s="4"/>
      <c r="BI99" s="4"/>
      <c r="BJ99" s="4"/>
      <c r="BK99" s="4"/>
      <c r="BL99" s="4"/>
      <c r="BM99" s="34"/>
      <c r="BO99" s="29"/>
      <c r="BP99" s="38"/>
      <c r="BQ99" s="38"/>
      <c r="BR99" s="38"/>
      <c r="BS99" s="38"/>
      <c r="BT99" s="38"/>
      <c r="BU99" s="38"/>
      <c r="BV99" s="38"/>
      <c r="BW99" s="38"/>
      <c r="BX99" s="4"/>
      <c r="BY99" s="4"/>
      <c r="BZ99" s="4"/>
      <c r="CA99" s="4"/>
      <c r="CB99" s="4"/>
      <c r="CC99" s="4"/>
      <c r="CD99" s="4"/>
      <c r="CE99" s="34"/>
    </row>
    <row r="100" spans="45:83" x14ac:dyDescent="0.25">
      <c r="AS100" s="29"/>
      <c r="AT100" s="18"/>
      <c r="AU100" s="30"/>
      <c r="AW100" s="29"/>
      <c r="AX100" s="38"/>
      <c r="AY100" s="38"/>
      <c r="AZ100" s="38"/>
      <c r="BA100" s="38"/>
      <c r="BB100" s="38"/>
      <c r="BC100" s="38"/>
      <c r="BD100" s="38"/>
      <c r="BE100" s="38"/>
      <c r="BF100" s="4"/>
      <c r="BG100" s="4"/>
      <c r="BH100" s="4"/>
      <c r="BI100" s="4"/>
      <c r="BJ100" s="4"/>
      <c r="BK100" s="4"/>
      <c r="BL100" s="4"/>
      <c r="BM100" s="34"/>
      <c r="BO100" s="29"/>
      <c r="BP100" s="38"/>
      <c r="BQ100" s="38"/>
      <c r="BR100" s="38"/>
      <c r="BS100" s="38"/>
      <c r="BT100" s="38"/>
      <c r="BU100" s="38"/>
      <c r="BV100" s="38"/>
      <c r="BW100" s="38"/>
      <c r="BX100" s="4"/>
      <c r="BY100" s="4"/>
      <c r="BZ100" s="4"/>
      <c r="CA100" s="4"/>
      <c r="CB100" s="4"/>
      <c r="CC100" s="4"/>
      <c r="CD100" s="4"/>
      <c r="CE100" s="34"/>
    </row>
    <row r="101" spans="45:83" x14ac:dyDescent="0.25">
      <c r="AS101" s="29"/>
      <c r="AT101" s="18"/>
      <c r="AU101" s="30"/>
      <c r="AW101" s="29"/>
      <c r="AX101" s="38"/>
      <c r="AY101" s="38"/>
      <c r="AZ101" s="38"/>
      <c r="BA101" s="38"/>
      <c r="BB101" s="38"/>
      <c r="BC101" s="38"/>
      <c r="BD101" s="38"/>
      <c r="BE101" s="38"/>
      <c r="BF101" s="4"/>
      <c r="BG101" s="4"/>
      <c r="BH101" s="4"/>
      <c r="BI101" s="4"/>
      <c r="BJ101" s="4"/>
      <c r="BK101" s="4"/>
      <c r="BL101" s="4"/>
      <c r="BM101" s="34"/>
      <c r="BO101" s="29"/>
      <c r="BP101" s="38"/>
      <c r="BQ101" s="38"/>
      <c r="BR101" s="38"/>
      <c r="BS101" s="38"/>
      <c r="BT101" s="38"/>
      <c r="BU101" s="38"/>
      <c r="BV101" s="38"/>
      <c r="BW101" s="38"/>
      <c r="BX101" s="4"/>
      <c r="BY101" s="4"/>
      <c r="BZ101" s="4"/>
      <c r="CA101" s="4"/>
      <c r="CB101" s="4"/>
      <c r="CC101" s="4"/>
      <c r="CD101" s="4"/>
      <c r="CE101" s="34"/>
    </row>
    <row r="102" spans="45:83" x14ac:dyDescent="0.25">
      <c r="AS102" s="29"/>
      <c r="AT102" s="18"/>
      <c r="AU102" s="30"/>
      <c r="AW102" s="29"/>
      <c r="AX102" s="38"/>
      <c r="AY102" s="38"/>
      <c r="AZ102" s="38"/>
      <c r="BA102" s="38"/>
      <c r="BB102" s="38"/>
      <c r="BC102" s="38"/>
      <c r="BD102" s="38"/>
      <c r="BE102" s="38"/>
      <c r="BF102" s="4"/>
      <c r="BG102" s="4"/>
      <c r="BH102" s="4"/>
      <c r="BI102" s="4"/>
      <c r="BJ102" s="4"/>
      <c r="BK102" s="4"/>
      <c r="BL102" s="4"/>
      <c r="BM102" s="34"/>
      <c r="BO102" s="29"/>
      <c r="BP102" s="38"/>
      <c r="BQ102" s="38"/>
      <c r="BR102" s="38"/>
      <c r="BS102" s="38"/>
      <c r="BT102" s="38"/>
      <c r="BU102" s="38"/>
      <c r="BV102" s="38"/>
      <c r="BW102" s="38"/>
      <c r="BX102" s="4"/>
      <c r="BY102" s="4"/>
      <c r="BZ102" s="4"/>
      <c r="CA102" s="4"/>
      <c r="CB102" s="4"/>
      <c r="CC102" s="4"/>
      <c r="CD102" s="4"/>
      <c r="CE102" s="34"/>
    </row>
    <row r="103" spans="45:83" x14ac:dyDescent="0.25">
      <c r="AS103" s="29"/>
      <c r="AT103" s="18"/>
      <c r="AU103" s="30"/>
      <c r="AW103" s="29"/>
      <c r="AX103" s="38"/>
      <c r="AY103" s="38"/>
      <c r="AZ103" s="38"/>
      <c r="BA103" s="38"/>
      <c r="BB103" s="38"/>
      <c r="BC103" s="38"/>
      <c r="BD103" s="38"/>
      <c r="BE103" s="38"/>
      <c r="BF103" s="4"/>
      <c r="BG103" s="4"/>
      <c r="BH103" s="4"/>
      <c r="BI103" s="4"/>
      <c r="BJ103" s="4"/>
      <c r="BK103" s="4"/>
      <c r="BL103" s="4"/>
      <c r="BM103" s="34"/>
      <c r="BO103" s="29"/>
      <c r="BP103" s="38"/>
      <c r="BQ103" s="38"/>
      <c r="BR103" s="38"/>
      <c r="BS103" s="38"/>
      <c r="BT103" s="38"/>
      <c r="BU103" s="38"/>
      <c r="BV103" s="38"/>
      <c r="BW103" s="38"/>
      <c r="BX103" s="4"/>
      <c r="BY103" s="4"/>
      <c r="BZ103" s="4"/>
      <c r="CA103" s="4"/>
      <c r="CB103" s="4"/>
      <c r="CC103" s="4"/>
      <c r="CD103" s="4"/>
      <c r="CE103" s="34"/>
    </row>
    <row r="104" spans="45:83" x14ac:dyDescent="0.25">
      <c r="AS104" s="29"/>
      <c r="AT104" s="18"/>
      <c r="AU104" s="30"/>
      <c r="AW104" s="29"/>
      <c r="AX104" s="38"/>
      <c r="AY104" s="38"/>
      <c r="AZ104" s="38"/>
      <c r="BA104" s="38"/>
      <c r="BB104" s="38"/>
      <c r="BC104" s="38"/>
      <c r="BD104" s="38"/>
      <c r="BE104" s="38"/>
      <c r="BF104" s="4"/>
      <c r="BG104" s="4"/>
      <c r="BH104" s="4"/>
      <c r="BI104" s="4"/>
      <c r="BJ104" s="4"/>
      <c r="BK104" s="4"/>
      <c r="BL104" s="4"/>
      <c r="BM104" s="34"/>
      <c r="BO104" s="29"/>
      <c r="BP104" s="38"/>
      <c r="BQ104" s="38"/>
      <c r="BR104" s="38"/>
      <c r="BS104" s="38"/>
      <c r="BT104" s="38"/>
      <c r="BU104" s="38"/>
      <c r="BV104" s="38"/>
      <c r="BW104" s="38"/>
      <c r="BX104" s="4"/>
      <c r="BY104" s="4"/>
      <c r="BZ104" s="4"/>
      <c r="CA104" s="4"/>
      <c r="CB104" s="4"/>
      <c r="CC104" s="4"/>
      <c r="CD104" s="4"/>
      <c r="CE104" s="34"/>
    </row>
    <row r="105" spans="45:83" x14ac:dyDescent="0.25">
      <c r="AS105" s="29"/>
      <c r="AT105" s="18"/>
      <c r="AU105" s="30"/>
      <c r="AW105" s="29"/>
      <c r="AX105" s="38"/>
      <c r="AY105" s="38"/>
      <c r="AZ105" s="38"/>
      <c r="BA105" s="38"/>
      <c r="BB105" s="38"/>
      <c r="BC105" s="38"/>
      <c r="BD105" s="38"/>
      <c r="BE105" s="38"/>
      <c r="BF105" s="4"/>
      <c r="BG105" s="4"/>
      <c r="BH105" s="4"/>
      <c r="BI105" s="4"/>
      <c r="BJ105" s="4"/>
      <c r="BK105" s="4"/>
      <c r="BL105" s="4"/>
      <c r="BM105" s="34"/>
      <c r="BO105" s="29"/>
      <c r="BP105" s="38"/>
      <c r="BQ105" s="38"/>
      <c r="BR105" s="38"/>
      <c r="BS105" s="38"/>
      <c r="BT105" s="38"/>
      <c r="BU105" s="38"/>
      <c r="BV105" s="38"/>
      <c r="BW105" s="38"/>
      <c r="BX105" s="4"/>
      <c r="BY105" s="4"/>
      <c r="BZ105" s="4"/>
      <c r="CA105" s="4"/>
      <c r="CB105" s="4"/>
      <c r="CC105" s="4"/>
      <c r="CD105" s="4"/>
      <c r="CE105" s="34"/>
    </row>
    <row r="106" spans="45:83" x14ac:dyDescent="0.25">
      <c r="AS106" s="31"/>
      <c r="AT106" s="32"/>
      <c r="AU106" s="33"/>
      <c r="AW106" s="29"/>
      <c r="AX106" s="38"/>
      <c r="AY106" s="38"/>
      <c r="AZ106" s="38"/>
      <c r="BA106" s="38"/>
      <c r="BB106" s="38"/>
      <c r="BC106" s="38"/>
      <c r="BD106" s="38"/>
      <c r="BE106" s="38"/>
      <c r="BF106" s="4"/>
      <c r="BG106" s="4"/>
      <c r="BH106" s="4"/>
      <c r="BI106" s="4"/>
      <c r="BJ106" s="4"/>
      <c r="BK106" s="4"/>
      <c r="BL106" s="4"/>
      <c r="BM106" s="34"/>
      <c r="BO106" s="29"/>
      <c r="BP106" s="38"/>
      <c r="BQ106" s="38"/>
      <c r="BR106" s="38"/>
      <c r="BS106" s="38"/>
      <c r="BT106" s="38"/>
      <c r="BU106" s="38"/>
      <c r="BV106" s="38"/>
      <c r="BW106" s="38"/>
      <c r="BX106" s="4"/>
      <c r="BY106" s="4"/>
      <c r="BZ106" s="4"/>
      <c r="CA106" s="4"/>
      <c r="CB106" s="4"/>
      <c r="CC106" s="4"/>
      <c r="CD106" s="4"/>
      <c r="CE106" s="34"/>
    </row>
    <row r="107" spans="45:83" x14ac:dyDescent="0.25">
      <c r="AS107" s="29"/>
      <c r="AT107" s="18"/>
      <c r="AU107" s="30"/>
      <c r="AW107" s="29"/>
      <c r="AX107" s="38"/>
      <c r="AY107" s="38"/>
      <c r="AZ107" s="38"/>
      <c r="BA107" s="38"/>
      <c r="BB107" s="38"/>
      <c r="BC107" s="38"/>
      <c r="BD107" s="38"/>
      <c r="BE107" s="38"/>
      <c r="BF107" s="4"/>
      <c r="BG107" s="4"/>
      <c r="BH107" s="4"/>
      <c r="BI107" s="4"/>
      <c r="BJ107" s="4"/>
      <c r="BK107" s="4"/>
      <c r="BL107" s="4"/>
      <c r="BM107" s="34"/>
      <c r="BO107" s="29"/>
      <c r="BP107" s="38"/>
      <c r="BQ107" s="38"/>
      <c r="BR107" s="38"/>
      <c r="BS107" s="38"/>
      <c r="BT107" s="38"/>
      <c r="BU107" s="38"/>
      <c r="BV107" s="38"/>
      <c r="BW107" s="38"/>
      <c r="BX107" s="4"/>
      <c r="BY107" s="4"/>
      <c r="BZ107" s="4"/>
      <c r="CA107" s="4"/>
      <c r="CB107" s="4"/>
      <c r="CC107" s="4"/>
      <c r="CD107" s="4"/>
      <c r="CE107" s="34"/>
    </row>
    <row r="108" spans="45:83" x14ac:dyDescent="0.25">
      <c r="AS108" s="29"/>
      <c r="AT108" s="18"/>
      <c r="AU108" s="30"/>
      <c r="AW108" s="29"/>
      <c r="AX108" s="38"/>
      <c r="AY108" s="38"/>
      <c r="AZ108" s="38"/>
      <c r="BA108" s="38"/>
      <c r="BB108" s="38"/>
      <c r="BC108" s="38"/>
      <c r="BD108" s="38"/>
      <c r="BE108" s="38"/>
      <c r="BF108" s="4"/>
      <c r="BG108" s="4"/>
      <c r="BH108" s="4"/>
      <c r="BI108" s="4"/>
      <c r="BJ108" s="4"/>
      <c r="BK108" s="4"/>
      <c r="BL108" s="4"/>
      <c r="BM108" s="34"/>
      <c r="BO108" s="29"/>
      <c r="BP108" s="38"/>
      <c r="BQ108" s="38"/>
      <c r="BR108" s="38"/>
      <c r="BS108" s="38"/>
      <c r="BT108" s="38"/>
      <c r="BU108" s="38"/>
      <c r="BV108" s="38"/>
      <c r="BW108" s="38"/>
      <c r="BX108" s="4"/>
      <c r="BY108" s="4"/>
      <c r="BZ108" s="4"/>
      <c r="CA108" s="4"/>
      <c r="CB108" s="4"/>
      <c r="CC108" s="4"/>
      <c r="CD108" s="4"/>
      <c r="CE108" s="34"/>
    </row>
    <row r="109" spans="45:83" x14ac:dyDescent="0.25">
      <c r="AS109" s="29"/>
      <c r="AT109" s="18"/>
      <c r="AU109" s="30"/>
      <c r="AW109" s="29"/>
      <c r="AX109" s="38"/>
      <c r="AY109" s="38"/>
      <c r="AZ109" s="38"/>
      <c r="BA109" s="38"/>
      <c r="BB109" s="38"/>
      <c r="BC109" s="38"/>
      <c r="BD109" s="38"/>
      <c r="BE109" s="38"/>
      <c r="BF109" s="4"/>
      <c r="BG109" s="4"/>
      <c r="BH109" s="4"/>
      <c r="BI109" s="4"/>
      <c r="BJ109" s="4"/>
      <c r="BK109" s="4"/>
      <c r="BL109" s="4"/>
      <c r="BM109" s="34"/>
      <c r="BO109" s="29"/>
      <c r="BP109" s="38"/>
      <c r="BQ109" s="38"/>
      <c r="BR109" s="38"/>
      <c r="BS109" s="38"/>
      <c r="BT109" s="38"/>
      <c r="BU109" s="38"/>
      <c r="BV109" s="38"/>
      <c r="BW109" s="38"/>
      <c r="BX109" s="4"/>
      <c r="BY109" s="4"/>
      <c r="BZ109" s="4"/>
      <c r="CA109" s="4"/>
      <c r="CB109" s="4"/>
      <c r="CC109" s="4"/>
      <c r="CD109" s="4"/>
      <c r="CE109" s="34"/>
    </row>
    <row r="110" spans="45:83" x14ac:dyDescent="0.25">
      <c r="AS110" s="29"/>
      <c r="AT110" s="18"/>
      <c r="AU110" s="30"/>
      <c r="AW110" s="29"/>
      <c r="AX110" s="38"/>
      <c r="AY110" s="38"/>
      <c r="AZ110" s="38"/>
      <c r="BA110" s="38"/>
      <c r="BB110" s="38"/>
      <c r="BC110" s="38"/>
      <c r="BD110" s="38"/>
      <c r="BE110" s="38"/>
      <c r="BF110" s="4"/>
      <c r="BG110" s="4"/>
      <c r="BH110" s="4"/>
      <c r="BI110" s="4"/>
      <c r="BJ110" s="4"/>
      <c r="BK110" s="4"/>
      <c r="BL110" s="4"/>
      <c r="BM110" s="34"/>
      <c r="BO110" s="29"/>
      <c r="BP110" s="38"/>
      <c r="BQ110" s="38"/>
      <c r="BR110" s="38"/>
      <c r="BS110" s="38"/>
      <c r="BT110" s="38"/>
      <c r="BU110" s="38"/>
      <c r="BV110" s="38"/>
      <c r="BW110" s="38"/>
      <c r="BX110" s="4"/>
      <c r="BY110" s="4"/>
      <c r="BZ110" s="4"/>
      <c r="CA110" s="4"/>
      <c r="CB110" s="4"/>
      <c r="CC110" s="4"/>
      <c r="CD110" s="4"/>
      <c r="CE110" s="34"/>
    </row>
    <row r="111" spans="45:83" x14ac:dyDescent="0.25">
      <c r="AS111" s="29"/>
      <c r="AT111" s="18"/>
      <c r="AU111" s="30"/>
      <c r="AW111" s="29"/>
      <c r="AX111" s="38"/>
      <c r="AY111" s="38"/>
      <c r="AZ111" s="38"/>
      <c r="BA111" s="38"/>
      <c r="BB111" s="38"/>
      <c r="BC111" s="38"/>
      <c r="BD111" s="38"/>
      <c r="BE111" s="38"/>
      <c r="BF111" s="4"/>
      <c r="BG111" s="4"/>
      <c r="BH111" s="4"/>
      <c r="BI111" s="4"/>
      <c r="BJ111" s="4"/>
      <c r="BK111" s="4"/>
      <c r="BL111" s="4"/>
      <c r="BM111" s="34"/>
      <c r="BO111" s="29"/>
      <c r="BP111" s="38"/>
      <c r="BQ111" s="38"/>
      <c r="BR111" s="38"/>
      <c r="BS111" s="38"/>
      <c r="BT111" s="38"/>
      <c r="BU111" s="38"/>
      <c r="BV111" s="38"/>
      <c r="BW111" s="38"/>
      <c r="BX111" s="4"/>
      <c r="BY111" s="4"/>
      <c r="BZ111" s="4"/>
      <c r="CA111" s="4"/>
      <c r="CB111" s="4"/>
      <c r="CC111" s="4"/>
      <c r="CD111" s="4"/>
      <c r="CE111" s="34"/>
    </row>
    <row r="112" spans="45:83" x14ac:dyDescent="0.25">
      <c r="AS112" s="29"/>
      <c r="AT112" s="18"/>
      <c r="AU112" s="30"/>
      <c r="AW112" s="29"/>
      <c r="AX112" s="38"/>
      <c r="AY112" s="38"/>
      <c r="AZ112" s="38"/>
      <c r="BA112" s="38"/>
      <c r="BB112" s="38"/>
      <c r="BC112" s="38"/>
      <c r="BD112" s="38"/>
      <c r="BE112" s="38"/>
      <c r="BF112" s="4"/>
      <c r="BG112" s="4"/>
      <c r="BH112" s="4"/>
      <c r="BI112" s="4"/>
      <c r="BJ112" s="4"/>
      <c r="BK112" s="4"/>
      <c r="BL112" s="4"/>
      <c r="BM112" s="34"/>
      <c r="BO112" s="29"/>
      <c r="BP112" s="38"/>
      <c r="BQ112" s="38"/>
      <c r="BR112" s="38"/>
      <c r="BS112" s="38"/>
      <c r="BT112" s="38"/>
      <c r="BU112" s="38"/>
      <c r="BV112" s="38"/>
      <c r="BW112" s="38"/>
      <c r="BX112" s="4"/>
      <c r="BY112" s="4"/>
      <c r="BZ112" s="4"/>
      <c r="CA112" s="4"/>
      <c r="CB112" s="4"/>
      <c r="CC112" s="4"/>
      <c r="CD112" s="4"/>
      <c r="CE112" s="34"/>
    </row>
    <row r="113" spans="45:83" x14ac:dyDescent="0.25">
      <c r="AS113" s="29"/>
      <c r="AT113" s="18"/>
      <c r="AU113" s="30"/>
      <c r="AW113" s="29"/>
      <c r="AX113" s="38"/>
      <c r="AY113" s="38"/>
      <c r="AZ113" s="38"/>
      <c r="BA113" s="38"/>
      <c r="BB113" s="38"/>
      <c r="BC113" s="38"/>
      <c r="BD113" s="38"/>
      <c r="BE113" s="38"/>
      <c r="BF113" s="4"/>
      <c r="BG113" s="4"/>
      <c r="BH113" s="4"/>
      <c r="BI113" s="4"/>
      <c r="BJ113" s="4"/>
      <c r="BK113" s="4"/>
      <c r="BL113" s="4"/>
      <c r="BM113" s="34"/>
      <c r="BO113" s="29"/>
      <c r="BP113" s="38"/>
      <c r="BQ113" s="38"/>
      <c r="BR113" s="38"/>
      <c r="BS113" s="38"/>
      <c r="BT113" s="38"/>
      <c r="BU113" s="38"/>
      <c r="BV113" s="38"/>
      <c r="BW113" s="38"/>
      <c r="BX113" s="4"/>
      <c r="BY113" s="4"/>
      <c r="BZ113" s="4"/>
      <c r="CA113" s="4"/>
      <c r="CB113" s="4"/>
      <c r="CC113" s="4"/>
      <c r="CD113" s="4"/>
      <c r="CE113" s="34"/>
    </row>
    <row r="114" spans="45:83" x14ac:dyDescent="0.25">
      <c r="AS114" s="29"/>
      <c r="AT114" s="18"/>
      <c r="AU114" s="30"/>
      <c r="AW114" s="29"/>
      <c r="AX114" s="38"/>
      <c r="AY114" s="38"/>
      <c r="AZ114" s="38"/>
      <c r="BA114" s="38"/>
      <c r="BB114" s="38"/>
      <c r="BC114" s="38"/>
      <c r="BD114" s="38"/>
      <c r="BE114" s="38"/>
      <c r="BF114" s="4"/>
      <c r="BG114" s="4"/>
      <c r="BH114" s="4"/>
      <c r="BI114" s="4"/>
      <c r="BJ114" s="4"/>
      <c r="BK114" s="4"/>
      <c r="BL114" s="4"/>
      <c r="BM114" s="34"/>
      <c r="BO114" s="29"/>
      <c r="BP114" s="38"/>
      <c r="BQ114" s="38"/>
      <c r="BR114" s="38"/>
      <c r="BS114" s="38"/>
      <c r="BT114" s="38"/>
      <c r="BU114" s="38"/>
      <c r="BV114" s="38"/>
      <c r="BW114" s="38"/>
      <c r="BX114" s="4"/>
      <c r="BY114" s="4"/>
      <c r="BZ114" s="4"/>
      <c r="CA114" s="4"/>
      <c r="CB114" s="4"/>
      <c r="CC114" s="4"/>
      <c r="CD114" s="4"/>
      <c r="CE114" s="34"/>
    </row>
    <row r="115" spans="45:83" x14ac:dyDescent="0.25">
      <c r="AS115" s="29"/>
      <c r="AT115" s="18"/>
      <c r="AU115" s="30"/>
      <c r="AW115" s="29"/>
      <c r="AX115" s="38"/>
      <c r="AY115" s="38"/>
      <c r="AZ115" s="38"/>
      <c r="BA115" s="38"/>
      <c r="BB115" s="38"/>
      <c r="BC115" s="38"/>
      <c r="BD115" s="38"/>
      <c r="BE115" s="38"/>
      <c r="BF115" s="4"/>
      <c r="BG115" s="4"/>
      <c r="BH115" s="4"/>
      <c r="BI115" s="4"/>
      <c r="BJ115" s="4"/>
      <c r="BK115" s="4"/>
      <c r="BL115" s="4"/>
      <c r="BM115" s="34"/>
      <c r="BO115" s="31"/>
      <c r="BP115" s="41"/>
      <c r="BQ115" s="41"/>
      <c r="BR115" s="41"/>
      <c r="BS115" s="41"/>
      <c r="BT115" s="41"/>
      <c r="BU115" s="41"/>
      <c r="BV115" s="41"/>
      <c r="BW115" s="41"/>
      <c r="BX115" s="35"/>
      <c r="BY115" s="35"/>
      <c r="BZ115" s="35"/>
      <c r="CA115" s="35"/>
      <c r="CB115" s="35"/>
      <c r="CC115" s="35"/>
      <c r="CD115" s="35"/>
      <c r="CE115" s="36"/>
    </row>
    <row r="116" spans="45:83" x14ac:dyDescent="0.25">
      <c r="AS116" s="29"/>
      <c r="AT116" s="18"/>
      <c r="AU116" s="30"/>
      <c r="AW116" s="29"/>
      <c r="AX116" s="38"/>
      <c r="AY116" s="38"/>
      <c r="AZ116" s="38"/>
      <c r="BA116" s="38"/>
      <c r="BB116" s="38"/>
      <c r="BC116" s="38"/>
      <c r="BD116" s="38"/>
      <c r="BE116" s="38"/>
      <c r="BF116" s="4"/>
      <c r="BG116" s="4"/>
      <c r="BH116" s="4"/>
      <c r="BI116" s="4"/>
      <c r="BJ116" s="4"/>
      <c r="BK116" s="4"/>
      <c r="BL116" s="4"/>
      <c r="BM116" s="34"/>
    </row>
    <row r="117" spans="45:83" x14ac:dyDescent="0.25">
      <c r="AS117" s="29"/>
      <c r="AT117" s="18"/>
      <c r="AU117" s="30"/>
      <c r="AW117" s="29"/>
      <c r="AX117" s="38"/>
      <c r="AY117" s="38"/>
      <c r="AZ117" s="38"/>
      <c r="BA117" s="38"/>
      <c r="BB117" s="38"/>
      <c r="BC117" s="38"/>
      <c r="BD117" s="38"/>
      <c r="BE117" s="38"/>
      <c r="BF117" s="4"/>
      <c r="BG117" s="4"/>
      <c r="BH117" s="4"/>
      <c r="BI117" s="4"/>
      <c r="BJ117" s="4"/>
      <c r="BK117" s="4"/>
      <c r="BL117" s="4"/>
      <c r="BM117" s="34"/>
    </row>
    <row r="118" spans="45:83" x14ac:dyDescent="0.25">
      <c r="AS118" s="29"/>
      <c r="AT118" s="18"/>
      <c r="AU118" s="30"/>
      <c r="AW118" s="29"/>
      <c r="AX118" s="38"/>
      <c r="AY118" s="38"/>
      <c r="AZ118" s="38"/>
      <c r="BA118" s="38"/>
      <c r="BB118" s="38"/>
      <c r="BC118" s="38"/>
      <c r="BD118" s="38"/>
      <c r="BE118" s="38"/>
      <c r="BF118" s="4"/>
      <c r="BG118" s="4"/>
      <c r="BH118" s="4"/>
      <c r="BI118" s="4"/>
      <c r="BJ118" s="4"/>
      <c r="BK118" s="4"/>
      <c r="BL118" s="4"/>
      <c r="BM118" s="34"/>
    </row>
    <row r="119" spans="45:83" x14ac:dyDescent="0.25">
      <c r="AS119" s="29"/>
      <c r="AT119" s="18"/>
      <c r="AU119" s="30"/>
      <c r="AW119" s="29"/>
      <c r="AX119" s="38"/>
      <c r="AY119" s="38"/>
      <c r="AZ119" s="38"/>
      <c r="BA119" s="38"/>
      <c r="BB119" s="38"/>
      <c r="BC119" s="38"/>
      <c r="BD119" s="38"/>
      <c r="BE119" s="38"/>
      <c r="BF119" s="4"/>
      <c r="BG119" s="4"/>
      <c r="BH119" s="4"/>
      <c r="BI119" s="4"/>
      <c r="BJ119" s="4"/>
      <c r="BK119" s="4"/>
      <c r="BL119" s="4"/>
      <c r="BM119" s="34"/>
    </row>
    <row r="120" spans="45:83" x14ac:dyDescent="0.25">
      <c r="AS120" s="29"/>
      <c r="AT120" s="18"/>
      <c r="AU120" s="30"/>
      <c r="AW120" s="29"/>
      <c r="AX120" s="38"/>
      <c r="AY120" s="38"/>
      <c r="AZ120" s="38"/>
      <c r="BA120" s="38"/>
      <c r="BB120" s="38"/>
      <c r="BC120" s="38"/>
      <c r="BD120" s="38"/>
      <c r="BE120" s="38"/>
      <c r="BF120" s="4"/>
      <c r="BG120" s="4"/>
      <c r="BH120" s="4"/>
      <c r="BI120" s="4"/>
      <c r="BJ120" s="4"/>
      <c r="BK120" s="4"/>
      <c r="BL120" s="4"/>
      <c r="BM120" s="34"/>
    </row>
    <row r="121" spans="45:83" x14ac:dyDescent="0.25">
      <c r="AS121" s="29"/>
      <c r="AT121" s="18"/>
      <c r="AU121" s="30"/>
      <c r="AW121" s="29"/>
      <c r="AX121" s="38"/>
      <c r="AY121" s="38"/>
      <c r="AZ121" s="38"/>
      <c r="BA121" s="38"/>
      <c r="BB121" s="38"/>
      <c r="BC121" s="38"/>
      <c r="BD121" s="38"/>
      <c r="BE121" s="38"/>
      <c r="BF121" s="4"/>
      <c r="BG121" s="4"/>
      <c r="BH121" s="4"/>
      <c r="BI121" s="4"/>
      <c r="BJ121" s="4"/>
      <c r="BK121" s="4"/>
      <c r="BL121" s="4"/>
      <c r="BM121" s="34"/>
    </row>
    <row r="122" spans="45:83" x14ac:dyDescent="0.25">
      <c r="AS122" s="29"/>
      <c r="AT122" s="18"/>
      <c r="AU122" s="30"/>
      <c r="AW122" s="29"/>
      <c r="AX122" s="38"/>
      <c r="AY122" s="38"/>
      <c r="AZ122" s="38"/>
      <c r="BA122" s="38"/>
      <c r="BB122" s="38"/>
      <c r="BC122" s="38"/>
      <c r="BD122" s="38"/>
      <c r="BE122" s="38"/>
      <c r="BF122" s="4"/>
      <c r="BG122" s="4"/>
      <c r="BH122" s="4"/>
      <c r="BI122" s="4"/>
      <c r="BJ122" s="4"/>
      <c r="BK122" s="4"/>
      <c r="BL122" s="4"/>
      <c r="BM122" s="34"/>
    </row>
    <row r="123" spans="45:83" x14ac:dyDescent="0.25">
      <c r="AS123" s="29"/>
      <c r="AT123" s="18"/>
      <c r="AU123" s="30"/>
      <c r="AW123" s="29"/>
      <c r="AX123" s="38"/>
      <c r="AY123" s="38"/>
      <c r="AZ123" s="38"/>
      <c r="BA123" s="38"/>
      <c r="BB123" s="38"/>
      <c r="BC123" s="38"/>
      <c r="BD123" s="38"/>
      <c r="BE123" s="38"/>
      <c r="BF123" s="4"/>
      <c r="BG123" s="4"/>
      <c r="BH123" s="4"/>
      <c r="BI123" s="4"/>
      <c r="BJ123" s="4"/>
      <c r="BK123" s="4"/>
      <c r="BL123" s="4"/>
      <c r="BM123" s="34"/>
    </row>
    <row r="124" spans="45:83" x14ac:dyDescent="0.25">
      <c r="AS124" s="29"/>
      <c r="AT124" s="18"/>
      <c r="AU124" s="30"/>
      <c r="AW124" s="29"/>
      <c r="AX124" s="38"/>
      <c r="AY124" s="38"/>
      <c r="AZ124" s="38"/>
      <c r="BA124" s="38"/>
      <c r="BB124" s="38"/>
      <c r="BC124" s="38"/>
      <c r="BD124" s="38"/>
      <c r="BE124" s="38"/>
      <c r="BF124" s="4"/>
      <c r="BG124" s="4"/>
      <c r="BH124" s="4"/>
      <c r="BI124" s="4"/>
      <c r="BJ124" s="4"/>
      <c r="BK124" s="4"/>
      <c r="BL124" s="4"/>
      <c r="BM124" s="34"/>
    </row>
    <row r="125" spans="45:83" x14ac:dyDescent="0.25">
      <c r="AS125" s="29"/>
      <c r="AT125" s="18"/>
      <c r="AU125" s="30"/>
      <c r="AW125" s="29"/>
      <c r="AX125" s="38"/>
      <c r="AY125" s="38"/>
      <c r="AZ125" s="38"/>
      <c r="BA125" s="38"/>
      <c r="BB125" s="38"/>
      <c r="BC125" s="38"/>
      <c r="BD125" s="38"/>
      <c r="BE125" s="38"/>
      <c r="BF125" s="4"/>
      <c r="BG125" s="4"/>
      <c r="BH125" s="4"/>
      <c r="BI125" s="4"/>
      <c r="BJ125" s="4"/>
      <c r="BK125" s="4"/>
      <c r="BL125" s="4"/>
      <c r="BM125" s="34"/>
    </row>
    <row r="126" spans="45:83" x14ac:dyDescent="0.25">
      <c r="AS126" s="29"/>
      <c r="AT126" s="18"/>
      <c r="AU126" s="30"/>
      <c r="AW126" s="29"/>
      <c r="AX126" s="38"/>
      <c r="AY126" s="38"/>
      <c r="AZ126" s="38"/>
      <c r="BA126" s="38"/>
      <c r="BB126" s="38"/>
      <c r="BC126" s="38"/>
      <c r="BD126" s="38"/>
      <c r="BE126" s="38"/>
      <c r="BF126" s="4"/>
      <c r="BG126" s="4"/>
      <c r="BH126" s="4"/>
      <c r="BI126" s="4"/>
      <c r="BJ126" s="4"/>
      <c r="BK126" s="4"/>
      <c r="BL126" s="4"/>
      <c r="BM126" s="34"/>
    </row>
    <row r="127" spans="45:83" x14ac:dyDescent="0.25">
      <c r="AS127" s="29"/>
      <c r="AT127" s="18"/>
      <c r="AU127" s="30"/>
      <c r="AW127" s="29"/>
      <c r="AX127" s="38"/>
      <c r="AY127" s="38"/>
      <c r="AZ127" s="38"/>
      <c r="BA127" s="38"/>
      <c r="BB127" s="38"/>
      <c r="BC127" s="38"/>
      <c r="BD127" s="38"/>
      <c r="BE127" s="38"/>
      <c r="BF127" s="4"/>
      <c r="BG127" s="4"/>
      <c r="BH127" s="4"/>
      <c r="BI127" s="4"/>
      <c r="BJ127" s="4"/>
      <c r="BK127" s="4"/>
      <c r="BL127" s="4"/>
      <c r="BM127" s="34"/>
    </row>
    <row r="128" spans="45:83" x14ac:dyDescent="0.25">
      <c r="AS128" s="29"/>
      <c r="AT128" s="18"/>
      <c r="AU128" s="30"/>
      <c r="AW128" s="29"/>
      <c r="AX128" s="38"/>
      <c r="AY128" s="38"/>
      <c r="AZ128" s="38"/>
      <c r="BA128" s="38"/>
      <c r="BB128" s="38"/>
      <c r="BC128" s="38"/>
      <c r="BD128" s="38"/>
      <c r="BE128" s="38"/>
      <c r="BF128" s="4"/>
      <c r="BG128" s="4"/>
      <c r="BH128" s="4"/>
      <c r="BI128" s="4"/>
      <c r="BJ128" s="4"/>
      <c r="BK128" s="4"/>
      <c r="BL128" s="4"/>
      <c r="BM128" s="34"/>
    </row>
    <row r="129" spans="45:65" x14ac:dyDescent="0.25">
      <c r="AS129" s="29"/>
      <c r="AT129" s="18"/>
      <c r="AU129" s="30"/>
      <c r="AW129" s="29"/>
      <c r="AX129" s="38"/>
      <c r="AY129" s="38"/>
      <c r="AZ129" s="38"/>
      <c r="BA129" s="38"/>
      <c r="BB129" s="38"/>
      <c r="BC129" s="38"/>
      <c r="BD129" s="38"/>
      <c r="BE129" s="38"/>
      <c r="BF129" s="4"/>
      <c r="BG129" s="4"/>
      <c r="BH129" s="4"/>
      <c r="BI129" s="4"/>
      <c r="BJ129" s="4"/>
      <c r="BK129" s="4"/>
      <c r="BL129" s="4"/>
      <c r="BM129" s="34"/>
    </row>
    <row r="130" spans="45:65" x14ac:dyDescent="0.25">
      <c r="AS130" s="29"/>
      <c r="AT130" s="18"/>
      <c r="AU130" s="30"/>
      <c r="AW130" s="29"/>
      <c r="AX130" s="38"/>
      <c r="AY130" s="38"/>
      <c r="AZ130" s="38"/>
      <c r="BA130" s="38"/>
      <c r="BB130" s="38"/>
      <c r="BC130" s="38"/>
      <c r="BD130" s="38"/>
      <c r="BE130" s="38"/>
      <c r="BF130" s="4"/>
      <c r="BG130" s="4"/>
      <c r="BH130" s="4"/>
      <c r="BI130" s="4"/>
      <c r="BJ130" s="4"/>
      <c r="BK130" s="4"/>
      <c r="BL130" s="4"/>
      <c r="BM130" s="34"/>
    </row>
    <row r="131" spans="45:65" x14ac:dyDescent="0.25">
      <c r="AS131" s="29"/>
      <c r="AT131" s="18"/>
      <c r="AU131" s="30"/>
      <c r="AW131" s="29"/>
      <c r="AX131" s="38"/>
      <c r="AY131" s="38"/>
      <c r="AZ131" s="38"/>
      <c r="BA131" s="38"/>
      <c r="BB131" s="38"/>
      <c r="BC131" s="38"/>
      <c r="BD131" s="38"/>
      <c r="BE131" s="38"/>
      <c r="BF131" s="4"/>
      <c r="BG131" s="4"/>
      <c r="BH131" s="4"/>
      <c r="BI131" s="4"/>
      <c r="BJ131" s="4"/>
      <c r="BK131" s="4"/>
      <c r="BL131" s="4"/>
      <c r="BM131" s="34"/>
    </row>
    <row r="132" spans="45:65" x14ac:dyDescent="0.25">
      <c r="AS132" s="29"/>
      <c r="AT132" s="18"/>
      <c r="AU132" s="30"/>
      <c r="AW132" s="29"/>
      <c r="AX132" s="38"/>
      <c r="AY132" s="38"/>
      <c r="AZ132" s="38"/>
      <c r="BA132" s="38"/>
      <c r="BB132" s="38"/>
      <c r="BC132" s="38"/>
      <c r="BD132" s="38"/>
      <c r="BE132" s="38"/>
      <c r="BF132" s="4"/>
      <c r="BG132" s="4"/>
      <c r="BH132" s="4"/>
      <c r="BI132" s="4"/>
      <c r="BJ132" s="4"/>
      <c r="BK132" s="4"/>
      <c r="BL132" s="4"/>
      <c r="BM132" s="34"/>
    </row>
    <row r="133" spans="45:65" x14ac:dyDescent="0.25">
      <c r="AS133" s="29"/>
      <c r="AT133" s="18"/>
      <c r="AU133" s="30"/>
      <c r="AW133" s="29"/>
      <c r="AX133" s="38"/>
      <c r="AY133" s="38"/>
      <c r="AZ133" s="38"/>
      <c r="BA133" s="38"/>
      <c r="BB133" s="38"/>
      <c r="BC133" s="38"/>
      <c r="BD133" s="38"/>
      <c r="BE133" s="38"/>
      <c r="BF133" s="4"/>
      <c r="BG133" s="4"/>
      <c r="BH133" s="4"/>
      <c r="BI133" s="4"/>
      <c r="BJ133" s="4"/>
      <c r="BK133" s="4"/>
      <c r="BL133" s="4"/>
      <c r="BM133" s="34"/>
    </row>
    <row r="134" spans="45:65" x14ac:dyDescent="0.25">
      <c r="AS134" s="29"/>
      <c r="AT134" s="18"/>
      <c r="AU134" s="30"/>
      <c r="AW134" s="29"/>
      <c r="AX134" s="38"/>
      <c r="AY134" s="38"/>
      <c r="AZ134" s="38"/>
      <c r="BA134" s="38"/>
      <c r="BB134" s="38"/>
      <c r="BC134" s="38"/>
      <c r="BD134" s="38"/>
      <c r="BE134" s="38"/>
      <c r="BF134" s="4"/>
      <c r="BG134" s="4"/>
      <c r="BH134" s="4"/>
      <c r="BI134" s="4"/>
      <c r="BJ134" s="4"/>
      <c r="BK134" s="4"/>
      <c r="BL134" s="4"/>
      <c r="BM134" s="34"/>
    </row>
    <row r="135" spans="45:65" x14ac:dyDescent="0.25">
      <c r="AS135" s="29"/>
      <c r="AT135" s="18"/>
      <c r="AU135" s="30"/>
      <c r="AW135" s="29"/>
      <c r="AX135" s="38"/>
      <c r="AY135" s="38"/>
      <c r="AZ135" s="38"/>
      <c r="BA135" s="38"/>
      <c r="BB135" s="38"/>
      <c r="BC135" s="38"/>
      <c r="BD135" s="38"/>
      <c r="BE135" s="38"/>
      <c r="BF135" s="4"/>
      <c r="BG135" s="4"/>
      <c r="BH135" s="4"/>
      <c r="BI135" s="4"/>
      <c r="BJ135" s="4"/>
      <c r="BK135" s="4"/>
      <c r="BL135" s="4"/>
      <c r="BM135" s="34"/>
    </row>
    <row r="136" spans="45:65" x14ac:dyDescent="0.25">
      <c r="AS136" s="29"/>
      <c r="AT136" s="18"/>
      <c r="AU136" s="30"/>
      <c r="AW136" s="29"/>
      <c r="AX136" s="38"/>
      <c r="AY136" s="38"/>
      <c r="AZ136" s="38"/>
      <c r="BA136" s="38"/>
      <c r="BB136" s="38"/>
      <c r="BC136" s="38"/>
      <c r="BD136" s="38"/>
      <c r="BE136" s="38"/>
      <c r="BF136" s="4"/>
      <c r="BG136" s="4"/>
      <c r="BH136" s="4"/>
      <c r="BI136" s="4"/>
      <c r="BJ136" s="4"/>
      <c r="BK136" s="4"/>
      <c r="BL136" s="4"/>
      <c r="BM136" s="34"/>
    </row>
    <row r="137" spans="45:65" x14ac:dyDescent="0.25">
      <c r="AS137" s="29"/>
      <c r="AT137" s="18"/>
      <c r="AU137" s="30"/>
      <c r="AW137" s="29"/>
      <c r="AX137" s="38"/>
      <c r="AY137" s="38"/>
      <c r="AZ137" s="38"/>
      <c r="BA137" s="38"/>
      <c r="BB137" s="38"/>
      <c r="BC137" s="38"/>
      <c r="BD137" s="38"/>
      <c r="BE137" s="38"/>
      <c r="BF137" s="4"/>
      <c r="BG137" s="4"/>
      <c r="BH137" s="4"/>
      <c r="BI137" s="4"/>
      <c r="BJ137" s="4"/>
      <c r="BK137" s="4"/>
      <c r="BL137" s="4"/>
      <c r="BM137" s="34"/>
    </row>
    <row r="138" spans="45:65" x14ac:dyDescent="0.25">
      <c r="AS138" s="29"/>
      <c r="AT138" s="18"/>
      <c r="AU138" s="30"/>
      <c r="AW138" s="29"/>
      <c r="AX138" s="38"/>
      <c r="AY138" s="38"/>
      <c r="AZ138" s="38"/>
      <c r="BA138" s="38"/>
      <c r="BB138" s="38"/>
      <c r="BC138" s="38"/>
      <c r="BD138" s="38"/>
      <c r="BE138" s="38"/>
      <c r="BF138" s="4"/>
      <c r="BG138" s="4"/>
      <c r="BH138" s="4"/>
      <c r="BI138" s="4"/>
      <c r="BJ138" s="4"/>
      <c r="BK138" s="4"/>
      <c r="BL138" s="4"/>
      <c r="BM138" s="34"/>
    </row>
    <row r="139" spans="45:65" x14ac:dyDescent="0.25">
      <c r="AS139" s="29"/>
      <c r="AT139" s="18"/>
      <c r="AU139" s="30"/>
      <c r="AW139" s="29"/>
      <c r="AX139" s="38"/>
      <c r="AY139" s="38"/>
      <c r="AZ139" s="38"/>
      <c r="BA139" s="38"/>
      <c r="BB139" s="38"/>
      <c r="BC139" s="38"/>
      <c r="BD139" s="38"/>
      <c r="BE139" s="38"/>
      <c r="BF139" s="4"/>
      <c r="BG139" s="4"/>
      <c r="BH139" s="4"/>
      <c r="BI139" s="4"/>
      <c r="BJ139" s="4"/>
      <c r="BK139" s="4"/>
      <c r="BL139" s="4"/>
      <c r="BM139" s="34"/>
    </row>
    <row r="140" spans="45:65" x14ac:dyDescent="0.25">
      <c r="AS140" s="29"/>
      <c r="AT140" s="18"/>
      <c r="AU140" s="30"/>
      <c r="AW140" s="29"/>
      <c r="AX140" s="38"/>
      <c r="AY140" s="38"/>
      <c r="AZ140" s="38"/>
      <c r="BA140" s="38"/>
      <c r="BB140" s="38"/>
      <c r="BC140" s="38"/>
      <c r="BD140" s="38"/>
      <c r="BE140" s="38"/>
      <c r="BF140" s="4"/>
      <c r="BG140" s="4"/>
      <c r="BH140" s="4"/>
      <c r="BI140" s="4"/>
      <c r="BJ140" s="4"/>
      <c r="BK140" s="4"/>
      <c r="BL140" s="4"/>
      <c r="BM140" s="34"/>
    </row>
    <row r="141" spans="45:65" x14ac:dyDescent="0.25">
      <c r="AS141" s="29"/>
      <c r="AT141" s="18"/>
      <c r="AU141" s="30"/>
      <c r="AW141" s="29"/>
      <c r="AX141" s="38"/>
      <c r="AY141" s="38"/>
      <c r="AZ141" s="38"/>
      <c r="BA141" s="38"/>
      <c r="BB141" s="38"/>
      <c r="BC141" s="38"/>
      <c r="BD141" s="38"/>
      <c r="BE141" s="38"/>
      <c r="BF141" s="4"/>
      <c r="BG141" s="4"/>
      <c r="BH141" s="4"/>
      <c r="BI141" s="4"/>
      <c r="BJ141" s="4"/>
      <c r="BK141" s="4"/>
      <c r="BL141" s="4"/>
      <c r="BM141" s="34"/>
    </row>
    <row r="142" spans="45:65" x14ac:dyDescent="0.25">
      <c r="AS142" s="29"/>
      <c r="AT142" s="18"/>
      <c r="AU142" s="30"/>
      <c r="AW142" s="29"/>
      <c r="AX142" s="38"/>
      <c r="AY142" s="38"/>
      <c r="AZ142" s="38"/>
      <c r="BA142" s="38"/>
      <c r="BB142" s="38"/>
      <c r="BC142" s="38"/>
      <c r="BD142" s="38"/>
      <c r="BE142" s="38"/>
      <c r="BF142" s="4"/>
      <c r="BG142" s="4"/>
      <c r="BH142" s="4"/>
      <c r="BI142" s="4"/>
      <c r="BJ142" s="4"/>
      <c r="BK142" s="4"/>
      <c r="BL142" s="4"/>
      <c r="BM142" s="34"/>
    </row>
    <row r="143" spans="45:65" x14ac:dyDescent="0.25">
      <c r="AS143" s="29"/>
      <c r="AT143" s="18"/>
      <c r="AU143" s="30"/>
      <c r="AW143" s="29"/>
      <c r="AX143" s="38"/>
      <c r="AY143" s="38"/>
      <c r="AZ143" s="38"/>
      <c r="BA143" s="38"/>
      <c r="BB143" s="38"/>
      <c r="BC143" s="38"/>
      <c r="BD143" s="38"/>
      <c r="BE143" s="38"/>
      <c r="BF143" s="4"/>
      <c r="BG143" s="4"/>
      <c r="BH143" s="4"/>
      <c r="BI143" s="4"/>
      <c r="BJ143" s="4"/>
      <c r="BK143" s="4"/>
      <c r="BL143" s="4"/>
      <c r="BM143" s="34"/>
    </row>
    <row r="144" spans="45:65" x14ac:dyDescent="0.25">
      <c r="AS144" s="29"/>
      <c r="AT144" s="18"/>
      <c r="AU144" s="30"/>
      <c r="AW144" s="29"/>
      <c r="AX144" s="38"/>
      <c r="AY144" s="38"/>
      <c r="AZ144" s="38"/>
      <c r="BA144" s="38"/>
      <c r="BB144" s="38"/>
      <c r="BC144" s="38"/>
      <c r="BD144" s="38"/>
      <c r="BE144" s="38"/>
      <c r="BF144" s="4"/>
      <c r="BG144" s="4"/>
      <c r="BH144" s="4"/>
      <c r="BI144" s="4"/>
      <c r="BJ144" s="4"/>
      <c r="BK144" s="4"/>
      <c r="BL144" s="4"/>
      <c r="BM144" s="34"/>
    </row>
    <row r="145" spans="45:65" x14ac:dyDescent="0.25">
      <c r="AS145" s="29"/>
      <c r="AT145" s="18"/>
      <c r="AU145" s="30"/>
      <c r="AW145" s="29"/>
      <c r="AX145" s="38"/>
      <c r="AY145" s="38"/>
      <c r="AZ145" s="38"/>
      <c r="BA145" s="38"/>
      <c r="BB145" s="38"/>
      <c r="BC145" s="38"/>
      <c r="BD145" s="38"/>
      <c r="BE145" s="38"/>
      <c r="BF145" s="4"/>
      <c r="BG145" s="4"/>
      <c r="BH145" s="4"/>
      <c r="BI145" s="4"/>
      <c r="BJ145" s="4"/>
      <c r="BK145" s="4"/>
      <c r="BL145" s="4"/>
      <c r="BM145" s="34"/>
    </row>
    <row r="146" spans="45:65" x14ac:dyDescent="0.25">
      <c r="AS146" s="29"/>
      <c r="AT146" s="18"/>
      <c r="AU146" s="30"/>
      <c r="AW146" s="29"/>
      <c r="AX146" s="38"/>
      <c r="AY146" s="38"/>
      <c r="AZ146" s="38"/>
      <c r="BA146" s="38"/>
      <c r="BB146" s="38"/>
      <c r="BC146" s="38"/>
      <c r="BD146" s="38"/>
      <c r="BE146" s="38"/>
      <c r="BF146" s="4"/>
      <c r="BG146" s="4"/>
      <c r="BH146" s="4"/>
      <c r="BI146" s="4"/>
      <c r="BJ146" s="4"/>
      <c r="BK146" s="4"/>
      <c r="BL146" s="4"/>
      <c r="BM146" s="34"/>
    </row>
    <row r="147" spans="45:65" x14ac:dyDescent="0.25">
      <c r="AS147" s="29"/>
      <c r="AT147" s="18"/>
      <c r="AU147" s="30"/>
      <c r="AW147" s="29"/>
      <c r="AX147" s="38"/>
      <c r="AY147" s="38"/>
      <c r="AZ147" s="38"/>
      <c r="BA147" s="38"/>
      <c r="BB147" s="38"/>
      <c r="BC147" s="38"/>
      <c r="BD147" s="38"/>
      <c r="BE147" s="38"/>
      <c r="BF147" s="4"/>
      <c r="BG147" s="4"/>
      <c r="BH147" s="4"/>
      <c r="BI147" s="4"/>
      <c r="BJ147" s="4"/>
      <c r="BK147" s="4"/>
      <c r="BL147" s="4"/>
      <c r="BM147" s="34"/>
    </row>
    <row r="148" spans="45:65" x14ac:dyDescent="0.25">
      <c r="AS148" s="29"/>
      <c r="AT148" s="18"/>
      <c r="AU148" s="30"/>
      <c r="AW148" s="29"/>
      <c r="AX148" s="38"/>
      <c r="AY148" s="38"/>
      <c r="AZ148" s="38"/>
      <c r="BA148" s="38"/>
      <c r="BB148" s="38"/>
      <c r="BC148" s="38"/>
      <c r="BD148" s="38"/>
      <c r="BE148" s="38"/>
      <c r="BF148" s="4"/>
      <c r="BG148" s="4"/>
      <c r="BH148" s="4"/>
      <c r="BI148" s="4"/>
      <c r="BJ148" s="4"/>
      <c r="BK148" s="4"/>
      <c r="BL148" s="4"/>
      <c r="BM148" s="34"/>
    </row>
    <row r="149" spans="45:65" x14ac:dyDescent="0.25">
      <c r="AS149" s="29"/>
      <c r="AT149" s="18"/>
      <c r="AU149" s="30"/>
      <c r="AW149" s="29"/>
      <c r="AX149" s="38"/>
      <c r="AY149" s="38"/>
      <c r="AZ149" s="38"/>
      <c r="BA149" s="38"/>
      <c r="BB149" s="38"/>
      <c r="BC149" s="38"/>
      <c r="BD149" s="38"/>
      <c r="BE149" s="38"/>
      <c r="BF149" s="4"/>
      <c r="BG149" s="4"/>
      <c r="BH149" s="4"/>
      <c r="BI149" s="4"/>
      <c r="BJ149" s="4"/>
      <c r="BK149" s="4"/>
      <c r="BL149" s="4"/>
      <c r="BM149" s="34"/>
    </row>
    <row r="150" spans="45:65" x14ac:dyDescent="0.25">
      <c r="AS150" s="29"/>
      <c r="AT150" s="18"/>
      <c r="AU150" s="30"/>
      <c r="AW150" s="29"/>
      <c r="AX150" s="38"/>
      <c r="AY150" s="38"/>
      <c r="AZ150" s="38"/>
      <c r="BA150" s="38"/>
      <c r="BB150" s="38"/>
      <c r="BC150" s="38"/>
      <c r="BD150" s="38"/>
      <c r="BE150" s="38"/>
      <c r="BF150" s="4"/>
      <c r="BG150" s="4"/>
      <c r="BH150" s="4"/>
      <c r="BI150" s="4"/>
      <c r="BJ150" s="4"/>
      <c r="BK150" s="4"/>
      <c r="BL150" s="4"/>
      <c r="BM150" s="34"/>
    </row>
    <row r="151" spans="45:65" x14ac:dyDescent="0.25">
      <c r="AS151" s="29"/>
      <c r="AT151" s="18"/>
      <c r="AU151" s="30"/>
      <c r="AW151" s="29"/>
      <c r="AX151" s="38"/>
      <c r="AY151" s="38"/>
      <c r="AZ151" s="38"/>
      <c r="BA151" s="38"/>
      <c r="BB151" s="38"/>
      <c r="BC151" s="38"/>
      <c r="BD151" s="38"/>
      <c r="BE151" s="38"/>
      <c r="BF151" s="4"/>
      <c r="BG151" s="4"/>
      <c r="BH151" s="4"/>
      <c r="BI151" s="4"/>
      <c r="BJ151" s="4"/>
      <c r="BK151" s="4"/>
      <c r="BL151" s="4"/>
      <c r="BM151" s="34"/>
    </row>
    <row r="152" spans="45:65" x14ac:dyDescent="0.25">
      <c r="AS152" s="29"/>
      <c r="AT152" s="18"/>
      <c r="AU152" s="30"/>
      <c r="AW152" s="29"/>
      <c r="AX152" s="38"/>
      <c r="AY152" s="38"/>
      <c r="AZ152" s="38"/>
      <c r="BA152" s="38"/>
      <c r="BB152" s="38"/>
      <c r="BC152" s="38"/>
      <c r="BD152" s="38"/>
      <c r="BE152" s="38"/>
      <c r="BF152" s="4"/>
      <c r="BG152" s="4"/>
      <c r="BH152" s="4"/>
      <c r="BI152" s="4"/>
      <c r="BJ152" s="4"/>
      <c r="BK152" s="4"/>
      <c r="BL152" s="4"/>
      <c r="BM152" s="34"/>
    </row>
    <row r="153" spans="45:65" x14ac:dyDescent="0.25">
      <c r="AS153" s="29"/>
      <c r="AT153" s="18"/>
      <c r="AU153" s="30"/>
      <c r="AW153" s="29"/>
      <c r="AX153" s="38"/>
      <c r="AY153" s="38"/>
      <c r="AZ153" s="38"/>
      <c r="BA153" s="38"/>
      <c r="BB153" s="38"/>
      <c r="BC153" s="38"/>
      <c r="BD153" s="38"/>
      <c r="BE153" s="38"/>
      <c r="BF153" s="4"/>
      <c r="BG153" s="4"/>
      <c r="BH153" s="4"/>
      <c r="BI153" s="4"/>
      <c r="BJ153" s="4"/>
      <c r="BK153" s="4"/>
      <c r="BL153" s="4"/>
      <c r="BM153" s="34"/>
    </row>
    <row r="154" spans="45:65" x14ac:dyDescent="0.25">
      <c r="AS154" s="29"/>
      <c r="AT154" s="18"/>
      <c r="AU154" s="30"/>
      <c r="AW154" s="29"/>
      <c r="AX154" s="38"/>
      <c r="AY154" s="38"/>
      <c r="AZ154" s="38"/>
      <c r="BA154" s="38"/>
      <c r="BB154" s="38"/>
      <c r="BC154" s="38"/>
      <c r="BD154" s="38"/>
      <c r="BE154" s="38"/>
      <c r="BF154" s="4"/>
      <c r="BG154" s="4"/>
      <c r="BH154" s="4"/>
      <c r="BI154" s="4"/>
      <c r="BJ154" s="4"/>
      <c r="BK154" s="4"/>
      <c r="BL154" s="4"/>
      <c r="BM154" s="34"/>
    </row>
    <row r="155" spans="45:65" x14ac:dyDescent="0.25">
      <c r="AS155" s="29"/>
      <c r="AT155" s="18"/>
      <c r="AU155" s="30"/>
      <c r="AW155" s="29"/>
      <c r="AX155" s="38"/>
      <c r="AY155" s="38"/>
      <c r="AZ155" s="38"/>
      <c r="BA155" s="38"/>
      <c r="BB155" s="38"/>
      <c r="BC155" s="38"/>
      <c r="BD155" s="38"/>
      <c r="BE155" s="38"/>
      <c r="BF155" s="4"/>
      <c r="BG155" s="4"/>
      <c r="BH155" s="4"/>
      <c r="BI155" s="4"/>
      <c r="BJ155" s="4"/>
      <c r="BK155" s="4"/>
      <c r="BL155" s="4"/>
      <c r="BM155" s="34"/>
    </row>
    <row r="156" spans="45:65" x14ac:dyDescent="0.25">
      <c r="AS156" s="29"/>
      <c r="AT156" s="18"/>
      <c r="AU156" s="30"/>
      <c r="AW156" s="29"/>
      <c r="AX156" s="38"/>
      <c r="AY156" s="38"/>
      <c r="AZ156" s="38"/>
      <c r="BA156" s="38"/>
      <c r="BB156" s="38"/>
      <c r="BC156" s="38"/>
      <c r="BD156" s="38"/>
      <c r="BE156" s="38"/>
      <c r="BF156" s="4"/>
      <c r="BG156" s="4"/>
      <c r="BH156" s="4"/>
      <c r="BI156" s="4"/>
      <c r="BJ156" s="4"/>
      <c r="BK156" s="4"/>
      <c r="BL156" s="4"/>
      <c r="BM156" s="34"/>
    </row>
    <row r="157" spans="45:65" x14ac:dyDescent="0.25">
      <c r="AS157" s="29"/>
      <c r="AT157" s="18"/>
      <c r="AU157" s="30"/>
      <c r="AW157" s="29"/>
      <c r="AX157" s="38"/>
      <c r="AY157" s="38"/>
      <c r="AZ157" s="38"/>
      <c r="BA157" s="38"/>
      <c r="BB157" s="38"/>
      <c r="BC157" s="38"/>
      <c r="BD157" s="38"/>
      <c r="BE157" s="38"/>
      <c r="BF157" s="4"/>
      <c r="BG157" s="4"/>
      <c r="BH157" s="4"/>
      <c r="BI157" s="4"/>
      <c r="BJ157" s="4"/>
      <c r="BK157" s="4"/>
      <c r="BL157" s="4"/>
      <c r="BM157" s="34"/>
    </row>
    <row r="158" spans="45:65" x14ac:dyDescent="0.25">
      <c r="AS158" s="29"/>
      <c r="AT158" s="18"/>
      <c r="AU158" s="30"/>
      <c r="AW158" s="29"/>
      <c r="AX158" s="38"/>
      <c r="AY158" s="38"/>
      <c r="AZ158" s="38"/>
      <c r="BA158" s="38"/>
      <c r="BB158" s="38"/>
      <c r="BC158" s="38"/>
      <c r="BD158" s="38"/>
      <c r="BE158" s="38"/>
      <c r="BF158" s="4"/>
      <c r="BG158" s="4"/>
      <c r="BH158" s="4"/>
      <c r="BI158" s="4"/>
      <c r="BJ158" s="4"/>
      <c r="BK158" s="4"/>
      <c r="BL158" s="4"/>
      <c r="BM158" s="34"/>
    </row>
    <row r="159" spans="45:65" x14ac:dyDescent="0.25">
      <c r="AS159" s="29"/>
      <c r="AT159" s="18"/>
      <c r="AU159" s="30"/>
      <c r="AW159" s="29"/>
      <c r="AX159" s="38"/>
      <c r="AY159" s="38"/>
      <c r="AZ159" s="38"/>
      <c r="BA159" s="38"/>
      <c r="BB159" s="38"/>
      <c r="BC159" s="38"/>
      <c r="BD159" s="38"/>
      <c r="BE159" s="38"/>
      <c r="BF159" s="4"/>
      <c r="BG159" s="4"/>
      <c r="BH159" s="4"/>
      <c r="BI159" s="4"/>
      <c r="BJ159" s="4"/>
      <c r="BK159" s="4"/>
      <c r="BL159" s="4"/>
      <c r="BM159" s="34"/>
    </row>
    <row r="160" spans="45:65" x14ac:dyDescent="0.25">
      <c r="AS160" s="29"/>
      <c r="AT160" s="18"/>
      <c r="AU160" s="30"/>
      <c r="AW160" s="29"/>
      <c r="AX160" s="38"/>
      <c r="AY160" s="38"/>
      <c r="AZ160" s="38"/>
      <c r="BA160" s="38"/>
      <c r="BB160" s="38"/>
      <c r="BC160" s="38"/>
      <c r="BD160" s="38"/>
      <c r="BE160" s="38"/>
      <c r="BF160" s="4"/>
      <c r="BG160" s="4"/>
      <c r="BH160" s="4"/>
      <c r="BI160" s="4"/>
      <c r="BJ160" s="4"/>
      <c r="BK160" s="4"/>
      <c r="BL160" s="4"/>
      <c r="BM160" s="34"/>
    </row>
    <row r="161" spans="45:65" x14ac:dyDescent="0.25">
      <c r="AS161" s="29"/>
      <c r="AT161" s="18"/>
      <c r="AU161" s="30"/>
      <c r="AW161" s="29"/>
      <c r="AX161" s="38"/>
      <c r="AY161" s="38"/>
      <c r="AZ161" s="38"/>
      <c r="BA161" s="38"/>
      <c r="BB161" s="38"/>
      <c r="BC161" s="38"/>
      <c r="BD161" s="38"/>
      <c r="BE161" s="38"/>
      <c r="BF161" s="4"/>
      <c r="BG161" s="4"/>
      <c r="BH161" s="4"/>
      <c r="BI161" s="4"/>
      <c r="BJ161" s="4"/>
      <c r="BK161" s="4"/>
      <c r="BL161" s="4"/>
      <c r="BM161" s="34"/>
    </row>
    <row r="162" spans="45:65" x14ac:dyDescent="0.25">
      <c r="AS162" s="29"/>
      <c r="AT162" s="18"/>
      <c r="AU162" s="30"/>
      <c r="AW162" s="29"/>
      <c r="AX162" s="38"/>
      <c r="AY162" s="38"/>
      <c r="AZ162" s="38"/>
      <c r="BA162" s="38"/>
      <c r="BB162" s="38"/>
      <c r="BC162" s="38"/>
      <c r="BD162" s="38"/>
      <c r="BE162" s="38"/>
      <c r="BF162" s="4"/>
      <c r="BG162" s="4"/>
      <c r="BH162" s="4"/>
      <c r="BI162" s="4"/>
      <c r="BJ162" s="4"/>
      <c r="BK162" s="4"/>
      <c r="BL162" s="4"/>
      <c r="BM162" s="34"/>
    </row>
    <row r="163" spans="45:65" x14ac:dyDescent="0.25">
      <c r="AS163" s="29"/>
      <c r="AT163" s="18"/>
      <c r="AU163" s="30"/>
      <c r="AW163" s="29"/>
      <c r="AX163" s="38"/>
      <c r="AY163" s="38"/>
      <c r="AZ163" s="38"/>
      <c r="BA163" s="38"/>
      <c r="BB163" s="38"/>
      <c r="BC163" s="38"/>
      <c r="BD163" s="38"/>
      <c r="BE163" s="38"/>
      <c r="BF163" s="4"/>
      <c r="BG163" s="4"/>
      <c r="BH163" s="4"/>
      <c r="BI163" s="4"/>
      <c r="BJ163" s="4"/>
      <c r="BK163" s="4"/>
      <c r="BL163" s="4"/>
      <c r="BM163" s="34"/>
    </row>
    <row r="164" spans="45:65" x14ac:dyDescent="0.25">
      <c r="AS164" s="29"/>
      <c r="AT164" s="18"/>
      <c r="AU164" s="30"/>
      <c r="AW164" s="29"/>
      <c r="AX164" s="38"/>
      <c r="AY164" s="38"/>
      <c r="AZ164" s="38"/>
      <c r="BA164" s="38"/>
      <c r="BB164" s="38"/>
      <c r="BC164" s="38"/>
      <c r="BD164" s="38"/>
      <c r="BE164" s="38"/>
      <c r="BF164" s="4"/>
      <c r="BG164" s="4"/>
      <c r="BH164" s="4"/>
      <c r="BI164" s="4"/>
      <c r="BJ164" s="4"/>
      <c r="BK164" s="4"/>
      <c r="BL164" s="4"/>
      <c r="BM164" s="34"/>
    </row>
    <row r="165" spans="45:65" x14ac:dyDescent="0.25">
      <c r="AS165" s="29"/>
      <c r="AT165" s="18"/>
      <c r="AU165" s="30"/>
      <c r="AW165" s="29"/>
      <c r="AX165" s="38"/>
      <c r="AY165" s="38"/>
      <c r="AZ165" s="38"/>
      <c r="BA165" s="38"/>
      <c r="BB165" s="38"/>
      <c r="BC165" s="38"/>
      <c r="BD165" s="38"/>
      <c r="BE165" s="38"/>
      <c r="BF165" s="4"/>
      <c r="BG165" s="4"/>
      <c r="BH165" s="4"/>
      <c r="BI165" s="4"/>
      <c r="BJ165" s="4"/>
      <c r="BK165" s="4"/>
      <c r="BL165" s="4"/>
      <c r="BM165" s="34"/>
    </row>
    <row r="166" spans="45:65" x14ac:dyDescent="0.25">
      <c r="AS166" s="29"/>
      <c r="AT166" s="18"/>
      <c r="AU166" s="30"/>
      <c r="AW166" s="29"/>
      <c r="AX166" s="38"/>
      <c r="AY166" s="38"/>
      <c r="AZ166" s="38"/>
      <c r="BA166" s="38"/>
      <c r="BB166" s="38"/>
      <c r="BC166" s="38"/>
      <c r="BD166" s="38"/>
      <c r="BE166" s="38"/>
      <c r="BF166" s="4"/>
      <c r="BG166" s="4"/>
      <c r="BH166" s="4"/>
      <c r="BI166" s="4"/>
      <c r="BJ166" s="4"/>
      <c r="BK166" s="4"/>
      <c r="BL166" s="4"/>
      <c r="BM166" s="34"/>
    </row>
    <row r="167" spans="45:65" x14ac:dyDescent="0.25">
      <c r="AS167" s="29"/>
      <c r="AT167" s="18"/>
      <c r="AU167" s="30"/>
      <c r="AW167" s="29"/>
      <c r="AX167" s="38"/>
      <c r="AY167" s="38"/>
      <c r="AZ167" s="38"/>
      <c r="BA167" s="38"/>
      <c r="BB167" s="38"/>
      <c r="BC167" s="38"/>
      <c r="BD167" s="38"/>
      <c r="BE167" s="38"/>
      <c r="BF167" s="4"/>
      <c r="BG167" s="4"/>
      <c r="BH167" s="4"/>
      <c r="BI167" s="4"/>
      <c r="BJ167" s="4"/>
      <c r="BK167" s="4"/>
      <c r="BL167" s="4"/>
      <c r="BM167" s="34"/>
    </row>
    <row r="168" spans="45:65" x14ac:dyDescent="0.25">
      <c r="AS168" s="29"/>
      <c r="AT168" s="18"/>
      <c r="AU168" s="30"/>
      <c r="AW168" s="29"/>
      <c r="AX168" s="38"/>
      <c r="AY168" s="38"/>
      <c r="AZ168" s="38"/>
      <c r="BA168" s="38"/>
      <c r="BB168" s="38"/>
      <c r="BC168" s="38"/>
      <c r="BD168" s="38"/>
      <c r="BE168" s="38"/>
      <c r="BF168" s="4"/>
      <c r="BG168" s="4"/>
      <c r="BH168" s="4"/>
      <c r="BI168" s="4"/>
      <c r="BJ168" s="4"/>
      <c r="BK168" s="4"/>
      <c r="BL168" s="4"/>
      <c r="BM168" s="34"/>
    </row>
    <row r="169" spans="45:65" x14ac:dyDescent="0.25">
      <c r="AS169" s="29"/>
      <c r="AT169" s="18"/>
      <c r="AU169" s="30"/>
      <c r="AW169" s="29"/>
      <c r="AX169" s="38"/>
      <c r="AY169" s="38"/>
      <c r="AZ169" s="38"/>
      <c r="BA169" s="38"/>
      <c r="BB169" s="38"/>
      <c r="BC169" s="38"/>
      <c r="BD169" s="38"/>
      <c r="BE169" s="38"/>
      <c r="BF169" s="4"/>
      <c r="BG169" s="4"/>
      <c r="BH169" s="4"/>
      <c r="BI169" s="4"/>
      <c r="BJ169" s="4"/>
      <c r="BK169" s="4"/>
      <c r="BL169" s="4"/>
      <c r="BM169" s="34"/>
    </row>
    <row r="170" spans="45:65" x14ac:dyDescent="0.25">
      <c r="AS170" s="29"/>
      <c r="AT170" s="18"/>
      <c r="AU170" s="30"/>
      <c r="AW170" s="29"/>
      <c r="AX170" s="38"/>
      <c r="AY170" s="38"/>
      <c r="AZ170" s="38"/>
      <c r="BA170" s="38"/>
      <c r="BB170" s="38"/>
      <c r="BC170" s="38"/>
      <c r="BD170" s="38"/>
      <c r="BE170" s="38"/>
      <c r="BF170" s="4"/>
      <c r="BG170" s="4"/>
      <c r="BH170" s="4"/>
      <c r="BI170" s="4"/>
      <c r="BJ170" s="4"/>
      <c r="BK170" s="4"/>
      <c r="BL170" s="4"/>
      <c r="BM170" s="34"/>
    </row>
    <row r="171" spans="45:65" x14ac:dyDescent="0.25">
      <c r="AS171" s="29"/>
      <c r="AT171" s="18"/>
      <c r="AU171" s="30"/>
      <c r="AW171" s="29"/>
      <c r="AX171" s="38"/>
      <c r="AY171" s="38"/>
      <c r="AZ171" s="38"/>
      <c r="BA171" s="38"/>
      <c r="BB171" s="38"/>
      <c r="BC171" s="38"/>
      <c r="BD171" s="38"/>
      <c r="BE171" s="38"/>
      <c r="BF171" s="4"/>
      <c r="BG171" s="4"/>
      <c r="BH171" s="4"/>
      <c r="BI171" s="4"/>
      <c r="BJ171" s="4"/>
      <c r="BK171" s="4"/>
      <c r="BL171" s="4"/>
      <c r="BM171" s="34"/>
    </row>
    <row r="172" spans="45:65" x14ac:dyDescent="0.25">
      <c r="AS172" s="29"/>
      <c r="AT172" s="18"/>
      <c r="AU172" s="30"/>
      <c r="AW172" s="29"/>
      <c r="AX172" s="38"/>
      <c r="AY172" s="38"/>
      <c r="AZ172" s="38"/>
      <c r="BA172" s="38"/>
      <c r="BB172" s="38"/>
      <c r="BC172" s="38"/>
      <c r="BD172" s="38"/>
      <c r="BE172" s="38"/>
      <c r="BF172" s="4"/>
      <c r="BG172" s="4"/>
      <c r="BH172" s="4"/>
      <c r="BI172" s="4"/>
      <c r="BJ172" s="4"/>
      <c r="BK172" s="4"/>
      <c r="BL172" s="4"/>
      <c r="BM172" s="34"/>
    </row>
    <row r="173" spans="45:65" x14ac:dyDescent="0.25">
      <c r="AS173" s="29"/>
      <c r="AT173" s="18"/>
      <c r="AU173" s="30"/>
      <c r="AW173" s="29"/>
      <c r="AX173" s="38"/>
      <c r="AY173" s="38"/>
      <c r="AZ173" s="38"/>
      <c r="BA173" s="38"/>
      <c r="BB173" s="38"/>
      <c r="BC173" s="38"/>
      <c r="BD173" s="38"/>
      <c r="BE173" s="38"/>
      <c r="BF173" s="4"/>
      <c r="BG173" s="4"/>
      <c r="BH173" s="4"/>
      <c r="BI173" s="4"/>
      <c r="BJ173" s="4"/>
      <c r="BK173" s="4"/>
      <c r="BL173" s="4"/>
      <c r="BM173" s="34"/>
    </row>
    <row r="174" spans="45:65" x14ac:dyDescent="0.25">
      <c r="AS174" s="29"/>
      <c r="AT174" s="18"/>
      <c r="AU174" s="30"/>
      <c r="AW174" s="29"/>
      <c r="AX174" s="38"/>
      <c r="AY174" s="38"/>
      <c r="AZ174" s="38"/>
      <c r="BA174" s="38"/>
      <c r="BB174" s="38"/>
      <c r="BC174" s="38"/>
      <c r="BD174" s="38"/>
      <c r="BE174" s="38"/>
      <c r="BF174" s="4"/>
      <c r="BG174" s="4"/>
      <c r="BH174" s="4"/>
      <c r="BI174" s="4"/>
      <c r="BJ174" s="4"/>
      <c r="BK174" s="4"/>
      <c r="BL174" s="4"/>
      <c r="BM174" s="34"/>
    </row>
    <row r="175" spans="45:65" x14ac:dyDescent="0.25">
      <c r="AS175" s="29"/>
      <c r="AT175" s="18"/>
      <c r="AU175" s="30"/>
      <c r="AW175" s="29"/>
      <c r="AX175" s="38"/>
      <c r="AY175" s="38"/>
      <c r="AZ175" s="38"/>
      <c r="BA175" s="38"/>
      <c r="BB175" s="38"/>
      <c r="BC175" s="38"/>
      <c r="BD175" s="38"/>
      <c r="BE175" s="38"/>
      <c r="BF175" s="4"/>
      <c r="BG175" s="4"/>
      <c r="BH175" s="4"/>
      <c r="BI175" s="4"/>
      <c r="BJ175" s="4"/>
      <c r="BK175" s="4"/>
      <c r="BL175" s="4"/>
      <c r="BM175" s="34"/>
    </row>
    <row r="176" spans="45:65" x14ac:dyDescent="0.25">
      <c r="AS176" s="29"/>
      <c r="AT176" s="18"/>
      <c r="AU176" s="30"/>
      <c r="AW176" s="29"/>
      <c r="AX176" s="38"/>
      <c r="AY176" s="38"/>
      <c r="AZ176" s="38"/>
      <c r="BA176" s="38"/>
      <c r="BB176" s="38"/>
      <c r="BC176" s="38"/>
      <c r="BD176" s="38"/>
      <c r="BE176" s="38"/>
      <c r="BF176" s="4"/>
      <c r="BG176" s="4"/>
      <c r="BH176" s="4"/>
      <c r="BI176" s="4"/>
      <c r="BJ176" s="4"/>
      <c r="BK176" s="4"/>
      <c r="BL176" s="4"/>
      <c r="BM176" s="34"/>
    </row>
    <row r="177" spans="45:65" x14ac:dyDescent="0.25">
      <c r="AS177" s="29"/>
      <c r="AT177" s="18"/>
      <c r="AU177" s="30"/>
      <c r="AW177" s="29"/>
      <c r="AX177" s="38"/>
      <c r="AY177" s="38"/>
      <c r="AZ177" s="38"/>
      <c r="BA177" s="38"/>
      <c r="BB177" s="38"/>
      <c r="BC177" s="38"/>
      <c r="BD177" s="38"/>
      <c r="BE177" s="38"/>
      <c r="BF177" s="4"/>
      <c r="BG177" s="4"/>
      <c r="BH177" s="4"/>
      <c r="BI177" s="4"/>
      <c r="BJ177" s="4"/>
      <c r="BK177" s="4"/>
      <c r="BL177" s="4"/>
      <c r="BM177" s="34"/>
    </row>
    <row r="178" spans="45:65" x14ac:dyDescent="0.25">
      <c r="AS178" s="29"/>
      <c r="AT178" s="18"/>
      <c r="AU178" s="30"/>
      <c r="AW178" s="29"/>
      <c r="AX178" s="38"/>
      <c r="AY178" s="38"/>
      <c r="AZ178" s="38"/>
      <c r="BA178" s="38"/>
      <c r="BB178" s="38"/>
      <c r="BC178" s="38"/>
      <c r="BD178" s="38"/>
      <c r="BE178" s="38"/>
      <c r="BF178" s="4"/>
      <c r="BG178" s="4"/>
      <c r="BH178" s="4"/>
      <c r="BI178" s="4"/>
      <c r="BJ178" s="4"/>
      <c r="BK178" s="4"/>
      <c r="BL178" s="4"/>
      <c r="BM178" s="34"/>
    </row>
    <row r="179" spans="45:65" x14ac:dyDescent="0.25">
      <c r="AS179" s="29"/>
      <c r="AT179" s="18"/>
      <c r="AU179" s="30"/>
      <c r="AW179" s="29"/>
      <c r="AX179" s="38"/>
      <c r="AY179" s="38"/>
      <c r="AZ179" s="38"/>
      <c r="BA179" s="38"/>
      <c r="BB179" s="38"/>
      <c r="BC179" s="38"/>
      <c r="BD179" s="38"/>
      <c r="BE179" s="38"/>
      <c r="BF179" s="4"/>
      <c r="BG179" s="4"/>
      <c r="BH179" s="4"/>
      <c r="BI179" s="4"/>
      <c r="BJ179" s="4"/>
      <c r="BK179" s="4"/>
      <c r="BL179" s="4"/>
      <c r="BM179" s="34"/>
    </row>
    <row r="180" spans="45:65" x14ac:dyDescent="0.25">
      <c r="AS180" s="29"/>
      <c r="AT180" s="18"/>
      <c r="AU180" s="30"/>
      <c r="AW180" s="29"/>
      <c r="AX180" s="38"/>
      <c r="AY180" s="38"/>
      <c r="AZ180" s="38"/>
      <c r="BA180" s="38"/>
      <c r="BB180" s="38"/>
      <c r="BC180" s="38"/>
      <c r="BD180" s="38"/>
      <c r="BE180" s="38"/>
      <c r="BF180" s="4"/>
      <c r="BG180" s="4"/>
      <c r="BH180" s="4"/>
      <c r="BI180" s="4"/>
      <c r="BJ180" s="4"/>
      <c r="BK180" s="4"/>
      <c r="BL180" s="4"/>
      <c r="BM180" s="34"/>
    </row>
    <row r="181" spans="45:65" x14ac:dyDescent="0.25">
      <c r="AS181" s="29"/>
      <c r="AT181" s="18"/>
      <c r="AU181" s="30"/>
      <c r="AW181" s="29"/>
      <c r="AX181" s="38"/>
      <c r="AY181" s="38"/>
      <c r="AZ181" s="38"/>
      <c r="BA181" s="38"/>
      <c r="BB181" s="38"/>
      <c r="BC181" s="38"/>
      <c r="BD181" s="38"/>
      <c r="BE181" s="38"/>
      <c r="BF181" s="4"/>
      <c r="BG181" s="4"/>
      <c r="BH181" s="4"/>
      <c r="BI181" s="4"/>
      <c r="BJ181" s="4"/>
      <c r="BK181" s="4"/>
      <c r="BL181" s="4"/>
      <c r="BM181" s="34"/>
    </row>
    <row r="182" spans="45:65" x14ac:dyDescent="0.25">
      <c r="AS182" s="29"/>
      <c r="AT182" s="18"/>
      <c r="AU182" s="30"/>
      <c r="AW182" s="29"/>
      <c r="AX182" s="38"/>
      <c r="AY182" s="38"/>
      <c r="AZ182" s="38"/>
      <c r="BA182" s="38"/>
      <c r="BB182" s="38"/>
      <c r="BC182" s="38"/>
      <c r="BD182" s="38"/>
      <c r="BE182" s="38"/>
      <c r="BF182" s="4"/>
      <c r="BG182" s="4"/>
      <c r="BH182" s="4"/>
      <c r="BI182" s="4"/>
      <c r="BJ182" s="4"/>
      <c r="BK182" s="4"/>
      <c r="BL182" s="4"/>
      <c r="BM182" s="34"/>
    </row>
    <row r="183" spans="45:65" x14ac:dyDescent="0.25">
      <c r="AS183" s="29"/>
      <c r="AT183" s="18"/>
      <c r="AU183" s="30"/>
      <c r="AW183" s="29"/>
      <c r="AX183" s="38"/>
      <c r="AY183" s="38"/>
      <c r="AZ183" s="38"/>
      <c r="BA183" s="38"/>
      <c r="BB183" s="38"/>
      <c r="BC183" s="38"/>
      <c r="BD183" s="38"/>
      <c r="BE183" s="38"/>
      <c r="BF183" s="4"/>
      <c r="BG183" s="4"/>
      <c r="BH183" s="4"/>
      <c r="BI183" s="4"/>
      <c r="BJ183" s="4"/>
      <c r="BK183" s="4"/>
      <c r="BL183" s="4"/>
      <c r="BM183" s="34"/>
    </row>
    <row r="184" spans="45:65" x14ac:dyDescent="0.25">
      <c r="AS184" s="29"/>
      <c r="AT184" s="18"/>
      <c r="AU184" s="30"/>
      <c r="AW184" s="29"/>
      <c r="AX184" s="38"/>
      <c r="AY184" s="38"/>
      <c r="AZ184" s="38"/>
      <c r="BA184" s="38"/>
      <c r="BB184" s="38"/>
      <c r="BC184" s="38"/>
      <c r="BD184" s="38"/>
      <c r="BE184" s="38"/>
      <c r="BF184" s="4"/>
      <c r="BG184" s="4"/>
      <c r="BH184" s="4"/>
      <c r="BI184" s="4"/>
      <c r="BJ184" s="4"/>
      <c r="BK184" s="4"/>
      <c r="BL184" s="4"/>
      <c r="BM184" s="34"/>
    </row>
    <row r="185" spans="45:65" x14ac:dyDescent="0.25">
      <c r="AS185" s="29"/>
      <c r="AT185" s="18"/>
      <c r="AU185" s="30"/>
      <c r="AW185" s="29"/>
      <c r="AX185" s="38"/>
      <c r="AY185" s="38"/>
      <c r="AZ185" s="38"/>
      <c r="BA185" s="38"/>
      <c r="BB185" s="38"/>
      <c r="BC185" s="38"/>
      <c r="BD185" s="38"/>
      <c r="BE185" s="38"/>
      <c r="BF185" s="4"/>
      <c r="BG185" s="4"/>
      <c r="BH185" s="4"/>
      <c r="BI185" s="4"/>
      <c r="BJ185" s="4"/>
      <c r="BK185" s="4"/>
      <c r="BL185" s="4"/>
      <c r="BM185" s="34"/>
    </row>
    <row r="186" spans="45:65" x14ac:dyDescent="0.25">
      <c r="AS186" s="29"/>
      <c r="AT186" s="18"/>
      <c r="AU186" s="30"/>
      <c r="AW186" s="29"/>
      <c r="AX186" s="38"/>
      <c r="AY186" s="38"/>
      <c r="AZ186" s="38"/>
      <c r="BA186" s="38"/>
      <c r="BB186" s="38"/>
      <c r="BC186" s="38"/>
      <c r="BD186" s="38"/>
      <c r="BE186" s="38"/>
      <c r="BF186" s="4"/>
      <c r="BG186" s="4"/>
      <c r="BH186" s="4"/>
      <c r="BI186" s="4"/>
      <c r="BJ186" s="4"/>
      <c r="BK186" s="4"/>
      <c r="BL186" s="4"/>
      <c r="BM186" s="34"/>
    </row>
    <row r="187" spans="45:65" x14ac:dyDescent="0.25">
      <c r="AS187" s="29"/>
      <c r="AT187" s="18"/>
      <c r="AU187" s="30"/>
      <c r="AW187" s="29"/>
      <c r="AX187" s="38"/>
      <c r="AY187" s="38"/>
      <c r="AZ187" s="38"/>
      <c r="BA187" s="38"/>
      <c r="BB187" s="38"/>
      <c r="BC187" s="38"/>
      <c r="BD187" s="38"/>
      <c r="BE187" s="38"/>
      <c r="BF187" s="4"/>
      <c r="BG187" s="4"/>
      <c r="BH187" s="4"/>
      <c r="BI187" s="4"/>
      <c r="BJ187" s="4"/>
      <c r="BK187" s="4"/>
      <c r="BL187" s="4"/>
      <c r="BM187" s="34"/>
    </row>
    <row r="188" spans="45:65" x14ac:dyDescent="0.25">
      <c r="AS188" s="29"/>
      <c r="AT188" s="18"/>
      <c r="AU188" s="30"/>
      <c r="AW188" s="29"/>
      <c r="AX188" s="38"/>
      <c r="AY188" s="38"/>
      <c r="AZ188" s="38"/>
      <c r="BA188" s="38"/>
      <c r="BB188" s="38"/>
      <c r="BC188" s="38"/>
      <c r="BD188" s="38"/>
      <c r="BE188" s="38"/>
      <c r="BF188" s="4"/>
      <c r="BG188" s="4"/>
      <c r="BH188" s="4"/>
      <c r="BI188" s="4"/>
      <c r="BJ188" s="4"/>
      <c r="BK188" s="4"/>
      <c r="BL188" s="4"/>
      <c r="BM188" s="34"/>
    </row>
    <row r="189" spans="45:65" x14ac:dyDescent="0.25">
      <c r="AS189" s="29"/>
      <c r="AT189" s="18"/>
      <c r="AU189" s="30"/>
      <c r="AW189" s="29"/>
      <c r="AX189" s="38"/>
      <c r="AY189" s="38"/>
      <c r="AZ189" s="38"/>
      <c r="BA189" s="38"/>
      <c r="BB189" s="38"/>
      <c r="BC189" s="38"/>
      <c r="BD189" s="38"/>
      <c r="BE189" s="38"/>
      <c r="BF189" s="4"/>
      <c r="BG189" s="4"/>
      <c r="BH189" s="4"/>
      <c r="BI189" s="4"/>
      <c r="BJ189" s="4"/>
      <c r="BK189" s="4"/>
      <c r="BL189" s="4"/>
      <c r="BM189" s="34"/>
    </row>
    <row r="190" spans="45:65" x14ac:dyDescent="0.25">
      <c r="AS190" s="29"/>
      <c r="AT190" s="18"/>
      <c r="AU190" s="30"/>
      <c r="AW190" s="29"/>
      <c r="AX190" s="38"/>
      <c r="AY190" s="38"/>
      <c r="AZ190" s="38"/>
      <c r="BA190" s="38"/>
      <c r="BB190" s="38"/>
      <c r="BC190" s="38"/>
      <c r="BD190" s="38"/>
      <c r="BE190" s="38"/>
      <c r="BF190" s="4"/>
      <c r="BG190" s="4"/>
      <c r="BH190" s="4"/>
      <c r="BI190" s="4"/>
      <c r="BJ190" s="4"/>
      <c r="BK190" s="4"/>
      <c r="BL190" s="4"/>
      <c r="BM190" s="34"/>
    </row>
    <row r="191" spans="45:65" x14ac:dyDescent="0.25">
      <c r="AS191" s="29"/>
      <c r="AT191" s="18"/>
      <c r="AU191" s="30"/>
      <c r="AW191" s="29"/>
      <c r="AX191" s="38"/>
      <c r="AY191" s="38"/>
      <c r="AZ191" s="38"/>
      <c r="BA191" s="38"/>
      <c r="BB191" s="38"/>
      <c r="BC191" s="38"/>
      <c r="BD191" s="38"/>
      <c r="BE191" s="38"/>
      <c r="BF191" s="4"/>
      <c r="BG191" s="4"/>
      <c r="BH191" s="4"/>
      <c r="BI191" s="4"/>
      <c r="BJ191" s="4"/>
      <c r="BK191" s="4"/>
      <c r="BL191" s="4"/>
      <c r="BM191" s="34"/>
    </row>
    <row r="192" spans="45:65" x14ac:dyDescent="0.25">
      <c r="AS192" s="29"/>
      <c r="AT192" s="18"/>
      <c r="AU192" s="30"/>
      <c r="AW192" s="29"/>
      <c r="AX192" s="38"/>
      <c r="AY192" s="38"/>
      <c r="AZ192" s="38"/>
      <c r="BA192" s="38"/>
      <c r="BB192" s="38"/>
      <c r="BC192" s="38"/>
      <c r="BD192" s="38"/>
      <c r="BE192" s="38"/>
      <c r="BF192" s="4"/>
      <c r="BG192" s="4"/>
      <c r="BH192" s="4"/>
      <c r="BI192" s="4"/>
      <c r="BJ192" s="4"/>
      <c r="BK192" s="4"/>
      <c r="BL192" s="4"/>
      <c r="BM192" s="34"/>
    </row>
    <row r="193" spans="45:65" x14ac:dyDescent="0.25">
      <c r="AS193" s="29"/>
      <c r="AT193" s="18"/>
      <c r="AU193" s="30"/>
      <c r="AW193" s="29"/>
      <c r="AX193" s="38"/>
      <c r="AY193" s="38"/>
      <c r="AZ193" s="38"/>
      <c r="BA193" s="38"/>
      <c r="BB193" s="38"/>
      <c r="BC193" s="38"/>
      <c r="BD193" s="38"/>
      <c r="BE193" s="38"/>
      <c r="BF193" s="4"/>
      <c r="BG193" s="4"/>
      <c r="BH193" s="4"/>
      <c r="BI193" s="4"/>
      <c r="BJ193" s="4"/>
      <c r="BK193" s="4"/>
      <c r="BL193" s="4"/>
      <c r="BM193" s="34"/>
    </row>
    <row r="194" spans="45:65" x14ac:dyDescent="0.25">
      <c r="AS194" s="29"/>
      <c r="AT194" s="18"/>
      <c r="AU194" s="30"/>
      <c r="AW194" s="29"/>
      <c r="AX194" s="38"/>
      <c r="AY194" s="38"/>
      <c r="AZ194" s="38"/>
      <c r="BA194" s="38"/>
      <c r="BB194" s="38"/>
      <c r="BC194" s="38"/>
      <c r="BD194" s="38"/>
      <c r="BE194" s="38"/>
      <c r="BF194" s="4"/>
      <c r="BG194" s="4"/>
      <c r="BH194" s="4"/>
      <c r="BI194" s="4"/>
      <c r="BJ194" s="4"/>
      <c r="BK194" s="4"/>
      <c r="BL194" s="4"/>
      <c r="BM194" s="34"/>
    </row>
    <row r="195" spans="45:65" x14ac:dyDescent="0.25">
      <c r="AS195" s="29"/>
      <c r="AT195" s="18"/>
      <c r="AU195" s="30"/>
      <c r="AW195" s="29"/>
      <c r="AX195" s="38"/>
      <c r="AY195" s="38"/>
      <c r="AZ195" s="38"/>
      <c r="BA195" s="38"/>
      <c r="BB195" s="38"/>
      <c r="BC195" s="38"/>
      <c r="BD195" s="38"/>
      <c r="BE195" s="38"/>
      <c r="BF195" s="4"/>
      <c r="BG195" s="4"/>
      <c r="BH195" s="4"/>
      <c r="BI195" s="4"/>
      <c r="BJ195" s="4"/>
      <c r="BK195" s="4"/>
      <c r="BL195" s="4"/>
      <c r="BM195" s="34"/>
    </row>
    <row r="196" spans="45:65" x14ac:dyDescent="0.25">
      <c r="AS196" s="29"/>
      <c r="AT196" s="18"/>
      <c r="AU196" s="30"/>
      <c r="AW196" s="29"/>
      <c r="AX196" s="38"/>
      <c r="AY196" s="38"/>
      <c r="AZ196" s="38"/>
      <c r="BA196" s="38"/>
      <c r="BB196" s="38"/>
      <c r="BC196" s="38"/>
      <c r="BD196" s="38"/>
      <c r="BE196" s="38"/>
      <c r="BF196" s="4"/>
      <c r="BG196" s="4"/>
      <c r="BH196" s="4"/>
      <c r="BI196" s="4"/>
      <c r="BJ196" s="4"/>
      <c r="BK196" s="4"/>
      <c r="BL196" s="4"/>
      <c r="BM196" s="34"/>
    </row>
    <row r="197" spans="45:65" x14ac:dyDescent="0.25">
      <c r="AS197" s="29"/>
      <c r="AT197" s="18"/>
      <c r="AU197" s="30"/>
      <c r="AW197" s="29"/>
      <c r="AX197" s="38"/>
      <c r="AY197" s="38"/>
      <c r="AZ197" s="38"/>
      <c r="BA197" s="38"/>
      <c r="BB197" s="38"/>
      <c r="BC197" s="38"/>
      <c r="BD197" s="38"/>
      <c r="BE197" s="38"/>
      <c r="BF197" s="4"/>
      <c r="BG197" s="4"/>
      <c r="BH197" s="4"/>
      <c r="BI197" s="4"/>
      <c r="BJ197" s="4"/>
      <c r="BK197" s="4"/>
      <c r="BL197" s="4"/>
      <c r="BM197" s="34"/>
    </row>
    <row r="198" spans="45:65" x14ac:dyDescent="0.25">
      <c r="AS198" s="29"/>
      <c r="AT198" s="18"/>
      <c r="AU198" s="30"/>
      <c r="AW198" s="29"/>
      <c r="AX198" s="38"/>
      <c r="AY198" s="38"/>
      <c r="AZ198" s="38"/>
      <c r="BA198" s="38"/>
      <c r="BB198" s="38"/>
      <c r="BC198" s="38"/>
      <c r="BD198" s="38"/>
      <c r="BE198" s="38"/>
      <c r="BF198" s="4"/>
      <c r="BG198" s="4"/>
      <c r="BH198" s="4"/>
      <c r="BI198" s="4"/>
      <c r="BJ198" s="4"/>
      <c r="BK198" s="4"/>
      <c r="BL198" s="4"/>
      <c r="BM198" s="34"/>
    </row>
    <row r="199" spans="45:65" x14ac:dyDescent="0.25">
      <c r="AS199" s="29"/>
      <c r="AT199" s="18"/>
      <c r="AU199" s="30"/>
      <c r="AW199" s="29"/>
      <c r="AX199" s="38"/>
      <c r="AY199" s="38"/>
      <c r="AZ199" s="38"/>
      <c r="BA199" s="38"/>
      <c r="BB199" s="38"/>
      <c r="BC199" s="38"/>
      <c r="BD199" s="38"/>
      <c r="BE199" s="38"/>
      <c r="BF199" s="4"/>
      <c r="BG199" s="4"/>
      <c r="BH199" s="4"/>
      <c r="BI199" s="4"/>
      <c r="BJ199" s="4"/>
      <c r="BK199" s="4"/>
      <c r="BL199" s="4"/>
      <c r="BM199" s="34"/>
    </row>
    <row r="200" spans="45:65" x14ac:dyDescent="0.25">
      <c r="AS200" s="29"/>
      <c r="AT200" s="18"/>
      <c r="AU200" s="30"/>
      <c r="AW200" s="29"/>
      <c r="AX200" s="38"/>
      <c r="AY200" s="38"/>
      <c r="AZ200" s="38"/>
      <c r="BA200" s="38"/>
      <c r="BB200" s="38"/>
      <c r="BC200" s="38"/>
      <c r="BD200" s="38"/>
      <c r="BE200" s="38"/>
      <c r="BF200" s="4"/>
      <c r="BG200" s="4"/>
      <c r="BH200" s="4"/>
      <c r="BI200" s="4"/>
      <c r="BJ200" s="4"/>
      <c r="BK200" s="4"/>
      <c r="BL200" s="4"/>
      <c r="BM200" s="34"/>
    </row>
    <row r="201" spans="45:65" x14ac:dyDescent="0.25">
      <c r="AS201" s="29"/>
      <c r="AT201" s="18"/>
      <c r="AU201" s="30"/>
      <c r="AW201" s="29"/>
      <c r="AX201" s="38"/>
      <c r="AY201" s="38"/>
      <c r="AZ201" s="38"/>
      <c r="BA201" s="38"/>
      <c r="BB201" s="38"/>
      <c r="BC201" s="38"/>
      <c r="BD201" s="38"/>
      <c r="BE201" s="38"/>
      <c r="BF201" s="4"/>
      <c r="BG201" s="4"/>
      <c r="BH201" s="4"/>
      <c r="BI201" s="4"/>
      <c r="BJ201" s="4"/>
      <c r="BK201" s="4"/>
      <c r="BL201" s="4"/>
      <c r="BM201" s="34"/>
    </row>
    <row r="202" spans="45:65" x14ac:dyDescent="0.25">
      <c r="AS202" s="29"/>
      <c r="AT202" s="18"/>
      <c r="AU202" s="30"/>
      <c r="AW202" s="29"/>
      <c r="AX202" s="38"/>
      <c r="AY202" s="38"/>
      <c r="AZ202" s="38"/>
      <c r="BA202" s="38"/>
      <c r="BB202" s="38"/>
      <c r="BC202" s="38"/>
      <c r="BD202" s="38"/>
      <c r="BE202" s="38"/>
      <c r="BF202" s="4"/>
      <c r="BG202" s="4"/>
      <c r="BH202" s="4"/>
      <c r="BI202" s="4"/>
      <c r="BJ202" s="4"/>
      <c r="BK202" s="4"/>
      <c r="BL202" s="4"/>
      <c r="BM202" s="34"/>
    </row>
    <row r="203" spans="45:65" x14ac:dyDescent="0.25">
      <c r="AS203" s="29"/>
      <c r="AT203" s="18"/>
      <c r="AU203" s="30"/>
      <c r="AW203" s="29"/>
      <c r="AX203" s="38"/>
      <c r="AY203" s="38"/>
      <c r="AZ203" s="38"/>
      <c r="BA203" s="38"/>
      <c r="BB203" s="38"/>
      <c r="BC203" s="38"/>
      <c r="BD203" s="38"/>
      <c r="BE203" s="38"/>
      <c r="BF203" s="4"/>
      <c r="BG203" s="4"/>
      <c r="BH203" s="4"/>
      <c r="BI203" s="4"/>
      <c r="BJ203" s="4"/>
      <c r="BK203" s="4"/>
      <c r="BL203" s="4"/>
      <c r="BM203" s="34"/>
    </row>
    <row r="204" spans="45:65" x14ac:dyDescent="0.25">
      <c r="AS204" s="29"/>
      <c r="AT204" s="18"/>
      <c r="AU204" s="30"/>
      <c r="AW204" s="29"/>
      <c r="AX204" s="38"/>
      <c r="AY204" s="38"/>
      <c r="AZ204" s="38"/>
      <c r="BA204" s="38"/>
      <c r="BB204" s="38"/>
      <c r="BC204" s="38"/>
      <c r="BD204" s="38"/>
      <c r="BE204" s="38"/>
      <c r="BF204" s="4"/>
      <c r="BG204" s="4"/>
      <c r="BH204" s="4"/>
      <c r="BI204" s="4"/>
      <c r="BJ204" s="4"/>
      <c r="BK204" s="4"/>
      <c r="BL204" s="4"/>
      <c r="BM204" s="34"/>
    </row>
    <row r="205" spans="45:65" x14ac:dyDescent="0.25">
      <c r="AS205" s="29"/>
      <c r="AT205" s="18"/>
      <c r="AU205" s="30"/>
      <c r="AW205" s="29"/>
      <c r="AX205" s="38"/>
      <c r="AY205" s="38"/>
      <c r="AZ205" s="38"/>
      <c r="BA205" s="38"/>
      <c r="BB205" s="38"/>
      <c r="BC205" s="38"/>
      <c r="BD205" s="38"/>
      <c r="BE205" s="38"/>
      <c r="BF205" s="4"/>
      <c r="BG205" s="4"/>
      <c r="BH205" s="4"/>
      <c r="BI205" s="4"/>
      <c r="BJ205" s="4"/>
      <c r="BK205" s="4"/>
      <c r="BL205" s="4"/>
      <c r="BM205" s="34"/>
    </row>
    <row r="206" spans="45:65" x14ac:dyDescent="0.25">
      <c r="AS206" s="29"/>
      <c r="AT206" s="18"/>
      <c r="AU206" s="30"/>
      <c r="AW206" s="29"/>
      <c r="AX206" s="38"/>
      <c r="AY206" s="38"/>
      <c r="AZ206" s="38"/>
      <c r="BA206" s="38"/>
      <c r="BB206" s="38"/>
      <c r="BC206" s="38"/>
      <c r="BD206" s="38"/>
      <c r="BE206" s="38"/>
      <c r="BF206" s="4"/>
      <c r="BG206" s="4"/>
      <c r="BH206" s="4"/>
      <c r="BI206" s="4"/>
      <c r="BJ206" s="4"/>
      <c r="BK206" s="4"/>
      <c r="BL206" s="4"/>
      <c r="BM206" s="34"/>
    </row>
    <row r="207" spans="45:65" x14ac:dyDescent="0.25">
      <c r="AS207" s="29"/>
      <c r="AT207" s="18"/>
      <c r="AU207" s="30"/>
      <c r="AW207" s="29"/>
      <c r="AX207" s="38"/>
      <c r="AY207" s="38"/>
      <c r="AZ207" s="38"/>
      <c r="BA207" s="38"/>
      <c r="BB207" s="38"/>
      <c r="BC207" s="38"/>
      <c r="BD207" s="38"/>
      <c r="BE207" s="38"/>
      <c r="BF207" s="4"/>
      <c r="BG207" s="4"/>
      <c r="BH207" s="4"/>
      <c r="BI207" s="4"/>
      <c r="BJ207" s="4"/>
      <c r="BK207" s="4"/>
      <c r="BL207" s="4"/>
      <c r="BM207" s="34"/>
    </row>
    <row r="208" spans="45:65" x14ac:dyDescent="0.25">
      <c r="AS208" s="29"/>
      <c r="AT208" s="18"/>
      <c r="AU208" s="30"/>
      <c r="AW208" s="29"/>
      <c r="AX208" s="38"/>
      <c r="AY208" s="38"/>
      <c r="AZ208" s="38"/>
      <c r="BA208" s="38"/>
      <c r="BB208" s="38"/>
      <c r="BC208" s="38"/>
      <c r="BD208" s="38"/>
      <c r="BE208" s="38"/>
      <c r="BF208" s="4"/>
      <c r="BG208" s="4"/>
      <c r="BH208" s="4"/>
      <c r="BI208" s="4"/>
      <c r="BJ208" s="4"/>
      <c r="BK208" s="4"/>
      <c r="BL208" s="4"/>
      <c r="BM208" s="34"/>
    </row>
    <row r="209" spans="45:65" x14ac:dyDescent="0.25">
      <c r="AS209" s="29"/>
      <c r="AT209" s="18"/>
      <c r="AU209" s="30"/>
      <c r="AW209" s="29"/>
      <c r="AX209" s="38"/>
      <c r="AY209" s="38"/>
      <c r="AZ209" s="38"/>
      <c r="BA209" s="38"/>
      <c r="BB209" s="38"/>
      <c r="BC209" s="38"/>
      <c r="BD209" s="38"/>
      <c r="BE209" s="38"/>
      <c r="BF209" s="4"/>
      <c r="BG209" s="4"/>
      <c r="BH209" s="4"/>
      <c r="BI209" s="4"/>
      <c r="BJ209" s="4"/>
      <c r="BK209" s="4"/>
      <c r="BL209" s="4"/>
      <c r="BM209" s="34"/>
    </row>
    <row r="210" spans="45:65" x14ac:dyDescent="0.25">
      <c r="AS210" s="29"/>
      <c r="AT210" s="18"/>
      <c r="AU210" s="30"/>
      <c r="AW210" s="29"/>
      <c r="AX210" s="38"/>
      <c r="AY210" s="38"/>
      <c r="AZ210" s="38"/>
      <c r="BA210" s="38"/>
      <c r="BB210" s="38"/>
      <c r="BC210" s="38"/>
      <c r="BD210" s="38"/>
      <c r="BE210" s="38"/>
      <c r="BF210" s="4"/>
      <c r="BG210" s="4"/>
      <c r="BH210" s="4"/>
      <c r="BI210" s="4"/>
      <c r="BJ210" s="4"/>
      <c r="BK210" s="4"/>
      <c r="BL210" s="4"/>
      <c r="BM210" s="34"/>
    </row>
    <row r="211" spans="45:65" x14ac:dyDescent="0.25">
      <c r="AS211" s="29"/>
      <c r="AT211" s="18"/>
      <c r="AU211" s="30"/>
      <c r="AW211" s="29"/>
      <c r="AX211" s="38"/>
      <c r="AY211" s="38"/>
      <c r="AZ211" s="38"/>
      <c r="BA211" s="38"/>
      <c r="BB211" s="38"/>
      <c r="BC211" s="38"/>
      <c r="BD211" s="38"/>
      <c r="BE211" s="38"/>
      <c r="BF211" s="4"/>
      <c r="BG211" s="4"/>
      <c r="BH211" s="4"/>
      <c r="BI211" s="4"/>
      <c r="BJ211" s="4"/>
      <c r="BK211" s="4"/>
      <c r="BL211" s="4"/>
      <c r="BM211" s="34"/>
    </row>
    <row r="212" spans="45:65" x14ac:dyDescent="0.25">
      <c r="AS212" s="29"/>
      <c r="AT212" s="18"/>
      <c r="AU212" s="30"/>
      <c r="AW212" s="29"/>
      <c r="AX212" s="38"/>
      <c r="AY212" s="38"/>
      <c r="AZ212" s="38"/>
      <c r="BA212" s="38"/>
      <c r="BB212" s="38"/>
      <c r="BC212" s="38"/>
      <c r="BD212" s="38"/>
      <c r="BE212" s="38"/>
      <c r="BF212" s="4"/>
      <c r="BG212" s="4"/>
      <c r="BH212" s="4"/>
      <c r="BI212" s="4"/>
      <c r="BJ212" s="4"/>
      <c r="BK212" s="4"/>
      <c r="BL212" s="4"/>
      <c r="BM212" s="34"/>
    </row>
    <row r="213" spans="45:65" x14ac:dyDescent="0.25">
      <c r="AS213" s="29"/>
      <c r="AT213" s="18"/>
      <c r="AU213" s="30"/>
      <c r="AW213" s="29"/>
      <c r="AX213" s="38"/>
      <c r="AY213" s="38"/>
      <c r="AZ213" s="38"/>
      <c r="BA213" s="38"/>
      <c r="BB213" s="38"/>
      <c r="BC213" s="38"/>
      <c r="BD213" s="38"/>
      <c r="BE213" s="38"/>
      <c r="BF213" s="4"/>
      <c r="BG213" s="4"/>
      <c r="BH213" s="4"/>
      <c r="BI213" s="4"/>
      <c r="BJ213" s="4"/>
      <c r="BK213" s="4"/>
      <c r="BL213" s="4"/>
      <c r="BM213" s="34"/>
    </row>
    <row r="214" spans="45:65" x14ac:dyDescent="0.25">
      <c r="AS214" s="29"/>
      <c r="AT214" s="18"/>
      <c r="AU214" s="30"/>
      <c r="AW214" s="29"/>
      <c r="AX214" s="38"/>
      <c r="AY214" s="38"/>
      <c r="AZ214" s="38"/>
      <c r="BA214" s="38"/>
      <c r="BB214" s="38"/>
      <c r="BC214" s="38"/>
      <c r="BD214" s="38"/>
      <c r="BE214" s="38"/>
      <c r="BF214" s="4"/>
      <c r="BG214" s="4"/>
      <c r="BH214" s="4"/>
      <c r="BI214" s="4"/>
      <c r="BJ214" s="4"/>
      <c r="BK214" s="4"/>
      <c r="BL214" s="4"/>
      <c r="BM214" s="34"/>
    </row>
    <row r="215" spans="45:65" x14ac:dyDescent="0.25">
      <c r="AS215" s="29"/>
      <c r="AT215" s="18"/>
      <c r="AU215" s="30"/>
      <c r="AW215" s="29"/>
      <c r="AX215" s="38"/>
      <c r="AY215" s="38"/>
      <c r="AZ215" s="38"/>
      <c r="BA215" s="38"/>
      <c r="BB215" s="38"/>
      <c r="BC215" s="38"/>
      <c r="BD215" s="38"/>
      <c r="BE215" s="38"/>
      <c r="BF215" s="4"/>
      <c r="BG215" s="4"/>
      <c r="BH215" s="4"/>
      <c r="BI215" s="4"/>
      <c r="BJ215" s="4"/>
      <c r="BK215" s="4"/>
      <c r="BL215" s="4"/>
      <c r="BM215" s="34"/>
    </row>
    <row r="216" spans="45:65" x14ac:dyDescent="0.25">
      <c r="AS216" s="29"/>
      <c r="AT216" s="18"/>
      <c r="AU216" s="30"/>
      <c r="AW216" s="29"/>
      <c r="AX216" s="38"/>
      <c r="AY216" s="38"/>
      <c r="AZ216" s="38"/>
      <c r="BA216" s="38"/>
      <c r="BB216" s="38"/>
      <c r="BC216" s="38"/>
      <c r="BD216" s="38"/>
      <c r="BE216" s="38"/>
      <c r="BF216" s="4"/>
      <c r="BG216" s="4"/>
      <c r="BH216" s="4"/>
      <c r="BI216" s="4"/>
      <c r="BJ216" s="4"/>
      <c r="BK216" s="4"/>
      <c r="BL216" s="4"/>
      <c r="BM216" s="34"/>
    </row>
    <row r="217" spans="45:65" x14ac:dyDescent="0.25">
      <c r="AS217" s="29"/>
      <c r="AT217" s="18"/>
      <c r="AU217" s="30"/>
      <c r="AW217" s="29"/>
      <c r="AX217" s="38"/>
      <c r="AY217" s="38"/>
      <c r="AZ217" s="38"/>
      <c r="BA217" s="38"/>
      <c r="BB217" s="38"/>
      <c r="BC217" s="38"/>
      <c r="BD217" s="38"/>
      <c r="BE217" s="38"/>
      <c r="BF217" s="4"/>
      <c r="BG217" s="4"/>
      <c r="BH217" s="4"/>
      <c r="BI217" s="4"/>
      <c r="BJ217" s="4"/>
      <c r="BK217" s="4"/>
      <c r="BL217" s="4"/>
      <c r="BM217" s="34"/>
    </row>
    <row r="218" spans="45:65" x14ac:dyDescent="0.25">
      <c r="AS218" s="29"/>
      <c r="AT218" s="18"/>
      <c r="AU218" s="30"/>
      <c r="AW218" s="29"/>
      <c r="AX218" s="38"/>
      <c r="AY218" s="38"/>
      <c r="AZ218" s="38"/>
      <c r="BA218" s="38"/>
      <c r="BB218" s="38"/>
      <c r="BC218" s="38"/>
      <c r="BD218" s="38"/>
      <c r="BE218" s="38"/>
      <c r="BF218" s="4"/>
      <c r="BG218" s="4"/>
      <c r="BH218" s="4"/>
      <c r="BI218" s="4"/>
      <c r="BJ218" s="4"/>
      <c r="BK218" s="4"/>
      <c r="BL218" s="4"/>
      <c r="BM218" s="34"/>
    </row>
    <row r="219" spans="45:65" x14ac:dyDescent="0.25">
      <c r="AS219" s="29"/>
      <c r="AT219" s="18"/>
      <c r="AU219" s="30"/>
      <c r="AW219" s="29"/>
      <c r="AX219" s="38"/>
      <c r="AY219" s="38"/>
      <c r="AZ219" s="38"/>
      <c r="BA219" s="38"/>
      <c r="BB219" s="38"/>
      <c r="BC219" s="38"/>
      <c r="BD219" s="38"/>
      <c r="BE219" s="38"/>
      <c r="BF219" s="4"/>
      <c r="BG219" s="4"/>
      <c r="BH219" s="4"/>
      <c r="BI219" s="4"/>
      <c r="BJ219" s="4"/>
      <c r="BK219" s="4"/>
      <c r="BL219" s="4"/>
      <c r="BM219" s="34"/>
    </row>
    <row r="220" spans="45:65" x14ac:dyDescent="0.25">
      <c r="AS220" s="29"/>
      <c r="AT220" s="18"/>
      <c r="AU220" s="30"/>
      <c r="AW220" s="29"/>
      <c r="AX220" s="38"/>
      <c r="AY220" s="38"/>
      <c r="AZ220" s="38"/>
      <c r="BA220" s="38"/>
      <c r="BB220" s="38"/>
      <c r="BC220" s="38"/>
      <c r="BD220" s="38"/>
      <c r="BE220" s="38"/>
      <c r="BF220" s="4"/>
      <c r="BG220" s="4"/>
      <c r="BH220" s="4"/>
      <c r="BI220" s="4"/>
      <c r="BJ220" s="4"/>
      <c r="BK220" s="4"/>
      <c r="BL220" s="4"/>
      <c r="BM220" s="34"/>
    </row>
    <row r="221" spans="45:65" x14ac:dyDescent="0.25">
      <c r="AS221" s="29"/>
      <c r="AT221" s="18"/>
      <c r="AU221" s="30"/>
      <c r="AW221" s="29"/>
      <c r="AX221" s="38"/>
      <c r="AY221" s="38"/>
      <c r="AZ221" s="38"/>
      <c r="BA221" s="38"/>
      <c r="BB221" s="38"/>
      <c r="BC221" s="38"/>
      <c r="BD221" s="38"/>
      <c r="BE221" s="38"/>
      <c r="BF221" s="4"/>
      <c r="BG221" s="4"/>
      <c r="BH221" s="4"/>
      <c r="BI221" s="4"/>
      <c r="BJ221" s="4"/>
      <c r="BK221" s="4"/>
      <c r="BL221" s="4"/>
      <c r="BM221" s="34"/>
    </row>
    <row r="222" spans="45:65" x14ac:dyDescent="0.25">
      <c r="AS222" s="29"/>
      <c r="AT222" s="18"/>
      <c r="AU222" s="30"/>
      <c r="AW222" s="29"/>
      <c r="AX222" s="38"/>
      <c r="AY222" s="38"/>
      <c r="AZ222" s="38"/>
      <c r="BA222" s="38"/>
      <c r="BB222" s="38"/>
      <c r="BC222" s="38"/>
      <c r="BD222" s="38"/>
      <c r="BE222" s="38"/>
      <c r="BF222" s="4"/>
      <c r="BG222" s="4"/>
      <c r="BH222" s="4"/>
      <c r="BI222" s="4"/>
      <c r="BJ222" s="4"/>
      <c r="BK222" s="4"/>
      <c r="BL222" s="4"/>
      <c r="BM222" s="34"/>
    </row>
    <row r="223" spans="45:65" x14ac:dyDescent="0.25">
      <c r="AS223" s="29"/>
      <c r="AT223" s="18"/>
      <c r="AU223" s="30"/>
      <c r="AW223" s="29"/>
      <c r="AX223" s="38"/>
      <c r="AY223" s="38"/>
      <c r="AZ223" s="38"/>
      <c r="BA223" s="38"/>
      <c r="BB223" s="38"/>
      <c r="BC223" s="38"/>
      <c r="BD223" s="38"/>
      <c r="BE223" s="38"/>
      <c r="BF223" s="4"/>
      <c r="BG223" s="4"/>
      <c r="BH223" s="4"/>
      <c r="BI223" s="4"/>
      <c r="BJ223" s="4"/>
      <c r="BK223" s="4"/>
      <c r="BL223" s="4"/>
      <c r="BM223" s="34"/>
    </row>
    <row r="224" spans="45:65" x14ac:dyDescent="0.25">
      <c r="AS224" s="29"/>
      <c r="AT224" s="18"/>
      <c r="AU224" s="30"/>
      <c r="AW224" s="29"/>
      <c r="AX224" s="38"/>
      <c r="AY224" s="38"/>
      <c r="AZ224" s="38"/>
      <c r="BA224" s="38"/>
      <c r="BB224" s="38"/>
      <c r="BC224" s="38"/>
      <c r="BD224" s="38"/>
      <c r="BE224" s="38"/>
      <c r="BF224" s="4"/>
      <c r="BG224" s="4"/>
      <c r="BH224" s="4"/>
      <c r="BI224" s="4"/>
      <c r="BJ224" s="4"/>
      <c r="BK224" s="4"/>
      <c r="BL224" s="4"/>
      <c r="BM224" s="34"/>
    </row>
    <row r="225" spans="45:65" x14ac:dyDescent="0.25">
      <c r="AS225" s="29"/>
      <c r="AT225" s="18"/>
      <c r="AU225" s="30"/>
      <c r="AW225" s="29"/>
      <c r="AX225" s="38"/>
      <c r="AY225" s="38"/>
      <c r="AZ225" s="38"/>
      <c r="BA225" s="38"/>
      <c r="BB225" s="38"/>
      <c r="BC225" s="38"/>
      <c r="BD225" s="38"/>
      <c r="BE225" s="38"/>
      <c r="BF225" s="4"/>
      <c r="BG225" s="4"/>
      <c r="BH225" s="4"/>
      <c r="BI225" s="4"/>
      <c r="BJ225" s="4"/>
      <c r="BK225" s="4"/>
      <c r="BL225" s="4"/>
      <c r="BM225" s="34"/>
    </row>
    <row r="226" spans="45:65" x14ac:dyDescent="0.25">
      <c r="AS226" s="29"/>
      <c r="AT226" s="18"/>
      <c r="AU226" s="30"/>
      <c r="AW226" s="29"/>
      <c r="AX226" s="38"/>
      <c r="AY226" s="38"/>
      <c r="AZ226" s="38"/>
      <c r="BA226" s="38"/>
      <c r="BB226" s="38"/>
      <c r="BC226" s="38"/>
      <c r="BD226" s="38"/>
      <c r="BE226" s="38"/>
      <c r="BF226" s="4"/>
      <c r="BG226" s="4"/>
      <c r="BH226" s="4"/>
      <c r="BI226" s="4"/>
      <c r="BJ226" s="4"/>
      <c r="BK226" s="4"/>
      <c r="BL226" s="4"/>
      <c r="BM226" s="34"/>
    </row>
    <row r="227" spans="45:65" x14ac:dyDescent="0.25">
      <c r="AS227" s="29"/>
      <c r="AT227" s="18"/>
      <c r="AU227" s="30"/>
      <c r="AW227" s="29"/>
      <c r="AX227" s="38"/>
      <c r="AY227" s="38"/>
      <c r="AZ227" s="38"/>
      <c r="BA227" s="38"/>
      <c r="BB227" s="38"/>
      <c r="BC227" s="38"/>
      <c r="BD227" s="38"/>
      <c r="BE227" s="38"/>
      <c r="BF227" s="4"/>
      <c r="BG227" s="4"/>
      <c r="BH227" s="4"/>
      <c r="BI227" s="4"/>
      <c r="BJ227" s="4"/>
      <c r="BK227" s="4"/>
      <c r="BL227" s="4"/>
      <c r="BM227" s="34"/>
    </row>
    <row r="228" spans="45:65" x14ac:dyDescent="0.25">
      <c r="AS228" s="29"/>
      <c r="AT228" s="18"/>
      <c r="AU228" s="30"/>
      <c r="AW228" s="29"/>
      <c r="AX228" s="38"/>
      <c r="AY228" s="38"/>
      <c r="AZ228" s="38"/>
      <c r="BA228" s="38"/>
      <c r="BB228" s="38"/>
      <c r="BC228" s="38"/>
      <c r="BD228" s="38"/>
      <c r="BE228" s="38"/>
      <c r="BF228" s="4"/>
      <c r="BG228" s="4"/>
      <c r="BH228" s="4"/>
      <c r="BI228" s="4"/>
      <c r="BJ228" s="4"/>
      <c r="BK228" s="4"/>
      <c r="BL228" s="4"/>
      <c r="BM228" s="34"/>
    </row>
    <row r="229" spans="45:65" x14ac:dyDescent="0.25">
      <c r="AS229" s="29"/>
      <c r="AT229" s="18"/>
      <c r="AU229" s="30"/>
      <c r="AW229" s="29"/>
      <c r="AX229" s="38"/>
      <c r="AY229" s="38"/>
      <c r="AZ229" s="38"/>
      <c r="BA229" s="38"/>
      <c r="BB229" s="38"/>
      <c r="BC229" s="38"/>
      <c r="BD229" s="38"/>
      <c r="BE229" s="38"/>
      <c r="BF229" s="4"/>
      <c r="BG229" s="4"/>
      <c r="BH229" s="4"/>
      <c r="BI229" s="4"/>
      <c r="BJ229" s="4"/>
      <c r="BK229" s="4"/>
      <c r="BL229" s="4"/>
      <c r="BM229" s="34"/>
    </row>
    <row r="230" spans="45:65" x14ac:dyDescent="0.25">
      <c r="AS230" s="29"/>
      <c r="AT230" s="18"/>
      <c r="AU230" s="30"/>
      <c r="AW230" s="29"/>
      <c r="AX230" s="38"/>
      <c r="AY230" s="38"/>
      <c r="AZ230" s="38"/>
      <c r="BA230" s="38"/>
      <c r="BB230" s="38"/>
      <c r="BC230" s="38"/>
      <c r="BD230" s="38"/>
      <c r="BE230" s="38"/>
      <c r="BF230" s="4"/>
      <c r="BG230" s="4"/>
      <c r="BH230" s="4"/>
      <c r="BI230" s="4"/>
      <c r="BJ230" s="4"/>
      <c r="BK230" s="4"/>
      <c r="BL230" s="4"/>
      <c r="BM230" s="34"/>
    </row>
    <row r="231" spans="45:65" x14ac:dyDescent="0.25">
      <c r="AS231" s="29"/>
      <c r="AT231" s="18"/>
      <c r="AU231" s="30"/>
      <c r="AW231" s="29"/>
      <c r="AX231" s="38"/>
      <c r="AY231" s="38"/>
      <c r="AZ231" s="38"/>
      <c r="BA231" s="38"/>
      <c r="BB231" s="38"/>
      <c r="BC231" s="38"/>
      <c r="BD231" s="38"/>
      <c r="BE231" s="38"/>
      <c r="BF231" s="4"/>
      <c r="BG231" s="4"/>
      <c r="BH231" s="4"/>
      <c r="BI231" s="4"/>
      <c r="BJ231" s="4"/>
      <c r="BK231" s="4"/>
      <c r="BL231" s="4"/>
      <c r="BM231" s="34"/>
    </row>
    <row r="232" spans="45:65" x14ac:dyDescent="0.25">
      <c r="AS232" s="29"/>
      <c r="AT232" s="18"/>
      <c r="AU232" s="30"/>
      <c r="AW232" s="29"/>
      <c r="AX232" s="38"/>
      <c r="AY232" s="38"/>
      <c r="AZ232" s="38"/>
      <c r="BA232" s="38"/>
      <c r="BB232" s="38"/>
      <c r="BC232" s="38"/>
      <c r="BD232" s="38"/>
      <c r="BE232" s="38"/>
      <c r="BF232" s="4"/>
      <c r="BG232" s="4"/>
      <c r="BH232" s="4"/>
      <c r="BI232" s="4"/>
      <c r="BJ232" s="4"/>
      <c r="BK232" s="4"/>
      <c r="BL232" s="4"/>
      <c r="BM232" s="34"/>
    </row>
    <row r="233" spans="45:65" x14ac:dyDescent="0.25">
      <c r="AS233" s="29"/>
      <c r="AT233" s="18"/>
      <c r="AU233" s="30"/>
      <c r="AW233" s="29"/>
      <c r="AX233" s="38"/>
      <c r="AY233" s="38"/>
      <c r="AZ233" s="38"/>
      <c r="BA233" s="38"/>
      <c r="BB233" s="38"/>
      <c r="BC233" s="38"/>
      <c r="BD233" s="38"/>
      <c r="BE233" s="38"/>
      <c r="BF233" s="4"/>
      <c r="BG233" s="4"/>
      <c r="BH233" s="4"/>
      <c r="BI233" s="4"/>
      <c r="BJ233" s="4"/>
      <c r="BK233" s="4"/>
      <c r="BL233" s="4"/>
      <c r="BM233" s="34"/>
    </row>
    <row r="234" spans="45:65" x14ac:dyDescent="0.25">
      <c r="AS234" s="29"/>
      <c r="AT234" s="18"/>
      <c r="AU234" s="30"/>
      <c r="AW234" s="29"/>
      <c r="AX234" s="38"/>
      <c r="AY234" s="38"/>
      <c r="AZ234" s="38"/>
      <c r="BA234" s="38"/>
      <c r="BB234" s="38"/>
      <c r="BC234" s="38"/>
      <c r="BD234" s="38"/>
      <c r="BE234" s="38"/>
      <c r="BF234" s="4"/>
      <c r="BG234" s="4"/>
      <c r="BH234" s="4"/>
      <c r="BI234" s="4"/>
      <c r="BJ234" s="4"/>
      <c r="BK234" s="4"/>
      <c r="BL234" s="4"/>
      <c r="BM234" s="34"/>
    </row>
    <row r="235" spans="45:65" x14ac:dyDescent="0.25">
      <c r="AS235" s="29"/>
      <c r="AT235" s="18"/>
      <c r="AU235" s="30"/>
      <c r="AW235" s="29"/>
      <c r="AX235" s="38"/>
      <c r="AY235" s="38"/>
      <c r="AZ235" s="38"/>
      <c r="BA235" s="38"/>
      <c r="BB235" s="38"/>
      <c r="BC235" s="38"/>
      <c r="BD235" s="38"/>
      <c r="BE235" s="38"/>
      <c r="BF235" s="4"/>
      <c r="BG235" s="4"/>
      <c r="BH235" s="4"/>
      <c r="BI235" s="4"/>
      <c r="BJ235" s="4"/>
      <c r="BK235" s="4"/>
      <c r="BL235" s="4"/>
      <c r="BM235" s="34"/>
    </row>
    <row r="236" spans="45:65" x14ac:dyDescent="0.25">
      <c r="AS236" s="29"/>
      <c r="AT236" s="18"/>
      <c r="AU236" s="30"/>
      <c r="AW236" s="29"/>
      <c r="AX236" s="38"/>
      <c r="AY236" s="38"/>
      <c r="AZ236" s="38"/>
      <c r="BA236" s="38"/>
      <c r="BB236" s="38"/>
      <c r="BC236" s="38"/>
      <c r="BD236" s="38"/>
      <c r="BE236" s="38"/>
      <c r="BF236" s="4"/>
      <c r="BG236" s="4"/>
      <c r="BH236" s="4"/>
      <c r="BI236" s="4"/>
      <c r="BJ236" s="4"/>
      <c r="BK236" s="4"/>
      <c r="BL236" s="4"/>
      <c r="BM236" s="34"/>
    </row>
    <row r="237" spans="45:65" x14ac:dyDescent="0.25">
      <c r="AS237" s="29"/>
      <c r="AT237" s="18"/>
      <c r="AU237" s="30"/>
      <c r="AW237" s="29"/>
      <c r="AX237" s="38"/>
      <c r="AY237" s="38"/>
      <c r="AZ237" s="38"/>
      <c r="BA237" s="38"/>
      <c r="BB237" s="38"/>
      <c r="BC237" s="38"/>
      <c r="BD237" s="38"/>
      <c r="BE237" s="38"/>
      <c r="BF237" s="4"/>
      <c r="BG237" s="4"/>
      <c r="BH237" s="4"/>
      <c r="BI237" s="4"/>
      <c r="BJ237" s="4"/>
      <c r="BK237" s="4"/>
      <c r="BL237" s="4"/>
      <c r="BM237" s="34"/>
    </row>
    <row r="238" spans="45:65" x14ac:dyDescent="0.25">
      <c r="AS238" s="29"/>
      <c r="AT238" s="18"/>
      <c r="AU238" s="30"/>
      <c r="AW238" s="29"/>
      <c r="AX238" s="38"/>
      <c r="AY238" s="38"/>
      <c r="AZ238" s="38"/>
      <c r="BA238" s="38"/>
      <c r="BB238" s="38"/>
      <c r="BC238" s="38"/>
      <c r="BD238" s="38"/>
      <c r="BE238" s="38"/>
      <c r="BF238" s="4"/>
      <c r="BG238" s="4"/>
      <c r="BH238" s="4"/>
      <c r="BI238" s="4"/>
      <c r="BJ238" s="4"/>
      <c r="BK238" s="4"/>
      <c r="BL238" s="4"/>
      <c r="BM238" s="34"/>
    </row>
    <row r="239" spans="45:65" x14ac:dyDescent="0.25">
      <c r="AS239" s="29"/>
      <c r="AT239" s="18"/>
      <c r="AU239" s="30"/>
      <c r="AW239" s="29"/>
      <c r="AX239" s="38"/>
      <c r="AY239" s="38"/>
      <c r="AZ239" s="38"/>
      <c r="BA239" s="38"/>
      <c r="BB239" s="38"/>
      <c r="BC239" s="38"/>
      <c r="BD239" s="38"/>
      <c r="BE239" s="38"/>
      <c r="BF239" s="4"/>
      <c r="BG239" s="4"/>
      <c r="BH239" s="4"/>
      <c r="BI239" s="4"/>
      <c r="BJ239" s="4"/>
      <c r="BK239" s="4"/>
      <c r="BL239" s="4"/>
      <c r="BM239" s="34"/>
    </row>
    <row r="240" spans="45:65" x14ac:dyDescent="0.25">
      <c r="AS240" s="29"/>
      <c r="AT240" s="18"/>
      <c r="AU240" s="30"/>
      <c r="AW240" s="29"/>
      <c r="AX240" s="38"/>
      <c r="AY240" s="38"/>
      <c r="AZ240" s="38"/>
      <c r="BA240" s="38"/>
      <c r="BB240" s="38"/>
      <c r="BC240" s="38"/>
      <c r="BD240" s="38"/>
      <c r="BE240" s="38"/>
      <c r="BF240" s="4"/>
      <c r="BG240" s="4"/>
      <c r="BH240" s="4"/>
      <c r="BI240" s="4"/>
      <c r="BJ240" s="4"/>
      <c r="BK240" s="4"/>
      <c r="BL240" s="4"/>
      <c r="BM240" s="34"/>
    </row>
    <row r="241" spans="45:65" x14ac:dyDescent="0.25">
      <c r="AS241" s="29"/>
      <c r="AT241" s="18"/>
      <c r="AU241" s="30"/>
      <c r="AW241" s="29"/>
      <c r="AX241" s="38"/>
      <c r="AY241" s="38"/>
      <c r="AZ241" s="38"/>
      <c r="BA241" s="38"/>
      <c r="BB241" s="38"/>
      <c r="BC241" s="38"/>
      <c r="BD241" s="38"/>
      <c r="BE241" s="38"/>
      <c r="BF241" s="4"/>
      <c r="BG241" s="4"/>
      <c r="BH241" s="4"/>
      <c r="BI241" s="4"/>
      <c r="BJ241" s="4"/>
      <c r="BK241" s="4"/>
      <c r="BL241" s="4"/>
      <c r="BM241" s="34"/>
    </row>
    <row r="242" spans="45:65" x14ac:dyDescent="0.25">
      <c r="AS242" s="29"/>
      <c r="AT242" s="18"/>
      <c r="AU242" s="30"/>
      <c r="AW242" s="29"/>
      <c r="AX242" s="38"/>
      <c r="AY242" s="38"/>
      <c r="AZ242" s="38"/>
      <c r="BA242" s="38"/>
      <c r="BB242" s="38"/>
      <c r="BC242" s="38"/>
      <c r="BD242" s="38"/>
      <c r="BE242" s="38"/>
      <c r="BF242" s="4"/>
      <c r="BG242" s="4"/>
      <c r="BH242" s="4"/>
      <c r="BI242" s="4"/>
      <c r="BJ242" s="4"/>
      <c r="BK242" s="4"/>
      <c r="BL242" s="4"/>
      <c r="BM242" s="34"/>
    </row>
    <row r="243" spans="45:65" x14ac:dyDescent="0.25">
      <c r="AS243" s="29"/>
      <c r="AT243" s="18"/>
      <c r="AU243" s="30"/>
      <c r="AW243" s="29"/>
      <c r="AX243" s="38"/>
      <c r="AY243" s="38"/>
      <c r="AZ243" s="38"/>
      <c r="BA243" s="38"/>
      <c r="BB243" s="38"/>
      <c r="BC243" s="38"/>
      <c r="BD243" s="38"/>
      <c r="BE243" s="38"/>
      <c r="BF243" s="4"/>
      <c r="BG243" s="4"/>
      <c r="BH243" s="4"/>
      <c r="BI243" s="4"/>
      <c r="BJ243" s="4"/>
      <c r="BK243" s="4"/>
      <c r="BL243" s="4"/>
      <c r="BM243" s="34"/>
    </row>
    <row r="244" spans="45:65" x14ac:dyDescent="0.25">
      <c r="AS244" s="29"/>
      <c r="AT244" s="18"/>
      <c r="AU244" s="30"/>
      <c r="AW244" s="29"/>
      <c r="AX244" s="38"/>
      <c r="AY244" s="38"/>
      <c r="AZ244" s="38"/>
      <c r="BA244" s="38"/>
      <c r="BB244" s="38"/>
      <c r="BC244" s="38"/>
      <c r="BD244" s="38"/>
      <c r="BE244" s="38"/>
      <c r="BF244" s="4"/>
      <c r="BG244" s="4"/>
      <c r="BH244" s="4"/>
      <c r="BI244" s="4"/>
      <c r="BJ244" s="4"/>
      <c r="BK244" s="4"/>
      <c r="BL244" s="4"/>
      <c r="BM244" s="34"/>
    </row>
    <row r="245" spans="45:65" x14ac:dyDescent="0.25">
      <c r="AS245" s="29"/>
      <c r="AT245" s="18"/>
      <c r="AU245" s="30"/>
      <c r="AW245" s="29"/>
      <c r="AX245" s="38"/>
      <c r="AY245" s="38"/>
      <c r="AZ245" s="38"/>
      <c r="BA245" s="38"/>
      <c r="BB245" s="38"/>
      <c r="BC245" s="38"/>
      <c r="BD245" s="38"/>
      <c r="BE245" s="38"/>
      <c r="BF245" s="4"/>
      <c r="BG245" s="4"/>
      <c r="BH245" s="4"/>
      <c r="BI245" s="4"/>
      <c r="BJ245" s="4"/>
      <c r="BK245" s="4"/>
      <c r="BL245" s="4"/>
      <c r="BM245" s="34"/>
    </row>
    <row r="246" spans="45:65" x14ac:dyDescent="0.25">
      <c r="AS246" s="29"/>
      <c r="AT246" s="18"/>
      <c r="AU246" s="30"/>
      <c r="AW246" s="29"/>
      <c r="AX246" s="38"/>
      <c r="AY246" s="38"/>
      <c r="AZ246" s="38"/>
      <c r="BA246" s="38"/>
      <c r="BB246" s="38"/>
      <c r="BC246" s="38"/>
      <c r="BD246" s="38"/>
      <c r="BE246" s="38"/>
      <c r="BF246" s="4"/>
      <c r="BG246" s="4"/>
      <c r="BH246" s="4"/>
      <c r="BI246" s="4"/>
      <c r="BJ246" s="4"/>
      <c r="BK246" s="4"/>
      <c r="BL246" s="4"/>
      <c r="BM246" s="34"/>
    </row>
    <row r="247" spans="45:65" x14ac:dyDescent="0.25">
      <c r="AS247" s="29"/>
      <c r="AT247" s="18"/>
      <c r="AU247" s="30"/>
      <c r="AW247" s="29"/>
      <c r="AX247" s="38"/>
      <c r="AY247" s="38"/>
      <c r="AZ247" s="38"/>
      <c r="BA247" s="38"/>
      <c r="BB247" s="38"/>
      <c r="BC247" s="38"/>
      <c r="BD247" s="38"/>
      <c r="BE247" s="38"/>
      <c r="BF247" s="4"/>
      <c r="BG247" s="4"/>
      <c r="BH247" s="4"/>
      <c r="BI247" s="4"/>
      <c r="BJ247" s="4"/>
      <c r="BK247" s="4"/>
      <c r="BL247" s="4"/>
      <c r="BM247" s="34"/>
    </row>
    <row r="248" spans="45:65" x14ac:dyDescent="0.25">
      <c r="AS248" s="29"/>
      <c r="AT248" s="18"/>
      <c r="AU248" s="30"/>
      <c r="AW248" s="29"/>
      <c r="AX248" s="38"/>
      <c r="AY248" s="38"/>
      <c r="AZ248" s="38"/>
      <c r="BA248" s="38"/>
      <c r="BB248" s="38"/>
      <c r="BC248" s="38"/>
      <c r="BD248" s="38"/>
      <c r="BE248" s="38"/>
      <c r="BF248" s="4"/>
      <c r="BG248" s="4"/>
      <c r="BH248" s="4"/>
      <c r="BI248" s="4"/>
      <c r="BJ248" s="4"/>
      <c r="BK248" s="4"/>
      <c r="BL248" s="4"/>
      <c r="BM248" s="34"/>
    </row>
    <row r="249" spans="45:65" x14ac:dyDescent="0.25">
      <c r="AS249" s="29"/>
      <c r="AT249" s="18"/>
      <c r="AU249" s="30"/>
      <c r="AW249" s="29"/>
      <c r="AX249" s="38"/>
      <c r="AY249" s="38"/>
      <c r="AZ249" s="38"/>
      <c r="BA249" s="38"/>
      <c r="BB249" s="38"/>
      <c r="BC249" s="38"/>
      <c r="BD249" s="38"/>
      <c r="BE249" s="38"/>
      <c r="BF249" s="4"/>
      <c r="BG249" s="4"/>
      <c r="BH249" s="4"/>
      <c r="BI249" s="4"/>
      <c r="BJ249" s="4"/>
      <c r="BK249" s="4"/>
      <c r="BL249" s="4"/>
      <c r="BM249" s="34"/>
    </row>
    <row r="250" spans="45:65" x14ac:dyDescent="0.25">
      <c r="AS250" s="29"/>
      <c r="AT250" s="18"/>
      <c r="AU250" s="30"/>
      <c r="AW250" s="29"/>
      <c r="AX250" s="38"/>
      <c r="AY250" s="38"/>
      <c r="AZ250" s="38"/>
      <c r="BA250" s="38"/>
      <c r="BB250" s="38"/>
      <c r="BC250" s="38"/>
      <c r="BD250" s="38"/>
      <c r="BE250" s="38"/>
      <c r="BF250" s="4"/>
      <c r="BG250" s="4"/>
      <c r="BH250" s="4"/>
      <c r="BI250" s="4"/>
      <c r="BJ250" s="4"/>
      <c r="BK250" s="4"/>
      <c r="BL250" s="4"/>
      <c r="BM250" s="34"/>
    </row>
    <row r="251" spans="45:65" x14ac:dyDescent="0.25">
      <c r="AS251" s="29"/>
      <c r="AT251" s="18"/>
      <c r="AU251" s="30"/>
      <c r="AW251" s="29"/>
      <c r="AX251" s="38"/>
      <c r="AY251" s="38"/>
      <c r="AZ251" s="38"/>
      <c r="BA251" s="38"/>
      <c r="BB251" s="38"/>
      <c r="BC251" s="38"/>
      <c r="BD251" s="38"/>
      <c r="BE251" s="38"/>
      <c r="BF251" s="4"/>
      <c r="BG251" s="4"/>
      <c r="BH251" s="4"/>
      <c r="BI251" s="4"/>
      <c r="BJ251" s="4"/>
      <c r="BK251" s="4"/>
      <c r="BL251" s="4"/>
      <c r="BM251" s="34"/>
    </row>
    <row r="252" spans="45:65" x14ac:dyDescent="0.25">
      <c r="AS252" s="29"/>
      <c r="AT252" s="18"/>
      <c r="AU252" s="30"/>
      <c r="AW252" s="29"/>
      <c r="AX252" s="38"/>
      <c r="AY252" s="38"/>
      <c r="AZ252" s="38"/>
      <c r="BA252" s="38"/>
      <c r="BB252" s="38"/>
      <c r="BC252" s="38"/>
      <c r="BD252" s="38"/>
      <c r="BE252" s="38"/>
      <c r="BF252" s="4"/>
      <c r="BG252" s="4"/>
      <c r="BH252" s="4"/>
      <c r="BI252" s="4"/>
      <c r="BJ252" s="4"/>
      <c r="BK252" s="4"/>
      <c r="BL252" s="4"/>
      <c r="BM252" s="34"/>
    </row>
    <row r="253" spans="45:65" x14ac:dyDescent="0.25">
      <c r="AS253" s="29"/>
      <c r="AT253" s="18"/>
      <c r="AU253" s="30"/>
      <c r="AW253" s="29"/>
      <c r="AX253" s="38"/>
      <c r="AY253" s="38"/>
      <c r="AZ253" s="38"/>
      <c r="BA253" s="38"/>
      <c r="BB253" s="38"/>
      <c r="BC253" s="38"/>
      <c r="BD253" s="38"/>
      <c r="BE253" s="38"/>
      <c r="BF253" s="4"/>
      <c r="BG253" s="4"/>
      <c r="BH253" s="4"/>
      <c r="BI253" s="4"/>
      <c r="BJ253" s="4"/>
      <c r="BK253" s="4"/>
      <c r="BL253" s="4"/>
      <c r="BM253" s="34"/>
    </row>
    <row r="254" spans="45:65" x14ac:dyDescent="0.25">
      <c r="AS254" s="29"/>
      <c r="AT254" s="18"/>
      <c r="AU254" s="30"/>
      <c r="AW254" s="29"/>
      <c r="AX254" s="38"/>
      <c r="AY254" s="38"/>
      <c r="AZ254" s="38"/>
      <c r="BA254" s="38"/>
      <c r="BB254" s="38"/>
      <c r="BC254" s="38"/>
      <c r="BD254" s="38"/>
      <c r="BE254" s="38"/>
      <c r="BF254" s="4"/>
      <c r="BG254" s="4"/>
      <c r="BH254" s="4"/>
      <c r="BI254" s="4"/>
      <c r="BJ254" s="4"/>
      <c r="BK254" s="4"/>
      <c r="BL254" s="4"/>
      <c r="BM254" s="34"/>
    </row>
    <row r="255" spans="45:65" x14ac:dyDescent="0.25">
      <c r="AS255" s="29"/>
      <c r="AT255" s="18"/>
      <c r="AU255" s="30"/>
      <c r="AW255" s="29"/>
      <c r="AX255" s="38"/>
      <c r="AY255" s="38"/>
      <c r="AZ255" s="38"/>
      <c r="BA255" s="38"/>
      <c r="BB255" s="38"/>
      <c r="BC255" s="38"/>
      <c r="BD255" s="38"/>
      <c r="BE255" s="38"/>
      <c r="BF255" s="4"/>
      <c r="BG255" s="4"/>
      <c r="BH255" s="4"/>
      <c r="BI255" s="4"/>
      <c r="BJ255" s="4"/>
      <c r="BK255" s="4"/>
      <c r="BL255" s="4"/>
      <c r="BM255" s="34"/>
    </row>
    <row r="256" spans="45:65" x14ac:dyDescent="0.25">
      <c r="AS256" s="29"/>
      <c r="AT256" s="18"/>
      <c r="AU256" s="30"/>
      <c r="AW256" s="29"/>
      <c r="AX256" s="38"/>
      <c r="AY256" s="38"/>
      <c r="AZ256" s="38"/>
      <c r="BA256" s="38"/>
      <c r="BB256" s="38"/>
      <c r="BC256" s="38"/>
      <c r="BD256" s="38"/>
      <c r="BE256" s="38"/>
      <c r="BF256" s="4"/>
      <c r="BG256" s="4"/>
      <c r="BH256" s="4"/>
      <c r="BI256" s="4"/>
      <c r="BJ256" s="4"/>
      <c r="BK256" s="4"/>
      <c r="BL256" s="4"/>
      <c r="BM256" s="34"/>
    </row>
    <row r="257" spans="45:65" x14ac:dyDescent="0.25">
      <c r="AS257" s="29"/>
      <c r="AT257" s="18"/>
      <c r="AU257" s="30"/>
      <c r="AW257" s="29"/>
      <c r="AX257" s="38"/>
      <c r="AY257" s="38"/>
      <c r="AZ257" s="38"/>
      <c r="BA257" s="38"/>
      <c r="BB257" s="38"/>
      <c r="BC257" s="38"/>
      <c r="BD257" s="38"/>
      <c r="BE257" s="38"/>
      <c r="BF257" s="4"/>
      <c r="BG257" s="4"/>
      <c r="BH257" s="4"/>
      <c r="BI257" s="4"/>
      <c r="BJ257" s="4"/>
      <c r="BK257" s="4"/>
      <c r="BL257" s="4"/>
      <c r="BM257" s="34"/>
    </row>
    <row r="258" spans="45:65" x14ac:dyDescent="0.25">
      <c r="AS258" s="29"/>
      <c r="AT258" s="18"/>
      <c r="AU258" s="30"/>
      <c r="AW258" s="29"/>
      <c r="AX258" s="38"/>
      <c r="AY258" s="38"/>
      <c r="AZ258" s="38"/>
      <c r="BA258" s="38"/>
      <c r="BB258" s="38"/>
      <c r="BC258" s="38"/>
      <c r="BD258" s="38"/>
      <c r="BE258" s="38"/>
      <c r="BF258" s="4"/>
      <c r="BG258" s="4"/>
      <c r="BH258" s="4"/>
      <c r="BI258" s="4"/>
      <c r="BJ258" s="4"/>
      <c r="BK258" s="4"/>
      <c r="BL258" s="4"/>
      <c r="BM258" s="34"/>
    </row>
    <row r="259" spans="45:65" x14ac:dyDescent="0.25">
      <c r="AS259" s="29"/>
      <c r="AT259" s="18"/>
      <c r="AU259" s="30"/>
      <c r="AW259" s="29"/>
      <c r="AX259" s="38"/>
      <c r="AY259" s="38"/>
      <c r="AZ259" s="38"/>
      <c r="BA259" s="38"/>
      <c r="BB259" s="38"/>
      <c r="BC259" s="38"/>
      <c r="BD259" s="38"/>
      <c r="BE259" s="38"/>
      <c r="BF259" s="4"/>
      <c r="BG259" s="4"/>
      <c r="BH259" s="4"/>
      <c r="BI259" s="4"/>
      <c r="BJ259" s="4"/>
      <c r="BK259" s="4"/>
      <c r="BL259" s="4"/>
      <c r="BM259" s="34"/>
    </row>
    <row r="260" spans="45:65" x14ac:dyDescent="0.25">
      <c r="AS260" s="29"/>
      <c r="AT260" s="18"/>
      <c r="AU260" s="30"/>
      <c r="AW260" s="29"/>
      <c r="AX260" s="38"/>
      <c r="AY260" s="38"/>
      <c r="AZ260" s="38"/>
      <c r="BA260" s="38"/>
      <c r="BB260" s="38"/>
      <c r="BC260" s="38"/>
      <c r="BD260" s="38"/>
      <c r="BE260" s="38"/>
      <c r="BF260" s="4"/>
      <c r="BG260" s="4"/>
      <c r="BH260" s="4"/>
      <c r="BI260" s="4"/>
      <c r="BJ260" s="4"/>
      <c r="BK260" s="4"/>
      <c r="BL260" s="4"/>
      <c r="BM260" s="34"/>
    </row>
    <row r="261" spans="45:65" x14ac:dyDescent="0.25">
      <c r="AS261" s="29"/>
      <c r="AT261" s="18"/>
      <c r="AU261" s="30"/>
      <c r="AW261" s="29"/>
      <c r="AX261" s="38"/>
      <c r="AY261" s="38"/>
      <c r="AZ261" s="38"/>
      <c r="BA261" s="38"/>
      <c r="BB261" s="38"/>
      <c r="BC261" s="38"/>
      <c r="BD261" s="38"/>
      <c r="BE261" s="38"/>
      <c r="BF261" s="4"/>
      <c r="BG261" s="4"/>
      <c r="BH261" s="4"/>
      <c r="BI261" s="4"/>
      <c r="BJ261" s="4"/>
      <c r="BK261" s="4"/>
      <c r="BL261" s="4"/>
      <c r="BM261" s="34"/>
    </row>
    <row r="262" spans="45:65" x14ac:dyDescent="0.25">
      <c r="AS262" s="29"/>
      <c r="AT262" s="18"/>
      <c r="AU262" s="30"/>
      <c r="AW262" s="29"/>
      <c r="AX262" s="38"/>
      <c r="AY262" s="38"/>
      <c r="AZ262" s="38"/>
      <c r="BA262" s="38"/>
      <c r="BB262" s="38"/>
      <c r="BC262" s="38"/>
      <c r="BD262" s="38"/>
      <c r="BE262" s="38"/>
      <c r="BF262" s="4"/>
      <c r="BG262" s="4"/>
      <c r="BH262" s="4"/>
      <c r="BI262" s="4"/>
      <c r="BJ262" s="4"/>
      <c r="BK262" s="4"/>
      <c r="BL262" s="4"/>
      <c r="BM262" s="34"/>
    </row>
    <row r="263" spans="45:65" x14ac:dyDescent="0.25">
      <c r="AS263" s="29"/>
      <c r="AT263" s="18"/>
      <c r="AU263" s="30"/>
      <c r="AW263" s="29"/>
      <c r="AX263" s="38"/>
      <c r="AY263" s="38"/>
      <c r="AZ263" s="38"/>
      <c r="BA263" s="38"/>
      <c r="BB263" s="38"/>
      <c r="BC263" s="38"/>
      <c r="BD263" s="38"/>
      <c r="BE263" s="38"/>
      <c r="BF263" s="4"/>
      <c r="BG263" s="4"/>
      <c r="BH263" s="4"/>
      <c r="BI263" s="4"/>
      <c r="BJ263" s="4"/>
      <c r="BK263" s="4"/>
      <c r="BL263" s="4"/>
      <c r="BM263" s="34"/>
    </row>
    <row r="264" spans="45:65" x14ac:dyDescent="0.25">
      <c r="AS264" s="29"/>
      <c r="AT264" s="18"/>
      <c r="AU264" s="30"/>
      <c r="AW264" s="29"/>
      <c r="AX264" s="38"/>
      <c r="AY264" s="38"/>
      <c r="AZ264" s="38"/>
      <c r="BA264" s="38"/>
      <c r="BB264" s="38"/>
      <c r="BC264" s="38"/>
      <c r="BD264" s="38"/>
      <c r="BE264" s="38"/>
      <c r="BF264" s="4"/>
      <c r="BG264" s="4"/>
      <c r="BH264" s="4"/>
      <c r="BI264" s="4"/>
      <c r="BJ264" s="4"/>
      <c r="BK264" s="4"/>
      <c r="BL264" s="4"/>
      <c r="BM264" s="34"/>
    </row>
    <row r="265" spans="45:65" x14ac:dyDescent="0.25">
      <c r="AS265" s="29"/>
      <c r="AT265" s="18"/>
      <c r="AU265" s="30"/>
      <c r="AW265" s="29"/>
      <c r="AX265" s="38"/>
      <c r="AY265" s="38"/>
      <c r="AZ265" s="38"/>
      <c r="BA265" s="38"/>
      <c r="BB265" s="38"/>
      <c r="BC265" s="38"/>
      <c r="BD265" s="38"/>
      <c r="BE265" s="38"/>
      <c r="BF265" s="4"/>
      <c r="BG265" s="4"/>
      <c r="BH265" s="4"/>
      <c r="BI265" s="4"/>
      <c r="BJ265" s="4"/>
      <c r="BK265" s="4"/>
      <c r="BL265" s="4"/>
      <c r="BM265" s="34"/>
    </row>
    <row r="266" spans="45:65" x14ac:dyDescent="0.25">
      <c r="AS266" s="29"/>
      <c r="AT266" s="18"/>
      <c r="AU266" s="30"/>
      <c r="AW266" s="29"/>
      <c r="AX266" s="38"/>
      <c r="AY266" s="38"/>
      <c r="AZ266" s="38"/>
      <c r="BA266" s="38"/>
      <c r="BB266" s="38"/>
      <c r="BC266" s="38"/>
      <c r="BD266" s="38"/>
      <c r="BE266" s="38"/>
      <c r="BF266" s="4"/>
      <c r="BG266" s="4"/>
      <c r="BH266" s="4"/>
      <c r="BI266" s="4"/>
      <c r="BJ266" s="4"/>
      <c r="BK266" s="4"/>
      <c r="BL266" s="4"/>
      <c r="BM266" s="34"/>
    </row>
    <row r="267" spans="45:65" x14ac:dyDescent="0.25">
      <c r="AS267" s="29"/>
      <c r="AT267" s="18"/>
      <c r="AU267" s="30"/>
      <c r="AW267" s="29"/>
      <c r="AX267" s="38"/>
      <c r="AY267" s="38"/>
      <c r="AZ267" s="38"/>
      <c r="BA267" s="38"/>
      <c r="BB267" s="38"/>
      <c r="BC267" s="38"/>
      <c r="BD267" s="38"/>
      <c r="BE267" s="38"/>
      <c r="BF267" s="4"/>
      <c r="BG267" s="4"/>
      <c r="BH267" s="4"/>
      <c r="BI267" s="4"/>
      <c r="BJ267" s="4"/>
      <c r="BK267" s="4"/>
      <c r="BL267" s="4"/>
      <c r="BM267" s="34"/>
    </row>
    <row r="268" spans="45:65" x14ac:dyDescent="0.25">
      <c r="AS268" s="29"/>
      <c r="AT268" s="18"/>
      <c r="AU268" s="30"/>
      <c r="AW268" s="29"/>
      <c r="AX268" s="38"/>
      <c r="AY268" s="38"/>
      <c r="AZ268" s="38"/>
      <c r="BA268" s="38"/>
      <c r="BB268" s="38"/>
      <c r="BC268" s="38"/>
      <c r="BD268" s="38"/>
      <c r="BE268" s="38"/>
      <c r="BF268" s="4"/>
      <c r="BG268" s="4"/>
      <c r="BH268" s="4"/>
      <c r="BI268" s="4"/>
      <c r="BJ268" s="4"/>
      <c r="BK268" s="4"/>
      <c r="BL268" s="4"/>
      <c r="BM268" s="34"/>
    </row>
    <row r="269" spans="45:65" x14ac:dyDescent="0.25">
      <c r="AS269" s="29"/>
      <c r="AT269" s="18"/>
      <c r="AU269" s="30"/>
      <c r="AW269" s="29"/>
      <c r="AX269" s="38"/>
      <c r="AY269" s="38"/>
      <c r="AZ269" s="38"/>
      <c r="BA269" s="38"/>
      <c r="BB269" s="38"/>
      <c r="BC269" s="38"/>
      <c r="BD269" s="38"/>
      <c r="BE269" s="38"/>
      <c r="BF269" s="4"/>
      <c r="BG269" s="4"/>
      <c r="BH269" s="4"/>
      <c r="BI269" s="4"/>
      <c r="BJ269" s="4"/>
      <c r="BK269" s="4"/>
      <c r="BL269" s="4"/>
      <c r="BM269" s="34"/>
    </row>
    <row r="270" spans="45:65" x14ac:dyDescent="0.25">
      <c r="AS270" s="29"/>
      <c r="AT270" s="18"/>
      <c r="AU270" s="30"/>
      <c r="AW270" s="29"/>
      <c r="AX270" s="38"/>
      <c r="AY270" s="38"/>
      <c r="AZ270" s="38"/>
      <c r="BA270" s="38"/>
      <c r="BB270" s="38"/>
      <c r="BC270" s="38"/>
      <c r="BD270" s="38"/>
      <c r="BE270" s="38"/>
      <c r="BF270" s="4"/>
      <c r="BG270" s="4"/>
      <c r="BH270" s="4"/>
      <c r="BI270" s="4"/>
      <c r="BJ270" s="4"/>
      <c r="BK270" s="4"/>
      <c r="BL270" s="4"/>
      <c r="BM270" s="34"/>
    </row>
    <row r="271" spans="45:65" x14ac:dyDescent="0.25">
      <c r="AS271" s="29"/>
      <c r="AT271" s="18"/>
      <c r="AU271" s="30"/>
      <c r="AW271" s="29"/>
      <c r="AX271" s="38"/>
      <c r="AY271" s="38"/>
      <c r="AZ271" s="38"/>
      <c r="BA271" s="38"/>
      <c r="BB271" s="38"/>
      <c r="BC271" s="38"/>
      <c r="BD271" s="38"/>
      <c r="BE271" s="38"/>
      <c r="BF271" s="4"/>
      <c r="BG271" s="4"/>
      <c r="BH271" s="4"/>
      <c r="BI271" s="4"/>
      <c r="BJ271" s="4"/>
      <c r="BK271" s="4"/>
      <c r="BL271" s="4"/>
      <c r="BM271" s="34"/>
    </row>
    <row r="272" spans="45:65" x14ac:dyDescent="0.25">
      <c r="AS272" s="29"/>
      <c r="AT272" s="18"/>
      <c r="AU272" s="30"/>
      <c r="AW272" s="29"/>
      <c r="AX272" s="38"/>
      <c r="AY272" s="38"/>
      <c r="AZ272" s="38"/>
      <c r="BA272" s="38"/>
      <c r="BB272" s="38"/>
      <c r="BC272" s="38"/>
      <c r="BD272" s="38"/>
      <c r="BE272" s="38"/>
      <c r="BF272" s="4"/>
      <c r="BG272" s="4"/>
      <c r="BH272" s="4"/>
      <c r="BI272" s="4"/>
      <c r="BJ272" s="4"/>
      <c r="BK272" s="4"/>
      <c r="BL272" s="4"/>
      <c r="BM272" s="34"/>
    </row>
    <row r="273" spans="45:65" x14ac:dyDescent="0.25">
      <c r="AS273" s="29"/>
      <c r="AT273" s="18"/>
      <c r="AU273" s="30"/>
      <c r="AW273" s="29"/>
      <c r="AX273" s="38"/>
      <c r="AY273" s="38"/>
      <c r="AZ273" s="38"/>
      <c r="BA273" s="38"/>
      <c r="BB273" s="38"/>
      <c r="BC273" s="38"/>
      <c r="BD273" s="38"/>
      <c r="BE273" s="38"/>
      <c r="BF273" s="4"/>
      <c r="BG273" s="4"/>
      <c r="BH273" s="4"/>
      <c r="BI273" s="4"/>
      <c r="BJ273" s="4"/>
      <c r="BK273" s="4"/>
      <c r="BL273" s="4"/>
      <c r="BM273" s="34"/>
    </row>
    <row r="274" spans="45:65" x14ac:dyDescent="0.25">
      <c r="AS274" s="29"/>
      <c r="AT274" s="18"/>
      <c r="AU274" s="30"/>
      <c r="AW274" s="29"/>
      <c r="AX274" s="38"/>
      <c r="AY274" s="38"/>
      <c r="AZ274" s="38"/>
      <c r="BA274" s="38"/>
      <c r="BB274" s="38"/>
      <c r="BC274" s="38"/>
      <c r="BD274" s="38"/>
      <c r="BE274" s="38"/>
      <c r="BF274" s="4"/>
      <c r="BG274" s="4"/>
      <c r="BH274" s="4"/>
      <c r="BI274" s="4"/>
      <c r="BJ274" s="4"/>
      <c r="BK274" s="4"/>
      <c r="BL274" s="4"/>
      <c r="BM274" s="34"/>
    </row>
    <row r="275" spans="45:65" x14ac:dyDescent="0.25">
      <c r="AS275" s="29"/>
      <c r="AT275" s="18"/>
      <c r="AU275" s="30"/>
      <c r="AW275" s="29"/>
      <c r="AX275" s="38"/>
      <c r="AY275" s="38"/>
      <c r="AZ275" s="38"/>
      <c r="BA275" s="38"/>
      <c r="BB275" s="38"/>
      <c r="BC275" s="38"/>
      <c r="BD275" s="38"/>
      <c r="BE275" s="38"/>
      <c r="BF275" s="4"/>
      <c r="BG275" s="4"/>
      <c r="BH275" s="4"/>
      <c r="BI275" s="4"/>
      <c r="BJ275" s="4"/>
      <c r="BK275" s="4"/>
      <c r="BL275" s="4"/>
      <c r="BM275" s="34"/>
    </row>
    <row r="276" spans="45:65" x14ac:dyDescent="0.25">
      <c r="AS276" s="29"/>
      <c r="AT276" s="18"/>
      <c r="AU276" s="30"/>
      <c r="AW276" s="29"/>
      <c r="AX276" s="38"/>
      <c r="AY276" s="38"/>
      <c r="AZ276" s="38"/>
      <c r="BA276" s="38"/>
      <c r="BB276" s="38"/>
      <c r="BC276" s="38"/>
      <c r="BD276" s="38"/>
      <c r="BE276" s="38"/>
      <c r="BF276" s="4"/>
      <c r="BG276" s="4"/>
      <c r="BH276" s="4"/>
      <c r="BI276" s="4"/>
      <c r="BJ276" s="4"/>
      <c r="BK276" s="4"/>
      <c r="BL276" s="4"/>
      <c r="BM276" s="34"/>
    </row>
    <row r="277" spans="45:65" x14ac:dyDescent="0.25">
      <c r="AS277" s="29"/>
      <c r="AT277" s="18"/>
      <c r="AU277" s="30"/>
      <c r="AW277" s="29"/>
      <c r="AX277" s="38"/>
      <c r="AY277" s="38"/>
      <c r="AZ277" s="38"/>
      <c r="BA277" s="38"/>
      <c r="BB277" s="38"/>
      <c r="BC277" s="38"/>
      <c r="BD277" s="38"/>
      <c r="BE277" s="38"/>
      <c r="BF277" s="4"/>
      <c r="BG277" s="4"/>
      <c r="BH277" s="4"/>
      <c r="BI277" s="4"/>
      <c r="BJ277" s="4"/>
      <c r="BK277" s="4"/>
      <c r="BL277" s="4"/>
      <c r="BM277" s="34"/>
    </row>
    <row r="278" spans="45:65" x14ac:dyDescent="0.25">
      <c r="AS278" s="29"/>
      <c r="AT278" s="18"/>
      <c r="AU278" s="30"/>
      <c r="AW278" s="29"/>
      <c r="AX278" s="38"/>
      <c r="AY278" s="38"/>
      <c r="AZ278" s="38"/>
      <c r="BA278" s="38"/>
      <c r="BB278" s="38"/>
      <c r="BC278" s="38"/>
      <c r="BD278" s="38"/>
      <c r="BE278" s="38"/>
      <c r="BF278" s="4"/>
      <c r="BG278" s="4"/>
      <c r="BH278" s="4"/>
      <c r="BI278" s="4"/>
      <c r="BJ278" s="4"/>
      <c r="BK278" s="4"/>
      <c r="BL278" s="4"/>
      <c r="BM278" s="34"/>
    </row>
    <row r="279" spans="45:65" x14ac:dyDescent="0.25">
      <c r="AS279" s="29"/>
      <c r="AT279" s="18"/>
      <c r="AU279" s="30"/>
      <c r="AW279" s="29"/>
      <c r="AX279" s="38"/>
      <c r="AY279" s="38"/>
      <c r="AZ279" s="38"/>
      <c r="BA279" s="38"/>
      <c r="BB279" s="38"/>
      <c r="BC279" s="38"/>
      <c r="BD279" s="38"/>
      <c r="BE279" s="38"/>
      <c r="BF279" s="4"/>
      <c r="BG279" s="4"/>
      <c r="BH279" s="4"/>
      <c r="BI279" s="4"/>
      <c r="BJ279" s="4"/>
      <c r="BK279" s="4"/>
      <c r="BL279" s="4"/>
      <c r="BM279" s="34"/>
    </row>
    <row r="280" spans="45:65" x14ac:dyDescent="0.25">
      <c r="AS280" s="29"/>
      <c r="AT280" s="18"/>
      <c r="AU280" s="30"/>
      <c r="AW280" s="29"/>
      <c r="AX280" s="38"/>
      <c r="AY280" s="38"/>
      <c r="AZ280" s="38"/>
      <c r="BA280" s="38"/>
      <c r="BB280" s="38"/>
      <c r="BC280" s="38"/>
      <c r="BD280" s="38"/>
      <c r="BE280" s="38"/>
      <c r="BF280" s="4"/>
      <c r="BG280" s="4"/>
      <c r="BH280" s="4"/>
      <c r="BI280" s="4"/>
      <c r="BJ280" s="4"/>
      <c r="BK280" s="4"/>
      <c r="BL280" s="4"/>
      <c r="BM280" s="34"/>
    </row>
    <row r="281" spans="45:65" x14ac:dyDescent="0.25">
      <c r="AS281" s="29"/>
      <c r="AT281" s="18"/>
      <c r="AU281" s="30"/>
      <c r="AW281" s="29"/>
      <c r="AX281" s="38"/>
      <c r="AY281" s="38"/>
      <c r="AZ281" s="38"/>
      <c r="BA281" s="38"/>
      <c r="BB281" s="38"/>
      <c r="BC281" s="38"/>
      <c r="BD281" s="38"/>
      <c r="BE281" s="38"/>
      <c r="BF281" s="4"/>
      <c r="BG281" s="4"/>
      <c r="BH281" s="4"/>
      <c r="BI281" s="4"/>
      <c r="BJ281" s="4"/>
      <c r="BK281" s="4"/>
      <c r="BL281" s="4"/>
      <c r="BM281" s="34"/>
    </row>
    <row r="282" spans="45:65" x14ac:dyDescent="0.25">
      <c r="AS282" s="29"/>
      <c r="AT282" s="18"/>
      <c r="AU282" s="30"/>
      <c r="AW282" s="29"/>
      <c r="AX282" s="38"/>
      <c r="AY282" s="38"/>
      <c r="AZ282" s="38"/>
      <c r="BA282" s="38"/>
      <c r="BB282" s="38"/>
      <c r="BC282" s="38"/>
      <c r="BD282" s="38"/>
      <c r="BE282" s="38"/>
      <c r="BF282" s="4"/>
      <c r="BG282" s="4"/>
      <c r="BH282" s="4"/>
      <c r="BI282" s="4"/>
      <c r="BJ282" s="4"/>
      <c r="BK282" s="4"/>
      <c r="BL282" s="4"/>
      <c r="BM282" s="34"/>
    </row>
    <row r="283" spans="45:65" x14ac:dyDescent="0.25">
      <c r="AS283" s="29"/>
      <c r="AT283" s="18"/>
      <c r="AU283" s="30"/>
      <c r="AW283" s="29"/>
      <c r="AX283" s="38"/>
      <c r="AY283" s="38"/>
      <c r="AZ283" s="38"/>
      <c r="BA283" s="38"/>
      <c r="BB283" s="38"/>
      <c r="BC283" s="38"/>
      <c r="BD283" s="38"/>
      <c r="BE283" s="38"/>
      <c r="BF283" s="4"/>
      <c r="BG283" s="4"/>
      <c r="BH283" s="4"/>
      <c r="BI283" s="4"/>
      <c r="BJ283" s="4"/>
      <c r="BK283" s="4"/>
      <c r="BL283" s="4"/>
      <c r="BM283" s="34"/>
    </row>
    <row r="284" spans="45:65" x14ac:dyDescent="0.25">
      <c r="AS284" s="29"/>
      <c r="AT284" s="18"/>
      <c r="AU284" s="30"/>
      <c r="AW284" s="29"/>
      <c r="AX284" s="38"/>
      <c r="AY284" s="38"/>
      <c r="AZ284" s="38"/>
      <c r="BA284" s="38"/>
      <c r="BB284" s="38"/>
      <c r="BC284" s="38"/>
      <c r="BD284" s="38"/>
      <c r="BE284" s="38"/>
      <c r="BF284" s="4"/>
      <c r="BG284" s="4"/>
      <c r="BH284" s="4"/>
      <c r="BI284" s="4"/>
      <c r="BJ284" s="4"/>
      <c r="BK284" s="4"/>
      <c r="BL284" s="4"/>
      <c r="BM284" s="34"/>
    </row>
    <row r="285" spans="45:65" x14ac:dyDescent="0.25">
      <c r="AS285" s="29"/>
      <c r="AT285" s="18"/>
      <c r="AU285" s="30"/>
      <c r="AW285" s="29"/>
      <c r="AX285" s="38"/>
      <c r="AY285" s="38"/>
      <c r="AZ285" s="38"/>
      <c r="BA285" s="38"/>
      <c r="BB285" s="38"/>
      <c r="BC285" s="38"/>
      <c r="BD285" s="38"/>
      <c r="BE285" s="38"/>
      <c r="BF285" s="4"/>
      <c r="BG285" s="4"/>
      <c r="BH285" s="4"/>
      <c r="BI285" s="4"/>
      <c r="BJ285" s="4"/>
      <c r="BK285" s="4"/>
      <c r="BL285" s="4"/>
      <c r="BM285" s="34"/>
    </row>
    <row r="286" spans="45:65" x14ac:dyDescent="0.25">
      <c r="AS286" s="29"/>
      <c r="AT286" s="18"/>
      <c r="AU286" s="30"/>
      <c r="AW286" s="29"/>
      <c r="AX286" s="38"/>
      <c r="AY286" s="38"/>
      <c r="AZ286" s="38"/>
      <c r="BA286" s="38"/>
      <c r="BB286" s="38"/>
      <c r="BC286" s="38"/>
      <c r="BD286" s="38"/>
      <c r="BE286" s="38"/>
      <c r="BF286" s="4"/>
      <c r="BG286" s="4"/>
      <c r="BH286" s="4"/>
      <c r="BI286" s="4"/>
      <c r="BJ286" s="4"/>
      <c r="BK286" s="4"/>
      <c r="BL286" s="4"/>
      <c r="BM286" s="34"/>
    </row>
    <row r="287" spans="45:65" x14ac:dyDescent="0.25">
      <c r="AS287" s="29"/>
      <c r="AT287" s="18"/>
      <c r="AU287" s="30"/>
      <c r="AW287" s="29"/>
      <c r="AX287" s="38"/>
      <c r="AY287" s="38"/>
      <c r="AZ287" s="38"/>
      <c r="BA287" s="38"/>
      <c r="BB287" s="38"/>
      <c r="BC287" s="38"/>
      <c r="BD287" s="38"/>
      <c r="BE287" s="38"/>
      <c r="BF287" s="4"/>
      <c r="BG287" s="4"/>
      <c r="BH287" s="4"/>
      <c r="BI287" s="4"/>
      <c r="BJ287" s="4"/>
      <c r="BK287" s="4"/>
      <c r="BL287" s="4"/>
      <c r="BM287" s="34"/>
    </row>
    <row r="288" spans="45:65" x14ac:dyDescent="0.25">
      <c r="AS288" s="29"/>
      <c r="AT288" s="18"/>
      <c r="AU288" s="30"/>
      <c r="AW288" s="29"/>
      <c r="AX288" s="38"/>
      <c r="AY288" s="38"/>
      <c r="AZ288" s="38"/>
      <c r="BA288" s="38"/>
      <c r="BB288" s="38"/>
      <c r="BC288" s="38"/>
      <c r="BD288" s="38"/>
      <c r="BE288" s="38"/>
      <c r="BF288" s="4"/>
      <c r="BG288" s="4"/>
      <c r="BH288" s="4"/>
      <c r="BI288" s="4"/>
      <c r="BJ288" s="4"/>
      <c r="BK288" s="4"/>
      <c r="BL288" s="4"/>
      <c r="BM288" s="34"/>
    </row>
    <row r="289" spans="45:65" x14ac:dyDescent="0.25">
      <c r="AS289" s="29"/>
      <c r="AT289" s="18"/>
      <c r="AU289" s="30"/>
      <c r="AW289" s="29"/>
      <c r="AX289" s="38"/>
      <c r="AY289" s="38"/>
      <c r="AZ289" s="38"/>
      <c r="BA289" s="38"/>
      <c r="BB289" s="38"/>
      <c r="BC289" s="38"/>
      <c r="BD289" s="38"/>
      <c r="BE289" s="38"/>
      <c r="BF289" s="4"/>
      <c r="BG289" s="4"/>
      <c r="BH289" s="4"/>
      <c r="BI289" s="4"/>
      <c r="BJ289" s="4"/>
      <c r="BK289" s="4"/>
      <c r="BL289" s="4"/>
      <c r="BM289" s="34"/>
    </row>
    <row r="290" spans="45:65" x14ac:dyDescent="0.25">
      <c r="AS290" s="29"/>
      <c r="AT290" s="18"/>
      <c r="AU290" s="30"/>
      <c r="AW290" s="29"/>
      <c r="AX290" s="38"/>
      <c r="AY290" s="38"/>
      <c r="AZ290" s="38"/>
      <c r="BA290" s="38"/>
      <c r="BB290" s="38"/>
      <c r="BC290" s="38"/>
      <c r="BD290" s="38"/>
      <c r="BE290" s="38"/>
      <c r="BF290" s="4"/>
      <c r="BG290" s="4"/>
      <c r="BH290" s="4"/>
      <c r="BI290" s="4"/>
      <c r="BJ290" s="4"/>
      <c r="BK290" s="4"/>
      <c r="BL290" s="4"/>
      <c r="BM290" s="34"/>
    </row>
    <row r="291" spans="45:65" x14ac:dyDescent="0.25">
      <c r="AS291" s="29"/>
      <c r="AT291" s="18"/>
      <c r="AU291" s="30"/>
      <c r="AW291" s="29"/>
      <c r="AX291" s="38"/>
      <c r="AY291" s="38"/>
      <c r="AZ291" s="38"/>
      <c r="BA291" s="38"/>
      <c r="BB291" s="38"/>
      <c r="BC291" s="38"/>
      <c r="BD291" s="38"/>
      <c r="BE291" s="38"/>
      <c r="BF291" s="4"/>
      <c r="BG291" s="4"/>
      <c r="BH291" s="4"/>
      <c r="BI291" s="4"/>
      <c r="BJ291" s="4"/>
      <c r="BK291" s="4"/>
      <c r="BL291" s="4"/>
      <c r="BM291" s="34"/>
    </row>
    <row r="292" spans="45:65" x14ac:dyDescent="0.25">
      <c r="AS292" s="29"/>
      <c r="AT292" s="18"/>
      <c r="AU292" s="30"/>
      <c r="AW292" s="29"/>
      <c r="AX292" s="38"/>
      <c r="AY292" s="38"/>
      <c r="AZ292" s="38"/>
      <c r="BA292" s="38"/>
      <c r="BB292" s="38"/>
      <c r="BC292" s="38"/>
      <c r="BD292" s="38"/>
      <c r="BE292" s="38"/>
      <c r="BF292" s="4"/>
      <c r="BG292" s="4"/>
      <c r="BH292" s="4"/>
      <c r="BI292" s="4"/>
      <c r="BJ292" s="4"/>
      <c r="BK292" s="4"/>
      <c r="BL292" s="4"/>
      <c r="BM292" s="34"/>
    </row>
    <row r="293" spans="45:65" x14ac:dyDescent="0.25">
      <c r="AS293" s="29"/>
      <c r="AT293" s="18"/>
      <c r="AU293" s="30"/>
      <c r="AW293" s="29"/>
      <c r="AX293" s="38"/>
      <c r="AY293" s="38"/>
      <c r="AZ293" s="38"/>
      <c r="BA293" s="38"/>
      <c r="BB293" s="38"/>
      <c r="BC293" s="38"/>
      <c r="BD293" s="38"/>
      <c r="BE293" s="38"/>
      <c r="BF293" s="4"/>
      <c r="BG293" s="4"/>
      <c r="BH293" s="4"/>
      <c r="BI293" s="4"/>
      <c r="BJ293" s="4"/>
      <c r="BK293" s="4"/>
      <c r="BL293" s="4"/>
      <c r="BM293" s="34"/>
    </row>
    <row r="294" spans="45:65" x14ac:dyDescent="0.25">
      <c r="AS294" s="29"/>
      <c r="AT294" s="18"/>
      <c r="AU294" s="30"/>
      <c r="AW294" s="29"/>
      <c r="AX294" s="38"/>
      <c r="AY294" s="38"/>
      <c r="AZ294" s="38"/>
      <c r="BA294" s="38"/>
      <c r="BB294" s="38"/>
      <c r="BC294" s="38"/>
      <c r="BD294" s="38"/>
      <c r="BE294" s="38"/>
      <c r="BF294" s="4"/>
      <c r="BG294" s="4"/>
      <c r="BH294" s="4"/>
      <c r="BI294" s="4"/>
      <c r="BJ294" s="4"/>
      <c r="BK294" s="4"/>
      <c r="BL294" s="4"/>
      <c r="BM294" s="34"/>
    </row>
    <row r="295" spans="45:65" x14ac:dyDescent="0.25">
      <c r="AS295" s="29"/>
      <c r="AT295" s="18"/>
      <c r="AU295" s="30"/>
      <c r="AW295" s="29"/>
      <c r="AX295" s="38"/>
      <c r="AY295" s="38"/>
      <c r="AZ295" s="38"/>
      <c r="BA295" s="38"/>
      <c r="BB295" s="38"/>
      <c r="BC295" s="38"/>
      <c r="BD295" s="38"/>
      <c r="BE295" s="38"/>
      <c r="BF295" s="4"/>
      <c r="BG295" s="4"/>
      <c r="BH295" s="4"/>
      <c r="BI295" s="4"/>
      <c r="BJ295" s="4"/>
      <c r="BK295" s="4"/>
      <c r="BL295" s="4"/>
      <c r="BM295" s="34"/>
    </row>
    <row r="296" spans="45:65" x14ac:dyDescent="0.25">
      <c r="AS296" s="29"/>
      <c r="AT296" s="18"/>
      <c r="AU296" s="30"/>
      <c r="AW296" s="29"/>
      <c r="AX296" s="38"/>
      <c r="AY296" s="38"/>
      <c r="AZ296" s="38"/>
      <c r="BA296" s="38"/>
      <c r="BB296" s="38"/>
      <c r="BC296" s="38"/>
      <c r="BD296" s="38"/>
      <c r="BE296" s="38"/>
      <c r="BF296" s="4"/>
      <c r="BG296" s="4"/>
      <c r="BH296" s="4"/>
      <c r="BI296" s="4"/>
      <c r="BJ296" s="4"/>
      <c r="BK296" s="4"/>
      <c r="BL296" s="4"/>
      <c r="BM296" s="34"/>
    </row>
    <row r="297" spans="45:65" x14ac:dyDescent="0.25">
      <c r="AS297" s="29"/>
      <c r="AT297" s="18"/>
      <c r="AU297" s="30"/>
      <c r="AW297" s="29"/>
      <c r="AX297" s="38"/>
      <c r="AY297" s="38"/>
      <c r="AZ297" s="38"/>
      <c r="BA297" s="38"/>
      <c r="BB297" s="38"/>
      <c r="BC297" s="38"/>
      <c r="BD297" s="38"/>
      <c r="BE297" s="38"/>
      <c r="BF297" s="4"/>
      <c r="BG297" s="4"/>
      <c r="BH297" s="4"/>
      <c r="BI297" s="4"/>
      <c r="BJ297" s="4"/>
      <c r="BK297" s="4"/>
      <c r="BL297" s="4"/>
      <c r="BM297" s="34"/>
    </row>
    <row r="298" spans="45:65" x14ac:dyDescent="0.25">
      <c r="AS298" s="29"/>
      <c r="AT298" s="18"/>
      <c r="AU298" s="30"/>
      <c r="AW298" s="29"/>
      <c r="AX298" s="38"/>
      <c r="AY298" s="38"/>
      <c r="AZ298" s="38"/>
      <c r="BA298" s="38"/>
      <c r="BB298" s="38"/>
      <c r="BC298" s="38"/>
      <c r="BD298" s="38"/>
      <c r="BE298" s="38"/>
      <c r="BF298" s="4"/>
      <c r="BG298" s="4"/>
      <c r="BH298" s="4"/>
      <c r="BI298" s="4"/>
      <c r="BJ298" s="4"/>
      <c r="BK298" s="4"/>
      <c r="BL298" s="4"/>
      <c r="BM298" s="34"/>
    </row>
    <row r="299" spans="45:65" x14ac:dyDescent="0.25">
      <c r="AS299" s="29"/>
      <c r="AT299" s="18"/>
      <c r="AU299" s="30"/>
      <c r="AW299" s="29"/>
      <c r="AX299" s="38"/>
      <c r="AY299" s="38"/>
      <c r="AZ299" s="38"/>
      <c r="BA299" s="38"/>
      <c r="BB299" s="38"/>
      <c r="BC299" s="38"/>
      <c r="BD299" s="38"/>
      <c r="BE299" s="38"/>
      <c r="BF299" s="4"/>
      <c r="BG299" s="4"/>
      <c r="BH299" s="4"/>
      <c r="BI299" s="4"/>
      <c r="BJ299" s="4"/>
      <c r="BK299" s="4"/>
      <c r="BL299" s="4"/>
      <c r="BM299" s="34"/>
    </row>
    <row r="300" spans="45:65" x14ac:dyDescent="0.25">
      <c r="AS300" s="29"/>
      <c r="AT300" s="18"/>
      <c r="AU300" s="30"/>
      <c r="AW300" s="29"/>
      <c r="AX300" s="38"/>
      <c r="AY300" s="38"/>
      <c r="AZ300" s="38"/>
      <c r="BA300" s="38"/>
      <c r="BB300" s="38"/>
      <c r="BC300" s="38"/>
      <c r="BD300" s="38"/>
      <c r="BE300" s="38"/>
      <c r="BF300" s="4"/>
      <c r="BG300" s="4"/>
      <c r="BH300" s="4"/>
      <c r="BI300" s="4"/>
      <c r="BJ300" s="4"/>
      <c r="BK300" s="4"/>
      <c r="BL300" s="4"/>
      <c r="BM300" s="34"/>
    </row>
    <row r="301" spans="45:65" x14ac:dyDescent="0.25">
      <c r="AS301" s="29"/>
      <c r="AT301" s="18"/>
      <c r="AU301" s="30"/>
      <c r="AW301" s="29"/>
      <c r="AX301" s="38"/>
      <c r="AY301" s="38"/>
      <c r="AZ301" s="38"/>
      <c r="BA301" s="38"/>
      <c r="BB301" s="38"/>
      <c r="BC301" s="38"/>
      <c r="BD301" s="38"/>
      <c r="BE301" s="38"/>
      <c r="BF301" s="4"/>
      <c r="BG301" s="4"/>
      <c r="BH301" s="4"/>
      <c r="BI301" s="4"/>
      <c r="BJ301" s="4"/>
      <c r="BK301" s="4"/>
      <c r="BL301" s="4"/>
      <c r="BM301" s="34"/>
    </row>
    <row r="302" spans="45:65" x14ac:dyDescent="0.25">
      <c r="AS302" s="29"/>
      <c r="AT302" s="18"/>
      <c r="AU302" s="30"/>
      <c r="AW302" s="29"/>
      <c r="AX302" s="38"/>
      <c r="AY302" s="38"/>
      <c r="AZ302" s="38"/>
      <c r="BA302" s="38"/>
      <c r="BB302" s="38"/>
      <c r="BC302" s="38"/>
      <c r="BD302" s="38"/>
      <c r="BE302" s="38"/>
      <c r="BF302" s="4"/>
      <c r="BG302" s="4"/>
      <c r="BH302" s="4"/>
      <c r="BI302" s="4"/>
      <c r="BJ302" s="4"/>
      <c r="BK302" s="4"/>
      <c r="BL302" s="4"/>
      <c r="BM302" s="34"/>
    </row>
    <row r="303" spans="45:65" x14ac:dyDescent="0.25">
      <c r="AS303" s="29"/>
      <c r="AT303" s="18"/>
      <c r="AU303" s="30"/>
      <c r="AW303" s="29"/>
      <c r="AX303" s="38"/>
      <c r="AY303" s="38"/>
      <c r="AZ303" s="38"/>
      <c r="BA303" s="38"/>
      <c r="BB303" s="38"/>
      <c r="BC303" s="38"/>
      <c r="BD303" s="38"/>
      <c r="BE303" s="38"/>
      <c r="BF303" s="4"/>
      <c r="BG303" s="4"/>
      <c r="BH303" s="4"/>
      <c r="BI303" s="4"/>
      <c r="BJ303" s="4"/>
      <c r="BK303" s="4"/>
      <c r="BL303" s="4"/>
      <c r="BM303" s="34"/>
    </row>
    <row r="304" spans="45:65" x14ac:dyDescent="0.25">
      <c r="AS304" s="29"/>
      <c r="AT304" s="18"/>
      <c r="AU304" s="30"/>
      <c r="AW304" s="29"/>
      <c r="AX304" s="38"/>
      <c r="AY304" s="38"/>
      <c r="AZ304" s="38"/>
      <c r="BA304" s="38"/>
      <c r="BB304" s="38"/>
      <c r="BC304" s="38"/>
      <c r="BD304" s="38"/>
      <c r="BE304" s="38"/>
      <c r="BF304" s="4"/>
      <c r="BG304" s="4"/>
      <c r="BH304" s="4"/>
      <c r="BI304" s="4"/>
      <c r="BJ304" s="4"/>
      <c r="BK304" s="4"/>
      <c r="BL304" s="4"/>
      <c r="BM304" s="34"/>
    </row>
    <row r="305" spans="45:65" x14ac:dyDescent="0.25">
      <c r="AS305" s="29"/>
      <c r="AT305" s="18"/>
      <c r="AU305" s="30"/>
      <c r="AW305" s="29"/>
      <c r="AX305" s="38"/>
      <c r="AY305" s="38"/>
      <c r="AZ305" s="38"/>
      <c r="BA305" s="38"/>
      <c r="BB305" s="38"/>
      <c r="BC305" s="38"/>
      <c r="BD305" s="38"/>
      <c r="BE305" s="38"/>
      <c r="BF305" s="4"/>
      <c r="BG305" s="4"/>
      <c r="BH305" s="4"/>
      <c r="BI305" s="4"/>
      <c r="BJ305" s="4"/>
      <c r="BK305" s="4"/>
      <c r="BL305" s="4"/>
      <c r="BM305" s="34"/>
    </row>
    <row r="306" spans="45:65" x14ac:dyDescent="0.25">
      <c r="AS306" s="29"/>
      <c r="AT306" s="18"/>
      <c r="AU306" s="30"/>
      <c r="AW306" s="29"/>
      <c r="AX306" s="38"/>
      <c r="AY306" s="38"/>
      <c r="AZ306" s="38"/>
      <c r="BA306" s="38"/>
      <c r="BB306" s="38"/>
      <c r="BC306" s="38"/>
      <c r="BD306" s="38"/>
      <c r="BE306" s="38"/>
      <c r="BF306" s="4"/>
      <c r="BG306" s="4"/>
      <c r="BH306" s="4"/>
      <c r="BI306" s="4"/>
      <c r="BJ306" s="4"/>
      <c r="BK306" s="4"/>
      <c r="BL306" s="4"/>
      <c r="BM306" s="34"/>
    </row>
    <row r="307" spans="45:65" x14ac:dyDescent="0.25">
      <c r="AS307" s="29"/>
      <c r="AT307" s="18"/>
      <c r="AU307" s="30"/>
      <c r="AW307" s="29"/>
      <c r="AX307" s="38"/>
      <c r="AY307" s="38"/>
      <c r="AZ307" s="38"/>
      <c r="BA307" s="38"/>
      <c r="BB307" s="38"/>
      <c r="BC307" s="38"/>
      <c r="BD307" s="38"/>
      <c r="BE307" s="38"/>
      <c r="BF307" s="4"/>
      <c r="BG307" s="4"/>
      <c r="BH307" s="4"/>
      <c r="BI307" s="4"/>
      <c r="BJ307" s="4"/>
      <c r="BK307" s="4"/>
      <c r="BL307" s="4"/>
      <c r="BM307" s="34"/>
    </row>
    <row r="308" spans="45:65" x14ac:dyDescent="0.25">
      <c r="AS308" s="29"/>
      <c r="AT308" s="18"/>
      <c r="AU308" s="30"/>
      <c r="AW308" s="29"/>
      <c r="AX308" s="38"/>
      <c r="AY308" s="38"/>
      <c r="AZ308" s="38"/>
      <c r="BA308" s="38"/>
      <c r="BB308" s="38"/>
      <c r="BC308" s="38"/>
      <c r="BD308" s="38"/>
      <c r="BE308" s="38"/>
      <c r="BF308" s="4"/>
      <c r="BG308" s="4"/>
      <c r="BH308" s="4"/>
      <c r="BI308" s="4"/>
      <c r="BJ308" s="4"/>
      <c r="BK308" s="4"/>
      <c r="BL308" s="4"/>
      <c r="BM308" s="34"/>
    </row>
    <row r="309" spans="45:65" x14ac:dyDescent="0.25">
      <c r="AS309" s="29"/>
      <c r="AT309" s="18"/>
      <c r="AU309" s="30"/>
      <c r="AW309" s="29"/>
      <c r="AX309" s="38"/>
      <c r="AY309" s="38"/>
      <c r="AZ309" s="38"/>
      <c r="BA309" s="38"/>
      <c r="BB309" s="38"/>
      <c r="BC309" s="38"/>
      <c r="BD309" s="38"/>
      <c r="BE309" s="38"/>
      <c r="BF309" s="4"/>
      <c r="BG309" s="4"/>
      <c r="BH309" s="4"/>
      <c r="BI309" s="4"/>
      <c r="BJ309" s="4"/>
      <c r="BK309" s="4"/>
      <c r="BL309" s="4"/>
      <c r="BM309" s="34"/>
    </row>
    <row r="310" spans="45:65" x14ac:dyDescent="0.25">
      <c r="AS310" s="29"/>
      <c r="AT310" s="18"/>
      <c r="AU310" s="30"/>
      <c r="AW310" s="29"/>
      <c r="AX310" s="38"/>
      <c r="AY310" s="38"/>
      <c r="AZ310" s="38"/>
      <c r="BA310" s="38"/>
      <c r="BB310" s="38"/>
      <c r="BC310" s="38"/>
      <c r="BD310" s="38"/>
      <c r="BE310" s="38"/>
      <c r="BF310" s="4"/>
      <c r="BG310" s="4"/>
      <c r="BH310" s="4"/>
      <c r="BI310" s="4"/>
      <c r="BJ310" s="4"/>
      <c r="BK310" s="4"/>
      <c r="BL310" s="4"/>
      <c r="BM310" s="34"/>
    </row>
    <row r="311" spans="45:65" x14ac:dyDescent="0.25">
      <c r="AS311" s="29"/>
      <c r="AT311" s="18"/>
      <c r="AU311" s="30"/>
      <c r="AW311" s="29"/>
      <c r="AX311" s="38"/>
      <c r="AY311" s="38"/>
      <c r="AZ311" s="38"/>
      <c r="BA311" s="38"/>
      <c r="BB311" s="38"/>
      <c r="BC311" s="38"/>
      <c r="BD311" s="38"/>
      <c r="BE311" s="38"/>
      <c r="BF311" s="4"/>
      <c r="BG311" s="4"/>
      <c r="BH311" s="4"/>
      <c r="BI311" s="4"/>
      <c r="BJ311" s="4"/>
      <c r="BK311" s="4"/>
      <c r="BL311" s="4"/>
      <c r="BM311" s="34"/>
    </row>
    <row r="312" spans="45:65" x14ac:dyDescent="0.25">
      <c r="AS312" s="29"/>
      <c r="AT312" s="18"/>
      <c r="AU312" s="30"/>
      <c r="AW312" s="29"/>
      <c r="AX312" s="38"/>
      <c r="AY312" s="38"/>
      <c r="AZ312" s="38"/>
      <c r="BA312" s="38"/>
      <c r="BB312" s="38"/>
      <c r="BC312" s="38"/>
      <c r="BD312" s="38"/>
      <c r="BE312" s="38"/>
      <c r="BF312" s="4"/>
      <c r="BG312" s="4"/>
      <c r="BH312" s="4"/>
      <c r="BI312" s="4"/>
      <c r="BJ312" s="4"/>
      <c r="BK312" s="4"/>
      <c r="BL312" s="4"/>
      <c r="BM312" s="34"/>
    </row>
    <row r="313" spans="45:65" x14ac:dyDescent="0.25">
      <c r="AS313" s="29"/>
      <c r="AT313" s="18"/>
      <c r="AU313" s="30"/>
      <c r="AW313" s="29"/>
      <c r="AX313" s="38"/>
      <c r="AY313" s="38"/>
      <c r="AZ313" s="38"/>
      <c r="BA313" s="38"/>
      <c r="BB313" s="38"/>
      <c r="BC313" s="38"/>
      <c r="BD313" s="38"/>
      <c r="BE313" s="38"/>
      <c r="BF313" s="4"/>
      <c r="BG313" s="4"/>
      <c r="BH313" s="4"/>
      <c r="BI313" s="4"/>
      <c r="BJ313" s="4"/>
      <c r="BK313" s="4"/>
      <c r="BL313" s="4"/>
      <c r="BM313" s="34"/>
    </row>
    <row r="314" spans="45:65" x14ac:dyDescent="0.25">
      <c r="AS314" s="29"/>
      <c r="AT314" s="18"/>
      <c r="AU314" s="30"/>
      <c r="AW314" s="29"/>
      <c r="AX314" s="38"/>
      <c r="AY314" s="38"/>
      <c r="AZ314" s="38"/>
      <c r="BA314" s="38"/>
      <c r="BB314" s="38"/>
      <c r="BC314" s="38"/>
      <c r="BD314" s="38"/>
      <c r="BE314" s="38"/>
      <c r="BF314" s="4"/>
      <c r="BG314" s="4"/>
      <c r="BH314" s="4"/>
      <c r="BI314" s="4"/>
      <c r="BJ314" s="4"/>
      <c r="BK314" s="4"/>
      <c r="BL314" s="4"/>
      <c r="BM314" s="34"/>
    </row>
    <row r="315" spans="45:65" x14ac:dyDescent="0.25">
      <c r="AS315" s="29"/>
      <c r="AT315" s="18"/>
      <c r="AU315" s="30"/>
      <c r="AW315" s="29"/>
      <c r="AX315" s="38"/>
      <c r="AY315" s="38"/>
      <c r="AZ315" s="38"/>
      <c r="BA315" s="38"/>
      <c r="BB315" s="38"/>
      <c r="BC315" s="38"/>
      <c r="BD315" s="38"/>
      <c r="BE315" s="38"/>
      <c r="BF315" s="4"/>
      <c r="BG315" s="4"/>
      <c r="BH315" s="4"/>
      <c r="BI315" s="4"/>
      <c r="BJ315" s="4"/>
      <c r="BK315" s="4"/>
      <c r="BL315" s="4"/>
      <c r="BM315" s="34"/>
    </row>
    <row r="316" spans="45:65" x14ac:dyDescent="0.25">
      <c r="AS316" s="29"/>
      <c r="AT316" s="18"/>
      <c r="AU316" s="30"/>
      <c r="AW316" s="29"/>
      <c r="AX316" s="38"/>
      <c r="AY316" s="38"/>
      <c r="AZ316" s="38"/>
      <c r="BA316" s="38"/>
      <c r="BB316" s="38"/>
      <c r="BC316" s="38"/>
      <c r="BD316" s="38"/>
      <c r="BE316" s="38"/>
      <c r="BF316" s="4"/>
      <c r="BG316" s="4"/>
      <c r="BH316" s="4"/>
      <c r="BI316" s="4"/>
      <c r="BJ316" s="4"/>
      <c r="BK316" s="4"/>
      <c r="BL316" s="4"/>
      <c r="BM316" s="34"/>
    </row>
    <row r="317" spans="45:65" x14ac:dyDescent="0.25">
      <c r="AS317" s="29"/>
      <c r="AT317" s="18"/>
      <c r="AU317" s="30"/>
      <c r="AW317" s="29"/>
      <c r="AX317" s="38"/>
      <c r="AY317" s="38"/>
      <c r="AZ317" s="38"/>
      <c r="BA317" s="38"/>
      <c r="BB317" s="38"/>
      <c r="BC317" s="38"/>
      <c r="BD317" s="38"/>
      <c r="BE317" s="38"/>
      <c r="BF317" s="4"/>
      <c r="BG317" s="4"/>
      <c r="BH317" s="4"/>
      <c r="BI317" s="4"/>
      <c r="BJ317" s="4"/>
      <c r="BK317" s="4"/>
      <c r="BL317" s="4"/>
      <c r="BM317" s="34"/>
    </row>
    <row r="318" spans="45:65" x14ac:dyDescent="0.25">
      <c r="AS318" s="29"/>
      <c r="AT318" s="18"/>
      <c r="AU318" s="30"/>
      <c r="AW318" s="29"/>
      <c r="AX318" s="38"/>
      <c r="AY318" s="38"/>
      <c r="AZ318" s="38"/>
      <c r="BA318" s="38"/>
      <c r="BB318" s="38"/>
      <c r="BC318" s="38"/>
      <c r="BD318" s="38"/>
      <c r="BE318" s="38"/>
      <c r="BF318" s="4"/>
      <c r="BG318" s="4"/>
      <c r="BH318" s="4"/>
      <c r="BI318" s="4"/>
      <c r="BJ318" s="4"/>
      <c r="BK318" s="4"/>
      <c r="BL318" s="4"/>
      <c r="BM318" s="34"/>
    </row>
    <row r="319" spans="45:65" x14ac:dyDescent="0.25">
      <c r="AS319" s="29"/>
      <c r="AT319" s="18"/>
      <c r="AU319" s="30"/>
      <c r="AW319" s="29"/>
      <c r="AX319" s="38"/>
      <c r="AY319" s="38"/>
      <c r="AZ319" s="38"/>
      <c r="BA319" s="38"/>
      <c r="BB319" s="38"/>
      <c r="BC319" s="38"/>
      <c r="BD319" s="38"/>
      <c r="BE319" s="38"/>
      <c r="BF319" s="4"/>
      <c r="BG319" s="4"/>
      <c r="BH319" s="4"/>
      <c r="BI319" s="4"/>
      <c r="BJ319" s="4"/>
      <c r="BK319" s="4"/>
      <c r="BL319" s="4"/>
      <c r="BM319" s="34"/>
    </row>
    <row r="320" spans="45:65" x14ac:dyDescent="0.25">
      <c r="AS320" s="29"/>
      <c r="AT320" s="18"/>
      <c r="AU320" s="30"/>
      <c r="AW320" s="29"/>
      <c r="AX320" s="38"/>
      <c r="AY320" s="38"/>
      <c r="AZ320" s="38"/>
      <c r="BA320" s="38"/>
      <c r="BB320" s="38"/>
      <c r="BC320" s="38"/>
      <c r="BD320" s="38"/>
      <c r="BE320" s="38"/>
      <c r="BF320" s="4"/>
      <c r="BG320" s="4"/>
      <c r="BH320" s="4"/>
      <c r="BI320" s="4"/>
      <c r="BJ320" s="4"/>
      <c r="BK320" s="4"/>
      <c r="BL320" s="4"/>
      <c r="BM320" s="34"/>
    </row>
    <row r="321" spans="45:65" x14ac:dyDescent="0.25">
      <c r="AS321" s="29"/>
      <c r="AT321" s="18"/>
      <c r="AU321" s="30"/>
      <c r="AW321" s="29"/>
      <c r="AX321" s="38"/>
      <c r="AY321" s="38"/>
      <c r="AZ321" s="38"/>
      <c r="BA321" s="38"/>
      <c r="BB321" s="38"/>
      <c r="BC321" s="38"/>
      <c r="BD321" s="38"/>
      <c r="BE321" s="38"/>
      <c r="BF321" s="4"/>
      <c r="BG321" s="4"/>
      <c r="BH321" s="4"/>
      <c r="BI321" s="4"/>
      <c r="BJ321" s="4"/>
      <c r="BK321" s="4"/>
      <c r="BL321" s="4"/>
      <c r="BM321" s="34"/>
    </row>
    <row r="322" spans="45:65" x14ac:dyDescent="0.25">
      <c r="AS322" s="29"/>
      <c r="AT322" s="18"/>
      <c r="AU322" s="30"/>
      <c r="AW322" s="29"/>
      <c r="AX322" s="38"/>
      <c r="AY322" s="38"/>
      <c r="AZ322" s="38"/>
      <c r="BA322" s="38"/>
      <c r="BB322" s="38"/>
      <c r="BC322" s="38"/>
      <c r="BD322" s="38"/>
      <c r="BE322" s="38"/>
      <c r="BF322" s="4"/>
      <c r="BG322" s="4"/>
      <c r="BH322" s="4"/>
      <c r="BI322" s="4"/>
      <c r="BJ322" s="4"/>
      <c r="BK322" s="4"/>
      <c r="BL322" s="4"/>
      <c r="BM322" s="34"/>
    </row>
    <row r="323" spans="45:65" x14ac:dyDescent="0.25">
      <c r="AS323" s="29"/>
      <c r="AT323" s="18"/>
      <c r="AU323" s="30"/>
      <c r="AW323" s="29"/>
      <c r="AX323" s="38"/>
      <c r="AY323" s="38"/>
      <c r="AZ323" s="38"/>
      <c r="BA323" s="38"/>
      <c r="BB323" s="38"/>
      <c r="BC323" s="38"/>
      <c r="BD323" s="38"/>
      <c r="BE323" s="38"/>
      <c r="BF323" s="4"/>
      <c r="BG323" s="4"/>
      <c r="BH323" s="4"/>
      <c r="BI323" s="4"/>
      <c r="BJ323" s="4"/>
      <c r="BK323" s="4"/>
      <c r="BL323" s="4"/>
      <c r="BM323" s="34"/>
    </row>
    <row r="324" spans="45:65" x14ac:dyDescent="0.25">
      <c r="AS324" s="29"/>
      <c r="AT324" s="18"/>
      <c r="AU324" s="30"/>
      <c r="AW324" s="29"/>
      <c r="AX324" s="38"/>
      <c r="AY324" s="38"/>
      <c r="AZ324" s="38"/>
      <c r="BA324" s="38"/>
      <c r="BB324" s="38"/>
      <c r="BC324" s="38"/>
      <c r="BD324" s="38"/>
      <c r="BE324" s="38"/>
      <c r="BF324" s="4"/>
      <c r="BG324" s="4"/>
      <c r="BH324" s="4"/>
      <c r="BI324" s="4"/>
      <c r="BJ324" s="4"/>
      <c r="BK324" s="4"/>
      <c r="BL324" s="4"/>
      <c r="BM324" s="34"/>
    </row>
    <row r="325" spans="45:65" x14ac:dyDescent="0.25">
      <c r="AS325" s="29"/>
      <c r="AT325" s="18"/>
      <c r="AU325" s="30"/>
      <c r="AW325" s="29"/>
      <c r="AX325" s="38"/>
      <c r="AY325" s="38"/>
      <c r="AZ325" s="38"/>
      <c r="BA325" s="38"/>
      <c r="BB325" s="38"/>
      <c r="BC325" s="38"/>
      <c r="BD325" s="38"/>
      <c r="BE325" s="38"/>
      <c r="BF325" s="4"/>
      <c r="BG325" s="4"/>
      <c r="BH325" s="4"/>
      <c r="BI325" s="4"/>
      <c r="BJ325" s="4"/>
      <c r="BK325" s="4"/>
      <c r="BL325" s="4"/>
      <c r="BM325" s="34"/>
    </row>
    <row r="326" spans="45:65" x14ac:dyDescent="0.25">
      <c r="AS326" s="29"/>
      <c r="AT326" s="18"/>
      <c r="AU326" s="30"/>
      <c r="AW326" s="29"/>
      <c r="AX326" s="38"/>
      <c r="AY326" s="38"/>
      <c r="AZ326" s="38"/>
      <c r="BA326" s="38"/>
      <c r="BB326" s="38"/>
      <c r="BC326" s="38"/>
      <c r="BD326" s="38"/>
      <c r="BE326" s="38"/>
      <c r="BF326" s="4"/>
      <c r="BG326" s="4"/>
      <c r="BH326" s="4"/>
      <c r="BI326" s="4"/>
      <c r="BJ326" s="4"/>
      <c r="BK326" s="4"/>
      <c r="BL326" s="4"/>
      <c r="BM326" s="34"/>
    </row>
    <row r="327" spans="45:65" x14ac:dyDescent="0.25">
      <c r="AS327" s="29"/>
      <c r="AT327" s="18"/>
      <c r="AU327" s="30"/>
      <c r="AW327" s="29"/>
      <c r="AX327" s="38"/>
      <c r="AY327" s="38"/>
      <c r="AZ327" s="38"/>
      <c r="BA327" s="38"/>
      <c r="BB327" s="38"/>
      <c r="BC327" s="38"/>
      <c r="BD327" s="38"/>
      <c r="BE327" s="38"/>
      <c r="BF327" s="4"/>
      <c r="BG327" s="4"/>
      <c r="BH327" s="4"/>
      <c r="BI327" s="4"/>
      <c r="BJ327" s="4"/>
      <c r="BK327" s="4"/>
      <c r="BL327" s="4"/>
      <c r="BM327" s="34"/>
    </row>
    <row r="328" spans="45:65" x14ac:dyDescent="0.25">
      <c r="AS328" s="29"/>
      <c r="AT328" s="18"/>
      <c r="AU328" s="30"/>
      <c r="AW328" s="29"/>
      <c r="AX328" s="38"/>
      <c r="AY328" s="38"/>
      <c r="AZ328" s="38"/>
      <c r="BA328" s="38"/>
      <c r="BB328" s="38"/>
      <c r="BC328" s="38"/>
      <c r="BD328" s="38"/>
      <c r="BE328" s="38"/>
      <c r="BF328" s="4"/>
      <c r="BG328" s="4"/>
      <c r="BH328" s="4"/>
      <c r="BI328" s="4"/>
      <c r="BJ328" s="4"/>
      <c r="BK328" s="4"/>
      <c r="BL328" s="4"/>
      <c r="BM328" s="34"/>
    </row>
    <row r="329" spans="45:65" x14ac:dyDescent="0.25">
      <c r="AS329" s="29"/>
      <c r="AT329" s="18"/>
      <c r="AU329" s="30"/>
      <c r="AW329" s="29"/>
      <c r="AX329" s="38"/>
      <c r="AY329" s="38"/>
      <c r="AZ329" s="38"/>
      <c r="BA329" s="38"/>
      <c r="BB329" s="38"/>
      <c r="BC329" s="38"/>
      <c r="BD329" s="38"/>
      <c r="BE329" s="38"/>
      <c r="BF329" s="4"/>
      <c r="BG329" s="4"/>
      <c r="BH329" s="4"/>
      <c r="BI329" s="4"/>
      <c r="BJ329" s="4"/>
      <c r="BK329" s="4"/>
      <c r="BL329" s="4"/>
      <c r="BM329" s="34"/>
    </row>
    <row r="330" spans="45:65" x14ac:dyDescent="0.25">
      <c r="AS330" s="29"/>
      <c r="AT330" s="18"/>
      <c r="AU330" s="30"/>
      <c r="AW330" s="29"/>
      <c r="AX330" s="38"/>
      <c r="AY330" s="38"/>
      <c r="AZ330" s="38"/>
      <c r="BA330" s="38"/>
      <c r="BB330" s="38"/>
      <c r="BC330" s="38"/>
      <c r="BD330" s="38"/>
      <c r="BE330" s="38"/>
      <c r="BF330" s="4"/>
      <c r="BG330" s="4"/>
      <c r="BH330" s="4"/>
      <c r="BI330" s="4"/>
      <c r="BJ330" s="4"/>
      <c r="BK330" s="4"/>
      <c r="BL330" s="4"/>
      <c r="BM330" s="34"/>
    </row>
    <row r="331" spans="45:65" x14ac:dyDescent="0.25">
      <c r="AS331" s="29"/>
      <c r="AT331" s="18"/>
      <c r="AU331" s="30"/>
      <c r="AW331" s="29"/>
      <c r="AX331" s="38"/>
      <c r="AY331" s="38"/>
      <c r="AZ331" s="38"/>
      <c r="BA331" s="38"/>
      <c r="BB331" s="38"/>
      <c r="BC331" s="38"/>
      <c r="BD331" s="38"/>
      <c r="BE331" s="38"/>
      <c r="BF331" s="4"/>
      <c r="BG331" s="4"/>
      <c r="BH331" s="4"/>
      <c r="BI331" s="4"/>
      <c r="BJ331" s="4"/>
      <c r="BK331" s="4"/>
      <c r="BL331" s="4"/>
      <c r="BM331" s="34"/>
    </row>
    <row r="332" spans="45:65" x14ac:dyDescent="0.25">
      <c r="AS332" s="29"/>
      <c r="AT332" s="18"/>
      <c r="AU332" s="30"/>
      <c r="AW332" s="29"/>
      <c r="AX332" s="38"/>
      <c r="AY332" s="38"/>
      <c r="AZ332" s="38"/>
      <c r="BA332" s="38"/>
      <c r="BB332" s="38"/>
      <c r="BC332" s="38"/>
      <c r="BD332" s="38"/>
      <c r="BE332" s="38"/>
      <c r="BF332" s="4"/>
      <c r="BG332" s="4"/>
      <c r="BH332" s="4"/>
      <c r="BI332" s="4"/>
      <c r="BJ332" s="4"/>
      <c r="BK332" s="4"/>
      <c r="BL332" s="4"/>
      <c r="BM332" s="34"/>
    </row>
    <row r="333" spans="45:65" x14ac:dyDescent="0.25">
      <c r="AS333" s="29"/>
      <c r="AT333" s="18"/>
      <c r="AU333" s="30"/>
      <c r="AW333" s="29"/>
      <c r="AX333" s="38"/>
      <c r="AY333" s="38"/>
      <c r="AZ333" s="38"/>
      <c r="BA333" s="38"/>
      <c r="BB333" s="38"/>
      <c r="BC333" s="38"/>
      <c r="BD333" s="38"/>
      <c r="BE333" s="38"/>
      <c r="BF333" s="4"/>
      <c r="BG333" s="4"/>
      <c r="BH333" s="4"/>
      <c r="BI333" s="4"/>
      <c r="BJ333" s="4"/>
      <c r="BK333" s="4"/>
      <c r="BL333" s="4"/>
      <c r="BM333" s="34"/>
    </row>
    <row r="334" spans="45:65" x14ac:dyDescent="0.25">
      <c r="AS334" s="29"/>
      <c r="AT334" s="18"/>
      <c r="AU334" s="30"/>
      <c r="AW334" s="29"/>
      <c r="AX334" s="38"/>
      <c r="AY334" s="38"/>
      <c r="AZ334" s="38"/>
      <c r="BA334" s="38"/>
      <c r="BB334" s="38"/>
      <c r="BC334" s="38"/>
      <c r="BD334" s="38"/>
      <c r="BE334" s="38"/>
      <c r="BF334" s="4"/>
      <c r="BG334" s="4"/>
      <c r="BH334" s="4"/>
      <c r="BI334" s="4"/>
      <c r="BJ334" s="4"/>
      <c r="BK334" s="4"/>
      <c r="BL334" s="4"/>
      <c r="BM334" s="34"/>
    </row>
    <row r="335" spans="45:65" x14ac:dyDescent="0.25">
      <c r="AS335" s="29"/>
      <c r="AT335" s="18"/>
      <c r="AU335" s="30"/>
      <c r="AW335" s="29"/>
      <c r="AX335" s="38"/>
      <c r="AY335" s="38"/>
      <c r="AZ335" s="38"/>
      <c r="BA335" s="38"/>
      <c r="BB335" s="38"/>
      <c r="BC335" s="38"/>
      <c r="BD335" s="38"/>
      <c r="BE335" s="38"/>
      <c r="BF335" s="4"/>
      <c r="BG335" s="4"/>
      <c r="BH335" s="4"/>
      <c r="BI335" s="4"/>
      <c r="BJ335" s="4"/>
      <c r="BK335" s="4"/>
      <c r="BL335" s="4"/>
      <c r="BM335" s="34"/>
    </row>
    <row r="336" spans="45:65" x14ac:dyDescent="0.25">
      <c r="AS336" s="29"/>
      <c r="AT336" s="18"/>
      <c r="AU336" s="30"/>
      <c r="AW336" s="29"/>
      <c r="AX336" s="38"/>
      <c r="AY336" s="38"/>
      <c r="AZ336" s="38"/>
      <c r="BA336" s="38"/>
      <c r="BB336" s="38"/>
      <c r="BC336" s="38"/>
      <c r="BD336" s="38"/>
      <c r="BE336" s="38"/>
      <c r="BF336" s="4"/>
      <c r="BG336" s="4"/>
      <c r="BH336" s="4"/>
      <c r="BI336" s="4"/>
      <c r="BJ336" s="4"/>
      <c r="BK336" s="4"/>
      <c r="BL336" s="4"/>
      <c r="BM336" s="34"/>
    </row>
    <row r="337" spans="45:65" x14ac:dyDescent="0.25">
      <c r="AS337" s="29"/>
      <c r="AT337" s="18"/>
      <c r="AU337" s="30"/>
      <c r="AW337" s="29"/>
      <c r="AX337" s="38"/>
      <c r="AY337" s="38"/>
      <c r="AZ337" s="38"/>
      <c r="BA337" s="38"/>
      <c r="BB337" s="38"/>
      <c r="BC337" s="38"/>
      <c r="BD337" s="38"/>
      <c r="BE337" s="38"/>
      <c r="BF337" s="4"/>
      <c r="BG337" s="4"/>
      <c r="BH337" s="4"/>
      <c r="BI337" s="4"/>
      <c r="BJ337" s="4"/>
      <c r="BK337" s="4"/>
      <c r="BL337" s="4"/>
      <c r="BM337" s="34"/>
    </row>
    <row r="338" spans="45:65" x14ac:dyDescent="0.25">
      <c r="AS338" s="29"/>
      <c r="AT338" s="18"/>
      <c r="AU338" s="30"/>
      <c r="AW338" s="29"/>
      <c r="AX338" s="38"/>
      <c r="AY338" s="38"/>
      <c r="AZ338" s="38"/>
      <c r="BA338" s="38"/>
      <c r="BB338" s="38"/>
      <c r="BC338" s="38"/>
      <c r="BD338" s="38"/>
      <c r="BE338" s="38"/>
      <c r="BF338" s="4"/>
      <c r="BG338" s="4"/>
      <c r="BH338" s="4"/>
      <c r="BI338" s="4"/>
      <c r="BJ338" s="4"/>
      <c r="BK338" s="4"/>
      <c r="BL338" s="4"/>
      <c r="BM338" s="34"/>
    </row>
    <row r="339" spans="45:65" x14ac:dyDescent="0.25">
      <c r="AS339" s="29"/>
      <c r="AT339" s="18"/>
      <c r="AU339" s="30"/>
      <c r="AW339" s="29"/>
      <c r="AX339" s="38"/>
      <c r="AY339" s="38"/>
      <c r="AZ339" s="38"/>
      <c r="BA339" s="38"/>
      <c r="BB339" s="38"/>
      <c r="BC339" s="38"/>
      <c r="BD339" s="38"/>
      <c r="BE339" s="38"/>
      <c r="BF339" s="4"/>
      <c r="BG339" s="4"/>
      <c r="BH339" s="4"/>
      <c r="BI339" s="4"/>
      <c r="BJ339" s="4"/>
      <c r="BK339" s="4"/>
      <c r="BL339" s="4"/>
      <c r="BM339" s="34"/>
    </row>
    <row r="340" spans="45:65" x14ac:dyDescent="0.25">
      <c r="AS340" s="29"/>
      <c r="AT340" s="18"/>
      <c r="AU340" s="30"/>
      <c r="AW340" s="29"/>
      <c r="AX340" s="38"/>
      <c r="AY340" s="38"/>
      <c r="AZ340" s="38"/>
      <c r="BA340" s="38"/>
      <c r="BB340" s="38"/>
      <c r="BC340" s="38"/>
      <c r="BD340" s="38"/>
      <c r="BE340" s="38"/>
      <c r="BF340" s="4"/>
      <c r="BG340" s="4"/>
      <c r="BH340" s="4"/>
      <c r="BI340" s="4"/>
      <c r="BJ340" s="4"/>
      <c r="BK340" s="4"/>
      <c r="BL340" s="4"/>
      <c r="BM340" s="34"/>
    </row>
    <row r="341" spans="45:65" x14ac:dyDescent="0.25">
      <c r="AS341" s="29"/>
      <c r="AT341" s="18"/>
      <c r="AU341" s="30"/>
      <c r="AW341" s="29"/>
      <c r="AX341" s="38"/>
      <c r="AY341" s="38"/>
      <c r="AZ341" s="38"/>
      <c r="BA341" s="38"/>
      <c r="BB341" s="38"/>
      <c r="BC341" s="38"/>
      <c r="BD341" s="38"/>
      <c r="BE341" s="38"/>
      <c r="BF341" s="4"/>
      <c r="BG341" s="4"/>
      <c r="BH341" s="4"/>
      <c r="BI341" s="4"/>
      <c r="BJ341" s="4"/>
      <c r="BK341" s="4"/>
      <c r="BL341" s="4"/>
      <c r="BM341" s="34"/>
    </row>
    <row r="342" spans="45:65" x14ac:dyDescent="0.25">
      <c r="AS342" s="29"/>
      <c r="AT342" s="18"/>
      <c r="AU342" s="30"/>
      <c r="AW342" s="29"/>
      <c r="AX342" s="38"/>
      <c r="AY342" s="38"/>
      <c r="AZ342" s="38"/>
      <c r="BA342" s="38"/>
      <c r="BB342" s="38"/>
      <c r="BC342" s="38"/>
      <c r="BD342" s="38"/>
      <c r="BE342" s="38"/>
      <c r="BF342" s="4"/>
      <c r="BG342" s="4"/>
      <c r="BH342" s="4"/>
      <c r="BI342" s="4"/>
      <c r="BJ342" s="4"/>
      <c r="BK342" s="4"/>
      <c r="BL342" s="4"/>
      <c r="BM342" s="34"/>
    </row>
    <row r="343" spans="45:65" x14ac:dyDescent="0.25">
      <c r="AS343" s="29"/>
      <c r="AT343" s="18"/>
      <c r="AU343" s="30"/>
      <c r="AW343" s="29"/>
      <c r="AX343" s="38"/>
      <c r="AY343" s="38"/>
      <c r="AZ343" s="38"/>
      <c r="BA343" s="38"/>
      <c r="BB343" s="38"/>
      <c r="BC343" s="38"/>
      <c r="BD343" s="38"/>
      <c r="BE343" s="38"/>
      <c r="BF343" s="4"/>
      <c r="BG343" s="4"/>
      <c r="BH343" s="4"/>
      <c r="BI343" s="4"/>
      <c r="BJ343" s="4"/>
      <c r="BK343" s="4"/>
      <c r="BL343" s="4"/>
      <c r="BM343" s="34"/>
    </row>
    <row r="344" spans="45:65" x14ac:dyDescent="0.25">
      <c r="AS344" s="29"/>
      <c r="AT344" s="18"/>
      <c r="AU344" s="30"/>
      <c r="AW344" s="29"/>
      <c r="AX344" s="38"/>
      <c r="AY344" s="38"/>
      <c r="AZ344" s="38"/>
      <c r="BA344" s="38"/>
      <c r="BB344" s="38"/>
      <c r="BC344" s="38"/>
      <c r="BD344" s="38"/>
      <c r="BE344" s="38"/>
      <c r="BF344" s="4"/>
      <c r="BG344" s="4"/>
      <c r="BH344" s="4"/>
      <c r="BI344" s="4"/>
      <c r="BJ344" s="4"/>
      <c r="BK344" s="4"/>
      <c r="BL344" s="4"/>
      <c r="BM344" s="34"/>
    </row>
    <row r="345" spans="45:65" x14ac:dyDescent="0.25">
      <c r="AS345" s="29"/>
      <c r="AT345" s="18"/>
      <c r="AU345" s="30"/>
      <c r="AW345" s="29"/>
      <c r="AX345" s="38"/>
      <c r="AY345" s="38"/>
      <c r="AZ345" s="38"/>
      <c r="BA345" s="38"/>
      <c r="BB345" s="38"/>
      <c r="BC345" s="38"/>
      <c r="BD345" s="38"/>
      <c r="BE345" s="38"/>
      <c r="BF345" s="4"/>
      <c r="BG345" s="4"/>
      <c r="BH345" s="4"/>
      <c r="BI345" s="4"/>
      <c r="BJ345" s="4"/>
      <c r="BK345" s="4"/>
      <c r="BL345" s="4"/>
      <c r="BM345" s="34"/>
    </row>
    <row r="346" spans="45:65" x14ac:dyDescent="0.25">
      <c r="AS346" s="29"/>
      <c r="AT346" s="18"/>
      <c r="AU346" s="30"/>
      <c r="AW346" s="29"/>
      <c r="AX346" s="38"/>
      <c r="AY346" s="38"/>
      <c r="AZ346" s="38"/>
      <c r="BA346" s="38"/>
      <c r="BB346" s="38"/>
      <c r="BC346" s="38"/>
      <c r="BD346" s="38"/>
      <c r="BE346" s="38"/>
      <c r="BF346" s="4"/>
      <c r="BG346" s="4"/>
      <c r="BH346" s="4"/>
      <c r="BI346" s="4"/>
      <c r="BJ346" s="4"/>
      <c r="BK346" s="4"/>
      <c r="BL346" s="4"/>
      <c r="BM346" s="34"/>
    </row>
    <row r="347" spans="45:65" x14ac:dyDescent="0.25">
      <c r="AS347" s="29"/>
      <c r="AT347" s="18"/>
      <c r="AU347" s="30"/>
      <c r="AW347" s="29"/>
      <c r="AX347" s="38"/>
      <c r="AY347" s="38"/>
      <c r="AZ347" s="38"/>
      <c r="BA347" s="38"/>
      <c r="BB347" s="38"/>
      <c r="BC347" s="38"/>
      <c r="BD347" s="38"/>
      <c r="BE347" s="38"/>
      <c r="BF347" s="4"/>
      <c r="BG347" s="4"/>
      <c r="BH347" s="4"/>
      <c r="BI347" s="4"/>
      <c r="BJ347" s="4"/>
      <c r="BK347" s="4"/>
      <c r="BL347" s="4"/>
      <c r="BM347" s="34"/>
    </row>
    <row r="348" spans="45:65" x14ac:dyDescent="0.25">
      <c r="AS348" s="29"/>
      <c r="AT348" s="18"/>
      <c r="AU348" s="30"/>
      <c r="AW348" s="29"/>
      <c r="AX348" s="38"/>
      <c r="AY348" s="38"/>
      <c r="AZ348" s="38"/>
      <c r="BA348" s="38"/>
      <c r="BB348" s="38"/>
      <c r="BC348" s="38"/>
      <c r="BD348" s="38"/>
      <c r="BE348" s="38"/>
      <c r="BF348" s="4"/>
      <c r="BG348" s="4"/>
      <c r="BH348" s="4"/>
      <c r="BI348" s="4"/>
      <c r="BJ348" s="4"/>
      <c r="BK348" s="4"/>
      <c r="BL348" s="4"/>
      <c r="BM348" s="34"/>
    </row>
    <row r="349" spans="45:65" x14ac:dyDescent="0.25">
      <c r="AS349" s="29"/>
      <c r="AT349" s="18"/>
      <c r="AU349" s="30"/>
      <c r="AW349" s="29"/>
      <c r="AX349" s="38"/>
      <c r="AY349" s="38"/>
      <c r="AZ349" s="38"/>
      <c r="BA349" s="38"/>
      <c r="BB349" s="38"/>
      <c r="BC349" s="38"/>
      <c r="BD349" s="38"/>
      <c r="BE349" s="38"/>
      <c r="BF349" s="4"/>
      <c r="BG349" s="4"/>
      <c r="BH349" s="4"/>
      <c r="BI349" s="4"/>
      <c r="BJ349" s="4"/>
      <c r="BK349" s="4"/>
      <c r="BL349" s="4"/>
      <c r="BM349" s="34"/>
    </row>
    <row r="350" spans="45:65" x14ac:dyDescent="0.25">
      <c r="AS350" s="29"/>
      <c r="AT350" s="18"/>
      <c r="AU350" s="30"/>
      <c r="AW350" s="29"/>
      <c r="AX350" s="38"/>
      <c r="AY350" s="38"/>
      <c r="AZ350" s="38"/>
      <c r="BA350" s="38"/>
      <c r="BB350" s="38"/>
      <c r="BC350" s="38"/>
      <c r="BD350" s="38"/>
      <c r="BE350" s="38"/>
      <c r="BF350" s="4"/>
      <c r="BG350" s="4"/>
      <c r="BH350" s="4"/>
      <c r="BI350" s="4"/>
      <c r="BJ350" s="4"/>
      <c r="BK350" s="4"/>
      <c r="BL350" s="4"/>
      <c r="BM350" s="34"/>
    </row>
    <row r="351" spans="45:65" x14ac:dyDescent="0.25">
      <c r="AS351" s="29"/>
      <c r="AT351" s="18"/>
      <c r="AU351" s="30"/>
      <c r="AW351" s="29"/>
      <c r="AX351" s="38"/>
      <c r="AY351" s="38"/>
      <c r="AZ351" s="38"/>
      <c r="BA351" s="38"/>
      <c r="BB351" s="38"/>
      <c r="BC351" s="38"/>
      <c r="BD351" s="38"/>
      <c r="BE351" s="38"/>
      <c r="BF351" s="4"/>
      <c r="BG351" s="4"/>
      <c r="BH351" s="4"/>
      <c r="BI351" s="4"/>
      <c r="BJ351" s="4"/>
      <c r="BK351" s="4"/>
      <c r="BL351" s="4"/>
      <c r="BM351" s="34"/>
    </row>
    <row r="352" spans="45:65" x14ac:dyDescent="0.25">
      <c r="AS352" s="29"/>
      <c r="AT352" s="18"/>
      <c r="AU352" s="30"/>
      <c r="AW352" s="29"/>
      <c r="AX352" s="38"/>
      <c r="AY352" s="38"/>
      <c r="AZ352" s="38"/>
      <c r="BA352" s="38"/>
      <c r="BB352" s="38"/>
      <c r="BC352" s="38"/>
      <c r="BD352" s="38"/>
      <c r="BE352" s="38"/>
      <c r="BF352" s="4"/>
      <c r="BG352" s="4"/>
      <c r="BH352" s="4"/>
      <c r="BI352" s="4"/>
      <c r="BJ352" s="4"/>
      <c r="BK352" s="4"/>
      <c r="BL352" s="4"/>
      <c r="BM352" s="34"/>
    </row>
    <row r="353" spans="45:65" x14ac:dyDescent="0.25">
      <c r="AS353" s="29"/>
      <c r="AT353" s="18"/>
      <c r="AU353" s="30"/>
      <c r="AW353" s="29"/>
      <c r="AX353" s="38"/>
      <c r="AY353" s="38"/>
      <c r="AZ353" s="38"/>
      <c r="BA353" s="38"/>
      <c r="BB353" s="38"/>
      <c r="BC353" s="38"/>
      <c r="BD353" s="38"/>
      <c r="BE353" s="38"/>
      <c r="BF353" s="4"/>
      <c r="BG353" s="4"/>
      <c r="BH353" s="4"/>
      <c r="BI353" s="4"/>
      <c r="BJ353" s="4"/>
      <c r="BK353" s="4"/>
      <c r="BL353" s="4"/>
      <c r="BM353" s="34"/>
    </row>
    <row r="354" spans="45:65" x14ac:dyDescent="0.25">
      <c r="AS354" s="29"/>
      <c r="AT354" s="18"/>
      <c r="AU354" s="30"/>
      <c r="AW354" s="29"/>
      <c r="AX354" s="38"/>
      <c r="AY354" s="38"/>
      <c r="AZ354" s="38"/>
      <c r="BA354" s="38"/>
      <c r="BB354" s="38"/>
      <c r="BC354" s="38"/>
      <c r="BD354" s="38"/>
      <c r="BE354" s="38"/>
      <c r="BF354" s="4"/>
      <c r="BG354" s="4"/>
      <c r="BH354" s="4"/>
      <c r="BI354" s="4"/>
      <c r="BJ354" s="4"/>
      <c r="BK354" s="4"/>
      <c r="BL354" s="4"/>
      <c r="BM354" s="34"/>
    </row>
    <row r="355" spans="45:65" x14ac:dyDescent="0.25">
      <c r="AS355" s="29"/>
      <c r="AT355" s="18"/>
      <c r="AU355" s="30"/>
      <c r="AW355" s="29"/>
      <c r="AX355" s="38"/>
      <c r="AY355" s="38"/>
      <c r="AZ355" s="38"/>
      <c r="BA355" s="38"/>
      <c r="BB355" s="38"/>
      <c r="BC355" s="38"/>
      <c r="BD355" s="38"/>
      <c r="BE355" s="38"/>
      <c r="BF355" s="4"/>
      <c r="BG355" s="4"/>
      <c r="BH355" s="4"/>
      <c r="BI355" s="4"/>
      <c r="BJ355" s="4"/>
      <c r="BK355" s="4"/>
      <c r="BL355" s="4"/>
      <c r="BM355" s="34"/>
    </row>
    <row r="356" spans="45:65" x14ac:dyDescent="0.25">
      <c r="AS356" s="29"/>
      <c r="AT356" s="18"/>
      <c r="AU356" s="30"/>
      <c r="AW356" s="29"/>
      <c r="AX356" s="38"/>
      <c r="AY356" s="38"/>
      <c r="AZ356" s="38"/>
      <c r="BA356" s="38"/>
      <c r="BB356" s="38"/>
      <c r="BC356" s="38"/>
      <c r="BD356" s="38"/>
      <c r="BE356" s="38"/>
      <c r="BF356" s="4"/>
      <c r="BG356" s="4"/>
      <c r="BH356" s="4"/>
      <c r="BI356" s="4"/>
      <c r="BJ356" s="4"/>
      <c r="BK356" s="4"/>
      <c r="BL356" s="4"/>
      <c r="BM356" s="34"/>
    </row>
    <row r="357" spans="45:65" x14ac:dyDescent="0.25">
      <c r="AS357" s="29"/>
      <c r="AT357" s="18"/>
      <c r="AU357" s="30"/>
      <c r="AW357" s="29"/>
      <c r="AX357" s="38"/>
      <c r="AY357" s="38"/>
      <c r="AZ357" s="38"/>
      <c r="BA357" s="38"/>
      <c r="BB357" s="38"/>
      <c r="BC357" s="38"/>
      <c r="BD357" s="38"/>
      <c r="BE357" s="38"/>
      <c r="BF357" s="4"/>
      <c r="BG357" s="4"/>
      <c r="BH357" s="4"/>
      <c r="BI357" s="4"/>
      <c r="BJ357" s="4"/>
      <c r="BK357" s="4"/>
      <c r="BL357" s="4"/>
      <c r="BM357" s="34"/>
    </row>
    <row r="358" spans="45:65" x14ac:dyDescent="0.25">
      <c r="AS358" s="29"/>
      <c r="AT358" s="18"/>
      <c r="AU358" s="30"/>
      <c r="AW358" s="29"/>
      <c r="AX358" s="38"/>
      <c r="AY358" s="38"/>
      <c r="AZ358" s="38"/>
      <c r="BA358" s="38"/>
      <c r="BB358" s="38"/>
      <c r="BC358" s="38"/>
      <c r="BD358" s="38"/>
      <c r="BE358" s="38"/>
      <c r="BF358" s="4"/>
      <c r="BG358" s="4"/>
      <c r="BH358" s="4"/>
      <c r="BI358" s="4"/>
      <c r="BJ358" s="4"/>
      <c r="BK358" s="4"/>
      <c r="BL358" s="4"/>
      <c r="BM358" s="34"/>
    </row>
    <row r="359" spans="45:65" x14ac:dyDescent="0.25">
      <c r="AS359" s="29"/>
      <c r="AT359" s="18"/>
      <c r="AU359" s="30"/>
      <c r="AW359" s="29"/>
      <c r="AX359" s="38"/>
      <c r="AY359" s="38"/>
      <c r="AZ359" s="38"/>
      <c r="BA359" s="38"/>
      <c r="BB359" s="38"/>
      <c r="BC359" s="38"/>
      <c r="BD359" s="38"/>
      <c r="BE359" s="38"/>
      <c r="BF359" s="4"/>
      <c r="BG359" s="4"/>
      <c r="BH359" s="4"/>
      <c r="BI359" s="4"/>
      <c r="BJ359" s="4"/>
      <c r="BK359" s="4"/>
      <c r="BL359" s="4"/>
      <c r="BM359" s="34"/>
    </row>
    <row r="360" spans="45:65" x14ac:dyDescent="0.25">
      <c r="AS360" s="29"/>
      <c r="AT360" s="18"/>
      <c r="AU360" s="30"/>
      <c r="AW360" s="29"/>
      <c r="AX360" s="38"/>
      <c r="AY360" s="38"/>
      <c r="AZ360" s="38"/>
      <c r="BA360" s="38"/>
      <c r="BB360" s="38"/>
      <c r="BC360" s="38"/>
      <c r="BD360" s="38"/>
      <c r="BE360" s="38"/>
      <c r="BF360" s="4"/>
      <c r="BG360" s="4"/>
      <c r="BH360" s="4"/>
      <c r="BI360" s="4"/>
      <c r="BJ360" s="4"/>
      <c r="BK360" s="4"/>
      <c r="BL360" s="4"/>
      <c r="BM360" s="34"/>
    </row>
    <row r="361" spans="45:65" x14ac:dyDescent="0.25">
      <c r="AS361" s="29"/>
      <c r="AT361" s="18"/>
      <c r="AU361" s="30"/>
      <c r="AW361" s="29"/>
      <c r="AX361" s="38"/>
      <c r="AY361" s="38"/>
      <c r="AZ361" s="38"/>
      <c r="BA361" s="38"/>
      <c r="BB361" s="38"/>
      <c r="BC361" s="38"/>
      <c r="BD361" s="38"/>
      <c r="BE361" s="38"/>
      <c r="BF361" s="4"/>
      <c r="BG361" s="4"/>
      <c r="BH361" s="4"/>
      <c r="BI361" s="4"/>
      <c r="BJ361" s="4"/>
      <c r="BK361" s="4"/>
      <c r="BL361" s="4"/>
      <c r="BM361" s="34"/>
    </row>
    <row r="362" spans="45:65" x14ac:dyDescent="0.25">
      <c r="AS362" s="29"/>
      <c r="AT362" s="18"/>
      <c r="AU362" s="30"/>
      <c r="AW362" s="29"/>
      <c r="AX362" s="38"/>
      <c r="AY362" s="38"/>
      <c r="AZ362" s="38"/>
      <c r="BA362" s="38"/>
      <c r="BB362" s="38"/>
      <c r="BC362" s="38"/>
      <c r="BD362" s="38"/>
      <c r="BE362" s="38"/>
      <c r="BF362" s="4"/>
      <c r="BG362" s="4"/>
      <c r="BH362" s="4"/>
      <c r="BI362" s="4"/>
      <c r="BJ362" s="4"/>
      <c r="BK362" s="4"/>
      <c r="BL362" s="4"/>
      <c r="BM362" s="34"/>
    </row>
    <row r="363" spans="45:65" x14ac:dyDescent="0.25">
      <c r="AS363" s="29"/>
      <c r="AT363" s="18"/>
      <c r="AU363" s="30"/>
      <c r="AW363" s="29"/>
      <c r="AX363" s="38"/>
      <c r="AY363" s="38"/>
      <c r="AZ363" s="38"/>
      <c r="BA363" s="38"/>
      <c r="BB363" s="38"/>
      <c r="BC363" s="38"/>
      <c r="BD363" s="38"/>
      <c r="BE363" s="38"/>
      <c r="BF363" s="4"/>
      <c r="BG363" s="4"/>
      <c r="BH363" s="4"/>
      <c r="BI363" s="4"/>
      <c r="BJ363" s="4"/>
      <c r="BK363" s="4"/>
      <c r="BL363" s="4"/>
      <c r="BM363" s="34"/>
    </row>
    <row r="364" spans="45:65" x14ac:dyDescent="0.25">
      <c r="AS364" s="29"/>
      <c r="AT364" s="18"/>
      <c r="AU364" s="30"/>
      <c r="AW364" s="29"/>
      <c r="AX364" s="38"/>
      <c r="AY364" s="38"/>
      <c r="AZ364" s="38"/>
      <c r="BA364" s="38"/>
      <c r="BB364" s="38"/>
      <c r="BC364" s="38"/>
      <c r="BD364" s="38"/>
      <c r="BE364" s="38"/>
      <c r="BF364" s="4"/>
      <c r="BG364" s="4"/>
      <c r="BH364" s="4"/>
      <c r="BI364" s="4"/>
      <c r="BJ364" s="4"/>
      <c r="BK364" s="4"/>
      <c r="BL364" s="4"/>
      <c r="BM364" s="34"/>
    </row>
    <row r="365" spans="45:65" x14ac:dyDescent="0.25">
      <c r="AS365" s="29"/>
      <c r="AT365" s="18"/>
      <c r="AU365" s="30"/>
      <c r="AW365" s="29"/>
      <c r="AX365" s="38"/>
      <c r="AY365" s="38"/>
      <c r="AZ365" s="38"/>
      <c r="BA365" s="38"/>
      <c r="BB365" s="38"/>
      <c r="BC365" s="38"/>
      <c r="BD365" s="38"/>
      <c r="BE365" s="38"/>
      <c r="BF365" s="4"/>
      <c r="BG365" s="4"/>
      <c r="BH365" s="4"/>
      <c r="BI365" s="4"/>
      <c r="BJ365" s="4"/>
      <c r="BK365" s="4"/>
      <c r="BL365" s="4"/>
      <c r="BM365" s="34"/>
    </row>
    <row r="366" spans="45:65" x14ac:dyDescent="0.25">
      <c r="AS366" s="29"/>
      <c r="AT366" s="18"/>
      <c r="AU366" s="30"/>
      <c r="AW366" s="29"/>
      <c r="AX366" s="38"/>
      <c r="AY366" s="38"/>
      <c r="AZ366" s="38"/>
      <c r="BA366" s="38"/>
      <c r="BB366" s="38"/>
      <c r="BC366" s="38"/>
      <c r="BD366" s="38"/>
      <c r="BE366" s="38"/>
      <c r="BF366" s="4"/>
      <c r="BG366" s="4"/>
      <c r="BH366" s="4"/>
      <c r="BI366" s="4"/>
      <c r="BJ366" s="4"/>
      <c r="BK366" s="4"/>
      <c r="BL366" s="4"/>
      <c r="BM366" s="34"/>
    </row>
    <row r="367" spans="45:65" x14ac:dyDescent="0.25">
      <c r="AS367" s="29"/>
      <c r="AT367" s="18"/>
      <c r="AU367" s="30"/>
      <c r="AW367" s="29"/>
      <c r="AX367" s="38"/>
      <c r="AY367" s="38"/>
      <c r="AZ367" s="38"/>
      <c r="BA367" s="38"/>
      <c r="BB367" s="38"/>
      <c r="BC367" s="38"/>
      <c r="BD367" s="38"/>
      <c r="BE367" s="38"/>
      <c r="BF367" s="4"/>
      <c r="BG367" s="4"/>
      <c r="BH367" s="4"/>
      <c r="BI367" s="4"/>
      <c r="BJ367" s="4"/>
      <c r="BK367" s="4"/>
      <c r="BL367" s="4"/>
      <c r="BM367" s="34"/>
    </row>
    <row r="368" spans="45:65" x14ac:dyDescent="0.25">
      <c r="AS368" s="29"/>
      <c r="AT368" s="18"/>
      <c r="AU368" s="30"/>
      <c r="AW368" s="29"/>
      <c r="AX368" s="38"/>
      <c r="AY368" s="38"/>
      <c r="AZ368" s="38"/>
      <c r="BA368" s="38"/>
      <c r="BB368" s="38"/>
      <c r="BC368" s="38"/>
      <c r="BD368" s="38"/>
      <c r="BE368" s="38"/>
      <c r="BF368" s="4"/>
      <c r="BG368" s="4"/>
      <c r="BH368" s="4"/>
      <c r="BI368" s="4"/>
      <c r="BJ368" s="4"/>
      <c r="BK368" s="4"/>
      <c r="BL368" s="4"/>
      <c r="BM368" s="34"/>
    </row>
    <row r="369" spans="45:65" x14ac:dyDescent="0.25">
      <c r="AS369" s="29"/>
      <c r="AT369" s="18"/>
      <c r="AU369" s="30"/>
      <c r="AW369" s="29"/>
      <c r="AX369" s="38"/>
      <c r="AY369" s="38"/>
      <c r="AZ369" s="38"/>
      <c r="BA369" s="38"/>
      <c r="BB369" s="38"/>
      <c r="BC369" s="38"/>
      <c r="BD369" s="38"/>
      <c r="BE369" s="38"/>
      <c r="BF369" s="4"/>
      <c r="BG369" s="4"/>
      <c r="BH369" s="4"/>
      <c r="BI369" s="4"/>
      <c r="BJ369" s="4"/>
      <c r="BK369" s="4"/>
      <c r="BL369" s="4"/>
      <c r="BM369" s="34"/>
    </row>
    <row r="370" spans="45:65" x14ac:dyDescent="0.25">
      <c r="AS370" s="29"/>
      <c r="AT370" s="18"/>
      <c r="AU370" s="30"/>
      <c r="AW370" s="29"/>
      <c r="AX370" s="38"/>
      <c r="AY370" s="38"/>
      <c r="AZ370" s="38"/>
      <c r="BA370" s="38"/>
      <c r="BB370" s="38"/>
      <c r="BC370" s="38"/>
      <c r="BD370" s="38"/>
      <c r="BE370" s="38"/>
      <c r="BF370" s="4"/>
      <c r="BG370" s="4"/>
      <c r="BH370" s="4"/>
      <c r="BI370" s="4"/>
      <c r="BJ370" s="4"/>
      <c r="BK370" s="4"/>
      <c r="BL370" s="4"/>
      <c r="BM370" s="34"/>
    </row>
    <row r="371" spans="45:65" x14ac:dyDescent="0.25">
      <c r="AS371" s="29"/>
      <c r="AT371" s="18"/>
      <c r="AU371" s="30"/>
      <c r="AW371" s="29"/>
      <c r="AX371" s="38"/>
      <c r="AY371" s="38"/>
      <c r="AZ371" s="38"/>
      <c r="BA371" s="38"/>
      <c r="BB371" s="38"/>
      <c r="BC371" s="38"/>
      <c r="BD371" s="38"/>
      <c r="BE371" s="38"/>
      <c r="BF371" s="4"/>
      <c r="BG371" s="4"/>
      <c r="BH371" s="4"/>
      <c r="BI371" s="4"/>
      <c r="BJ371" s="4"/>
      <c r="BK371" s="4"/>
      <c r="BL371" s="4"/>
      <c r="BM371" s="34"/>
    </row>
    <row r="372" spans="45:65" x14ac:dyDescent="0.25">
      <c r="AS372" s="29"/>
      <c r="AT372" s="18"/>
      <c r="AU372" s="30"/>
      <c r="AW372" s="29"/>
      <c r="AX372" s="38"/>
      <c r="AY372" s="38"/>
      <c r="AZ372" s="38"/>
      <c r="BA372" s="38"/>
      <c r="BB372" s="38"/>
      <c r="BC372" s="38"/>
      <c r="BD372" s="38"/>
      <c r="BE372" s="38"/>
      <c r="BF372" s="4"/>
      <c r="BG372" s="4"/>
      <c r="BH372" s="4"/>
      <c r="BI372" s="4"/>
      <c r="BJ372" s="4"/>
      <c r="BK372" s="4"/>
      <c r="BL372" s="4"/>
      <c r="BM372" s="34"/>
    </row>
    <row r="373" spans="45:65" x14ac:dyDescent="0.25">
      <c r="AS373" s="29"/>
      <c r="AT373" s="18"/>
      <c r="AU373" s="30"/>
      <c r="AW373" s="29"/>
      <c r="AX373" s="38"/>
      <c r="AY373" s="38"/>
      <c r="AZ373" s="38"/>
      <c r="BA373" s="38"/>
      <c r="BB373" s="38"/>
      <c r="BC373" s="38"/>
      <c r="BD373" s="38"/>
      <c r="BE373" s="38"/>
      <c r="BF373" s="4"/>
      <c r="BG373" s="4"/>
      <c r="BH373" s="4"/>
      <c r="BI373" s="4"/>
      <c r="BJ373" s="4"/>
      <c r="BK373" s="4"/>
      <c r="BL373" s="4"/>
      <c r="BM373" s="34"/>
    </row>
    <row r="374" spans="45:65" x14ac:dyDescent="0.25">
      <c r="AS374" s="29"/>
      <c r="AT374" s="18"/>
      <c r="AU374" s="30"/>
      <c r="AW374" s="29"/>
      <c r="AX374" s="38"/>
      <c r="AY374" s="38"/>
      <c r="AZ374" s="38"/>
      <c r="BA374" s="38"/>
      <c r="BB374" s="38"/>
      <c r="BC374" s="38"/>
      <c r="BD374" s="38"/>
      <c r="BE374" s="38"/>
      <c r="BF374" s="4"/>
      <c r="BG374" s="4"/>
      <c r="BH374" s="4"/>
      <c r="BI374" s="4"/>
      <c r="BJ374" s="4"/>
      <c r="BK374" s="4"/>
      <c r="BL374" s="4"/>
      <c r="BM374" s="34"/>
    </row>
    <row r="375" spans="45:65" x14ac:dyDescent="0.25">
      <c r="AS375" s="29"/>
      <c r="AT375" s="18"/>
      <c r="AU375" s="30"/>
      <c r="AW375" s="29"/>
      <c r="AX375" s="38"/>
      <c r="AY375" s="38"/>
      <c r="AZ375" s="38"/>
      <c r="BA375" s="38"/>
      <c r="BB375" s="38"/>
      <c r="BC375" s="38"/>
      <c r="BD375" s="38"/>
      <c r="BE375" s="38"/>
      <c r="BF375" s="4"/>
      <c r="BG375" s="4"/>
      <c r="BH375" s="4"/>
      <c r="BI375" s="4"/>
      <c r="BJ375" s="4"/>
      <c r="BK375" s="4"/>
      <c r="BL375" s="4"/>
      <c r="BM375" s="34"/>
    </row>
    <row r="376" spans="45:65" x14ac:dyDescent="0.25">
      <c r="AS376" s="29"/>
      <c r="AT376" s="18"/>
      <c r="AU376" s="30"/>
      <c r="AW376" s="29"/>
      <c r="AX376" s="38"/>
      <c r="AY376" s="38"/>
      <c r="AZ376" s="38"/>
      <c r="BA376" s="38"/>
      <c r="BB376" s="38"/>
      <c r="BC376" s="38"/>
      <c r="BD376" s="38"/>
      <c r="BE376" s="38"/>
      <c r="BF376" s="4"/>
      <c r="BG376" s="4"/>
      <c r="BH376" s="4"/>
      <c r="BI376" s="4"/>
      <c r="BJ376" s="4"/>
      <c r="BK376" s="4"/>
      <c r="BL376" s="4"/>
      <c r="BM376" s="34"/>
    </row>
    <row r="377" spans="45:65" x14ac:dyDescent="0.25">
      <c r="AS377" s="29"/>
      <c r="AT377" s="18"/>
      <c r="AU377" s="30"/>
      <c r="AW377" s="29"/>
      <c r="AX377" s="38"/>
      <c r="AY377" s="38"/>
      <c r="AZ377" s="38"/>
      <c r="BA377" s="38"/>
      <c r="BB377" s="38"/>
      <c r="BC377" s="38"/>
      <c r="BD377" s="38"/>
      <c r="BE377" s="38"/>
      <c r="BF377" s="4"/>
      <c r="BG377" s="4"/>
      <c r="BH377" s="4"/>
      <c r="BI377" s="4"/>
      <c r="BJ377" s="4"/>
      <c r="BK377" s="4"/>
      <c r="BL377" s="4"/>
      <c r="BM377" s="34"/>
    </row>
    <row r="378" spans="45:65" x14ac:dyDescent="0.25">
      <c r="AS378" s="29"/>
      <c r="AT378" s="18"/>
      <c r="AU378" s="30"/>
      <c r="AW378" s="29"/>
      <c r="AX378" s="38"/>
      <c r="AY378" s="38"/>
      <c r="AZ378" s="38"/>
      <c r="BA378" s="38"/>
      <c r="BB378" s="38"/>
      <c r="BC378" s="38"/>
      <c r="BD378" s="38"/>
      <c r="BE378" s="38"/>
      <c r="BF378" s="4"/>
      <c r="BG378" s="4"/>
      <c r="BH378" s="4"/>
      <c r="BI378" s="4"/>
      <c r="BJ378" s="4"/>
      <c r="BK378" s="4"/>
      <c r="BL378" s="4"/>
      <c r="BM378" s="34"/>
    </row>
    <row r="379" spans="45:65" x14ac:dyDescent="0.25">
      <c r="AS379" s="29"/>
      <c r="AT379" s="18"/>
      <c r="AU379" s="30"/>
      <c r="AW379" s="29"/>
      <c r="AX379" s="38"/>
      <c r="AY379" s="38"/>
      <c r="AZ379" s="38"/>
      <c r="BA379" s="38"/>
      <c r="BB379" s="38"/>
      <c r="BC379" s="38"/>
      <c r="BD379" s="38"/>
      <c r="BE379" s="38"/>
      <c r="BF379" s="4"/>
      <c r="BG379" s="4"/>
      <c r="BH379" s="4"/>
      <c r="BI379" s="4"/>
      <c r="BJ379" s="4"/>
      <c r="BK379" s="4"/>
      <c r="BL379" s="4"/>
      <c r="BM379" s="34"/>
    </row>
    <row r="380" spans="45:65" x14ac:dyDescent="0.25">
      <c r="AS380" s="29"/>
      <c r="AT380" s="18"/>
      <c r="AU380" s="30"/>
      <c r="AW380" s="29"/>
      <c r="AX380" s="38"/>
      <c r="AY380" s="38"/>
      <c r="AZ380" s="38"/>
      <c r="BA380" s="38"/>
      <c r="BB380" s="38"/>
      <c r="BC380" s="38"/>
      <c r="BD380" s="38"/>
      <c r="BE380" s="38"/>
      <c r="BF380" s="4"/>
      <c r="BG380" s="4"/>
      <c r="BH380" s="4"/>
      <c r="BI380" s="4"/>
      <c r="BJ380" s="4"/>
      <c r="BK380" s="4"/>
      <c r="BL380" s="4"/>
      <c r="BM380" s="34"/>
    </row>
    <row r="381" spans="45:65" x14ac:dyDescent="0.25">
      <c r="AS381" s="29"/>
      <c r="AT381" s="18"/>
      <c r="AU381" s="30"/>
      <c r="AW381" s="29"/>
      <c r="AX381" s="38"/>
      <c r="AY381" s="38"/>
      <c r="AZ381" s="38"/>
      <c r="BA381" s="38"/>
      <c r="BB381" s="38"/>
      <c r="BC381" s="38"/>
      <c r="BD381" s="38"/>
      <c r="BE381" s="38"/>
      <c r="BF381" s="4"/>
      <c r="BG381" s="4"/>
      <c r="BH381" s="4"/>
      <c r="BI381" s="4"/>
      <c r="BJ381" s="4"/>
      <c r="BK381" s="4"/>
      <c r="BL381" s="4"/>
      <c r="BM381" s="34"/>
    </row>
    <row r="382" spans="45:65" x14ac:dyDescent="0.25">
      <c r="AS382" s="29"/>
      <c r="AT382" s="18"/>
      <c r="AU382" s="30"/>
      <c r="AW382" s="29"/>
      <c r="AX382" s="38"/>
      <c r="AY382" s="38"/>
      <c r="AZ382" s="38"/>
      <c r="BA382" s="38"/>
      <c r="BB382" s="38"/>
      <c r="BC382" s="38"/>
      <c r="BD382" s="38"/>
      <c r="BE382" s="38"/>
      <c r="BF382" s="4"/>
      <c r="BG382" s="4"/>
      <c r="BH382" s="4"/>
      <c r="BI382" s="4"/>
      <c r="BJ382" s="4"/>
      <c r="BK382" s="4"/>
      <c r="BL382" s="4"/>
      <c r="BM382" s="34"/>
    </row>
    <row r="383" spans="45:65" x14ac:dyDescent="0.25">
      <c r="AS383" s="29"/>
      <c r="AT383" s="18"/>
      <c r="AU383" s="30"/>
      <c r="AW383" s="29"/>
      <c r="AX383" s="38"/>
      <c r="AY383" s="38"/>
      <c r="AZ383" s="38"/>
      <c r="BA383" s="38"/>
      <c r="BB383" s="38"/>
      <c r="BC383" s="38"/>
      <c r="BD383" s="38"/>
      <c r="BE383" s="38"/>
      <c r="BF383" s="4"/>
      <c r="BG383" s="4"/>
      <c r="BH383" s="4"/>
      <c r="BI383" s="4"/>
      <c r="BJ383" s="4"/>
      <c r="BK383" s="4"/>
      <c r="BL383" s="4"/>
      <c r="BM383" s="34"/>
    </row>
    <row r="384" spans="45:65" x14ac:dyDescent="0.25">
      <c r="AS384" s="29"/>
      <c r="AT384" s="18"/>
      <c r="AU384" s="30"/>
      <c r="AW384" s="29"/>
      <c r="AX384" s="38"/>
      <c r="AY384" s="38"/>
      <c r="AZ384" s="38"/>
      <c r="BA384" s="38"/>
      <c r="BB384" s="38"/>
      <c r="BC384" s="38"/>
      <c r="BD384" s="38"/>
      <c r="BE384" s="38"/>
      <c r="BF384" s="4"/>
      <c r="BG384" s="4"/>
      <c r="BH384" s="4"/>
      <c r="BI384" s="4"/>
      <c r="BJ384" s="4"/>
      <c r="BK384" s="4"/>
      <c r="BL384" s="4"/>
      <c r="BM384" s="34"/>
    </row>
    <row r="385" spans="45:65" x14ac:dyDescent="0.25">
      <c r="AS385" s="29"/>
      <c r="AT385" s="18"/>
      <c r="AU385" s="30"/>
      <c r="AW385" s="29"/>
      <c r="AX385" s="38"/>
      <c r="AY385" s="38"/>
      <c r="AZ385" s="38"/>
      <c r="BA385" s="38"/>
      <c r="BB385" s="38"/>
      <c r="BC385" s="38"/>
      <c r="BD385" s="38"/>
      <c r="BE385" s="38"/>
      <c r="BF385" s="4"/>
      <c r="BG385" s="4"/>
      <c r="BH385" s="4"/>
      <c r="BI385" s="4"/>
      <c r="BJ385" s="4"/>
      <c r="BK385" s="4"/>
      <c r="BL385" s="4"/>
      <c r="BM385" s="34"/>
    </row>
    <row r="386" spans="45:65" x14ac:dyDescent="0.25">
      <c r="AS386" s="29"/>
      <c r="AT386" s="18"/>
      <c r="AU386" s="30"/>
      <c r="AW386" s="29"/>
      <c r="AX386" s="38"/>
      <c r="AY386" s="38"/>
      <c r="AZ386" s="38"/>
      <c r="BA386" s="38"/>
      <c r="BB386" s="38"/>
      <c r="BC386" s="38"/>
      <c r="BD386" s="38"/>
      <c r="BE386" s="38"/>
      <c r="BF386" s="4"/>
      <c r="BG386" s="4"/>
      <c r="BH386" s="4"/>
      <c r="BI386" s="4"/>
      <c r="BJ386" s="4"/>
      <c r="BK386" s="4"/>
      <c r="BL386" s="4"/>
      <c r="BM386" s="34"/>
    </row>
    <row r="387" spans="45:65" x14ac:dyDescent="0.25">
      <c r="AS387" s="29"/>
      <c r="AT387" s="18"/>
      <c r="AU387" s="30"/>
      <c r="AW387" s="29"/>
      <c r="AX387" s="38"/>
      <c r="AY387" s="38"/>
      <c r="AZ387" s="38"/>
      <c r="BA387" s="38"/>
      <c r="BB387" s="38"/>
      <c r="BC387" s="38"/>
      <c r="BD387" s="38"/>
      <c r="BE387" s="38"/>
      <c r="BF387" s="4"/>
      <c r="BG387" s="4"/>
      <c r="BH387" s="4"/>
      <c r="BI387" s="4"/>
      <c r="BJ387" s="4"/>
      <c r="BK387" s="4"/>
      <c r="BL387" s="4"/>
      <c r="BM387" s="34"/>
    </row>
    <row r="388" spans="45:65" x14ac:dyDescent="0.25">
      <c r="AS388" s="29"/>
      <c r="AT388" s="18"/>
      <c r="AU388" s="30"/>
      <c r="AW388" s="29"/>
      <c r="AX388" s="38"/>
      <c r="AY388" s="38"/>
      <c r="AZ388" s="38"/>
      <c r="BA388" s="38"/>
      <c r="BB388" s="38"/>
      <c r="BC388" s="38"/>
      <c r="BD388" s="38"/>
      <c r="BE388" s="38"/>
      <c r="BF388" s="4"/>
      <c r="BG388" s="4"/>
      <c r="BH388" s="4"/>
      <c r="BI388" s="4"/>
      <c r="BJ388" s="4"/>
      <c r="BK388" s="4"/>
      <c r="BL388" s="4"/>
      <c r="BM388" s="34"/>
    </row>
    <row r="389" spans="45:65" x14ac:dyDescent="0.25">
      <c r="AS389" s="29"/>
      <c r="AT389" s="18"/>
      <c r="AU389" s="30"/>
      <c r="AW389" s="29"/>
      <c r="AX389" s="38"/>
      <c r="AY389" s="38"/>
      <c r="AZ389" s="38"/>
      <c r="BA389" s="38"/>
      <c r="BB389" s="38"/>
      <c r="BC389" s="38"/>
      <c r="BD389" s="38"/>
      <c r="BE389" s="38"/>
      <c r="BF389" s="4"/>
      <c r="BG389" s="4"/>
      <c r="BH389" s="4"/>
      <c r="BI389" s="4"/>
      <c r="BJ389" s="4"/>
      <c r="BK389" s="4"/>
      <c r="BL389" s="4"/>
      <c r="BM389" s="34"/>
    </row>
    <row r="390" spans="45:65" x14ac:dyDescent="0.25">
      <c r="AS390" s="29"/>
      <c r="AT390" s="18"/>
      <c r="AU390" s="30"/>
      <c r="AW390" s="29"/>
      <c r="AX390" s="38"/>
      <c r="AY390" s="38"/>
      <c r="AZ390" s="38"/>
      <c r="BA390" s="38"/>
      <c r="BB390" s="38"/>
      <c r="BC390" s="38"/>
      <c r="BD390" s="38"/>
      <c r="BE390" s="38"/>
      <c r="BF390" s="4"/>
      <c r="BG390" s="4"/>
      <c r="BH390" s="4"/>
      <c r="BI390" s="4"/>
      <c r="BJ390" s="4"/>
      <c r="BK390" s="4"/>
      <c r="BL390" s="4"/>
      <c r="BM390" s="34"/>
    </row>
    <row r="391" spans="45:65" x14ac:dyDescent="0.25">
      <c r="AS391" s="29"/>
      <c r="AT391" s="18"/>
      <c r="AU391" s="30"/>
      <c r="AW391" s="29"/>
      <c r="AX391" s="38"/>
      <c r="AY391" s="38"/>
      <c r="AZ391" s="38"/>
      <c r="BA391" s="38"/>
      <c r="BB391" s="38"/>
      <c r="BC391" s="38"/>
      <c r="BD391" s="38"/>
      <c r="BE391" s="38"/>
      <c r="BF391" s="4"/>
      <c r="BG391" s="4"/>
      <c r="BH391" s="4"/>
      <c r="BI391" s="4"/>
      <c r="BJ391" s="4"/>
      <c r="BK391" s="4"/>
      <c r="BL391" s="4"/>
      <c r="BM391" s="34"/>
    </row>
    <row r="392" spans="45:65" x14ac:dyDescent="0.25">
      <c r="AS392" s="29"/>
      <c r="AT392" s="18"/>
      <c r="AU392" s="30"/>
      <c r="AW392" s="29"/>
      <c r="AX392" s="38"/>
      <c r="AY392" s="38"/>
      <c r="AZ392" s="38"/>
      <c r="BA392" s="38"/>
      <c r="BB392" s="38"/>
      <c r="BC392" s="38"/>
      <c r="BD392" s="38"/>
      <c r="BE392" s="38"/>
      <c r="BF392" s="4"/>
      <c r="BG392" s="4"/>
      <c r="BH392" s="4"/>
      <c r="BI392" s="4"/>
      <c r="BJ392" s="4"/>
      <c r="BK392" s="4"/>
      <c r="BL392" s="4"/>
      <c r="BM392" s="34"/>
    </row>
    <row r="393" spans="45:65" x14ac:dyDescent="0.25">
      <c r="AS393" s="29"/>
      <c r="AT393" s="18"/>
      <c r="AU393" s="30"/>
      <c r="AW393" s="29"/>
      <c r="AX393" s="38"/>
      <c r="AY393" s="38"/>
      <c r="AZ393" s="38"/>
      <c r="BA393" s="38"/>
      <c r="BB393" s="38"/>
      <c r="BC393" s="38"/>
      <c r="BD393" s="38"/>
      <c r="BE393" s="38"/>
      <c r="BF393" s="4"/>
      <c r="BG393" s="4"/>
      <c r="BH393" s="4"/>
      <c r="BI393" s="4"/>
      <c r="BJ393" s="4"/>
      <c r="BK393" s="4"/>
      <c r="BL393" s="4"/>
      <c r="BM393" s="34"/>
    </row>
    <row r="394" spans="45:65" x14ac:dyDescent="0.25">
      <c r="AS394" s="29"/>
      <c r="AT394" s="18"/>
      <c r="AU394" s="30"/>
      <c r="AW394" s="29"/>
      <c r="AX394" s="38"/>
      <c r="AY394" s="38"/>
      <c r="AZ394" s="38"/>
      <c r="BA394" s="38"/>
      <c r="BB394" s="38"/>
      <c r="BC394" s="38"/>
      <c r="BD394" s="38"/>
      <c r="BE394" s="38"/>
      <c r="BF394" s="4"/>
      <c r="BG394" s="4"/>
      <c r="BH394" s="4"/>
      <c r="BI394" s="4"/>
      <c r="BJ394" s="4"/>
      <c r="BK394" s="4"/>
      <c r="BL394" s="4"/>
      <c r="BM394" s="34"/>
    </row>
    <row r="395" spans="45:65" x14ac:dyDescent="0.25">
      <c r="AS395" s="29"/>
      <c r="AT395" s="18"/>
      <c r="AU395" s="30"/>
      <c r="AW395" s="29"/>
      <c r="AX395" s="38"/>
      <c r="AY395" s="38"/>
      <c r="AZ395" s="38"/>
      <c r="BA395" s="38"/>
      <c r="BB395" s="38"/>
      <c r="BC395" s="38"/>
      <c r="BD395" s="38"/>
      <c r="BE395" s="38"/>
      <c r="BF395" s="4"/>
      <c r="BG395" s="4"/>
      <c r="BH395" s="4"/>
      <c r="BI395" s="4"/>
      <c r="BJ395" s="4"/>
      <c r="BK395" s="4"/>
      <c r="BL395" s="4"/>
      <c r="BM395" s="34"/>
    </row>
    <row r="396" spans="45:65" x14ac:dyDescent="0.25">
      <c r="AS396" s="29"/>
      <c r="AT396" s="18"/>
      <c r="AU396" s="30"/>
      <c r="AW396" s="29"/>
      <c r="AX396" s="38"/>
      <c r="AY396" s="38"/>
      <c r="AZ396" s="38"/>
      <c r="BA396" s="38"/>
      <c r="BB396" s="38"/>
      <c r="BC396" s="38"/>
      <c r="BD396" s="38"/>
      <c r="BE396" s="38"/>
      <c r="BF396" s="4"/>
      <c r="BG396" s="4"/>
      <c r="BH396" s="4"/>
      <c r="BI396" s="4"/>
      <c r="BJ396" s="4"/>
      <c r="BK396" s="4"/>
      <c r="BL396" s="4"/>
      <c r="BM396" s="34"/>
    </row>
    <row r="397" spans="45:65" x14ac:dyDescent="0.25">
      <c r="AS397" s="29"/>
      <c r="AT397" s="18"/>
      <c r="AU397" s="30"/>
      <c r="AW397" s="29"/>
      <c r="AX397" s="38"/>
      <c r="AY397" s="38"/>
      <c r="AZ397" s="38"/>
      <c r="BA397" s="38"/>
      <c r="BB397" s="38"/>
      <c r="BC397" s="38"/>
      <c r="BD397" s="38"/>
      <c r="BE397" s="38"/>
      <c r="BF397" s="4"/>
      <c r="BG397" s="4"/>
      <c r="BH397" s="4"/>
      <c r="BI397" s="4"/>
      <c r="BJ397" s="4"/>
      <c r="BK397" s="4"/>
      <c r="BL397" s="4"/>
      <c r="BM397" s="34"/>
    </row>
    <row r="398" spans="45:65" x14ac:dyDescent="0.25">
      <c r="AS398" s="29"/>
      <c r="AT398" s="18"/>
      <c r="AU398" s="30"/>
      <c r="AW398" s="29"/>
      <c r="AX398" s="38"/>
      <c r="AY398" s="38"/>
      <c r="AZ398" s="38"/>
      <c r="BA398" s="38"/>
      <c r="BB398" s="38"/>
      <c r="BC398" s="38"/>
      <c r="BD398" s="38"/>
      <c r="BE398" s="38"/>
      <c r="BF398" s="4"/>
      <c r="BG398" s="4"/>
      <c r="BH398" s="4"/>
      <c r="BI398" s="4"/>
      <c r="BJ398" s="4"/>
      <c r="BK398" s="4"/>
      <c r="BL398" s="4"/>
      <c r="BM398" s="34"/>
    </row>
    <row r="399" spans="45:65" x14ac:dyDescent="0.25">
      <c r="AS399" s="29"/>
      <c r="AT399" s="18"/>
      <c r="AU399" s="30"/>
      <c r="AW399" s="29"/>
      <c r="AX399" s="38"/>
      <c r="AY399" s="38"/>
      <c r="AZ399" s="38"/>
      <c r="BA399" s="38"/>
      <c r="BB399" s="38"/>
      <c r="BC399" s="38"/>
      <c r="BD399" s="38"/>
      <c r="BE399" s="38"/>
      <c r="BF399" s="4"/>
      <c r="BG399" s="4"/>
      <c r="BH399" s="4"/>
      <c r="BI399" s="4"/>
      <c r="BJ399" s="4"/>
      <c r="BK399" s="4"/>
      <c r="BL399" s="4"/>
      <c r="BM399" s="34"/>
    </row>
    <row r="400" spans="45:65" x14ac:dyDescent="0.25">
      <c r="AS400" s="29"/>
      <c r="AT400" s="18"/>
      <c r="AU400" s="30"/>
      <c r="AW400" s="29"/>
      <c r="AX400" s="38"/>
      <c r="AY400" s="38"/>
      <c r="AZ400" s="38"/>
      <c r="BA400" s="38"/>
      <c r="BB400" s="38"/>
      <c r="BC400" s="38"/>
      <c r="BD400" s="38"/>
      <c r="BE400" s="38"/>
      <c r="BF400" s="4"/>
      <c r="BG400" s="4"/>
      <c r="BH400" s="4"/>
      <c r="BI400" s="4"/>
      <c r="BJ400" s="4"/>
      <c r="BK400" s="4"/>
      <c r="BL400" s="4"/>
      <c r="BM400" s="34"/>
    </row>
    <row r="401" spans="45:65" x14ac:dyDescent="0.25">
      <c r="AS401" s="29"/>
      <c r="AT401" s="18"/>
      <c r="AU401" s="30"/>
      <c r="AW401" s="29"/>
      <c r="AX401" s="38"/>
      <c r="AY401" s="38"/>
      <c r="AZ401" s="38"/>
      <c r="BA401" s="38"/>
      <c r="BB401" s="38"/>
      <c r="BC401" s="38"/>
      <c r="BD401" s="38"/>
      <c r="BE401" s="38"/>
      <c r="BF401" s="4"/>
      <c r="BG401" s="4"/>
      <c r="BH401" s="4"/>
      <c r="BI401" s="4"/>
      <c r="BJ401" s="4"/>
      <c r="BK401" s="4"/>
      <c r="BL401" s="4"/>
      <c r="BM401" s="34"/>
    </row>
    <row r="402" spans="45:65" x14ac:dyDescent="0.25">
      <c r="AS402" s="29"/>
      <c r="AT402" s="18"/>
      <c r="AU402" s="30"/>
      <c r="AW402" s="29"/>
      <c r="AX402" s="38"/>
      <c r="AY402" s="38"/>
      <c r="AZ402" s="38"/>
      <c r="BA402" s="38"/>
      <c r="BB402" s="38"/>
      <c r="BC402" s="38"/>
      <c r="BD402" s="38"/>
      <c r="BE402" s="38"/>
      <c r="BF402" s="4"/>
      <c r="BG402" s="4"/>
      <c r="BH402" s="4"/>
      <c r="BI402" s="4"/>
      <c r="BJ402" s="4"/>
      <c r="BK402" s="4"/>
      <c r="BL402" s="4"/>
      <c r="BM402" s="34"/>
    </row>
    <row r="403" spans="45:65" x14ac:dyDescent="0.25">
      <c r="AS403" s="29"/>
      <c r="AT403" s="18"/>
      <c r="AU403" s="30"/>
      <c r="AW403" s="29"/>
      <c r="AX403" s="38"/>
      <c r="AY403" s="38"/>
      <c r="AZ403" s="38"/>
      <c r="BA403" s="38"/>
      <c r="BB403" s="38"/>
      <c r="BC403" s="38"/>
      <c r="BD403" s="38"/>
      <c r="BE403" s="38"/>
      <c r="BF403" s="4"/>
      <c r="BG403" s="4"/>
      <c r="BH403" s="4"/>
      <c r="BI403" s="4"/>
      <c r="BJ403" s="4"/>
      <c r="BK403" s="4"/>
      <c r="BL403" s="4"/>
      <c r="BM403" s="34"/>
    </row>
    <row r="404" spans="45:65" x14ac:dyDescent="0.25">
      <c r="AS404" s="29"/>
      <c r="AT404" s="18"/>
      <c r="AU404" s="30"/>
      <c r="AW404" s="29"/>
      <c r="AX404" s="38"/>
      <c r="AY404" s="38"/>
      <c r="AZ404" s="38"/>
      <c r="BA404" s="38"/>
      <c r="BB404" s="38"/>
      <c r="BC404" s="38"/>
      <c r="BD404" s="38"/>
      <c r="BE404" s="38"/>
      <c r="BF404" s="4"/>
      <c r="BG404" s="4"/>
      <c r="BH404" s="4"/>
      <c r="BI404" s="4"/>
      <c r="BJ404" s="4"/>
      <c r="BK404" s="4"/>
      <c r="BL404" s="4"/>
      <c r="BM404" s="34"/>
    </row>
    <row r="405" spans="45:65" x14ac:dyDescent="0.25">
      <c r="AS405" s="29"/>
      <c r="AT405" s="18"/>
      <c r="AU405" s="30"/>
      <c r="AW405" s="29"/>
      <c r="AX405" s="38"/>
      <c r="AY405" s="38"/>
      <c r="AZ405" s="38"/>
      <c r="BA405" s="38"/>
      <c r="BB405" s="38"/>
      <c r="BC405" s="38"/>
      <c r="BD405" s="38"/>
      <c r="BE405" s="38"/>
      <c r="BF405" s="4"/>
      <c r="BG405" s="4"/>
      <c r="BH405" s="4"/>
      <c r="BI405" s="4"/>
      <c r="BJ405" s="4"/>
      <c r="BK405" s="4"/>
      <c r="BL405" s="4"/>
      <c r="BM405" s="34"/>
    </row>
    <row r="406" spans="45:65" x14ac:dyDescent="0.25">
      <c r="AS406" s="29"/>
      <c r="AT406" s="18"/>
      <c r="AU406" s="30"/>
      <c r="AW406" s="29"/>
      <c r="AX406" s="38"/>
      <c r="AY406" s="38"/>
      <c r="AZ406" s="38"/>
      <c r="BA406" s="38"/>
      <c r="BB406" s="38"/>
      <c r="BC406" s="38"/>
      <c r="BD406" s="38"/>
      <c r="BE406" s="38"/>
      <c r="BF406" s="4"/>
      <c r="BG406" s="4"/>
      <c r="BH406" s="4"/>
      <c r="BI406" s="4"/>
      <c r="BJ406" s="4"/>
      <c r="BK406" s="4"/>
      <c r="BL406" s="4"/>
      <c r="BM406" s="34"/>
    </row>
    <row r="407" spans="45:65" x14ac:dyDescent="0.25">
      <c r="AS407" s="29"/>
      <c r="AT407" s="18"/>
      <c r="AU407" s="30"/>
      <c r="AW407" s="29"/>
      <c r="AX407" s="38"/>
      <c r="AY407" s="38"/>
      <c r="AZ407" s="38"/>
      <c r="BA407" s="38"/>
      <c r="BB407" s="38"/>
      <c r="BC407" s="38"/>
      <c r="BD407" s="38"/>
      <c r="BE407" s="38"/>
      <c r="BF407" s="4"/>
      <c r="BG407" s="4"/>
      <c r="BH407" s="4"/>
      <c r="BI407" s="4"/>
      <c r="BJ407" s="4"/>
      <c r="BK407" s="4"/>
      <c r="BL407" s="4"/>
      <c r="BM407" s="34"/>
    </row>
    <row r="408" spans="45:65" x14ac:dyDescent="0.25">
      <c r="AS408" s="29"/>
      <c r="AT408" s="18"/>
      <c r="AU408" s="30"/>
      <c r="AW408" s="29"/>
      <c r="AX408" s="38"/>
      <c r="AY408" s="38"/>
      <c r="AZ408" s="38"/>
      <c r="BA408" s="38"/>
      <c r="BB408" s="38"/>
      <c r="BC408" s="38"/>
      <c r="BD408" s="38"/>
      <c r="BE408" s="38"/>
      <c r="BF408" s="4"/>
      <c r="BG408" s="4"/>
      <c r="BH408" s="4"/>
      <c r="BI408" s="4"/>
      <c r="BJ408" s="4"/>
      <c r="BK408" s="4"/>
      <c r="BL408" s="4"/>
      <c r="BM408" s="34"/>
    </row>
    <row r="409" spans="45:65" x14ac:dyDescent="0.25">
      <c r="AS409" s="29"/>
      <c r="AT409" s="18"/>
      <c r="AU409" s="30"/>
      <c r="AW409" s="29"/>
      <c r="AX409" s="38"/>
      <c r="AY409" s="38"/>
      <c r="AZ409" s="38"/>
      <c r="BA409" s="38"/>
      <c r="BB409" s="38"/>
      <c r="BC409" s="38"/>
      <c r="BD409" s="38"/>
      <c r="BE409" s="38"/>
      <c r="BF409" s="4"/>
      <c r="BG409" s="4"/>
      <c r="BH409" s="4"/>
      <c r="BI409" s="4"/>
      <c r="BJ409" s="4"/>
      <c r="BK409" s="4"/>
      <c r="BL409" s="4"/>
      <c r="BM409" s="34"/>
    </row>
    <row r="410" spans="45:65" x14ac:dyDescent="0.25">
      <c r="AS410" s="29"/>
      <c r="AT410" s="18"/>
      <c r="AU410" s="30"/>
      <c r="AW410" s="29"/>
      <c r="AX410" s="38"/>
      <c r="AY410" s="38"/>
      <c r="AZ410" s="38"/>
      <c r="BA410" s="38"/>
      <c r="BB410" s="38"/>
      <c r="BC410" s="38"/>
      <c r="BD410" s="38"/>
      <c r="BE410" s="38"/>
      <c r="BF410" s="4"/>
      <c r="BG410" s="4"/>
      <c r="BH410" s="4"/>
      <c r="BI410" s="4"/>
      <c r="BJ410" s="4"/>
      <c r="BK410" s="4"/>
      <c r="BL410" s="4"/>
      <c r="BM410" s="34"/>
    </row>
    <row r="411" spans="45:65" x14ac:dyDescent="0.25">
      <c r="AS411" s="29"/>
      <c r="AT411" s="18"/>
      <c r="AU411" s="30"/>
      <c r="AW411" s="29"/>
      <c r="AX411" s="38"/>
      <c r="AY411" s="38"/>
      <c r="AZ411" s="38"/>
      <c r="BA411" s="38"/>
      <c r="BB411" s="38"/>
      <c r="BC411" s="38"/>
      <c r="BD411" s="38"/>
      <c r="BE411" s="38"/>
      <c r="BF411" s="4"/>
      <c r="BG411" s="4"/>
      <c r="BH411" s="4"/>
      <c r="BI411" s="4"/>
      <c r="BJ411" s="4"/>
      <c r="BK411" s="4"/>
      <c r="BL411" s="4"/>
      <c r="BM411" s="34"/>
    </row>
    <row r="412" spans="45:65" x14ac:dyDescent="0.25">
      <c r="AS412" s="29"/>
      <c r="AT412" s="18"/>
      <c r="AU412" s="30"/>
      <c r="AW412" s="29"/>
      <c r="AX412" s="38"/>
      <c r="AY412" s="38"/>
      <c r="AZ412" s="38"/>
      <c r="BA412" s="38"/>
      <c r="BB412" s="38"/>
      <c r="BC412" s="38"/>
      <c r="BD412" s="38"/>
      <c r="BE412" s="38"/>
      <c r="BF412" s="4"/>
      <c r="BG412" s="4"/>
      <c r="BH412" s="4"/>
      <c r="BI412" s="4"/>
      <c r="BJ412" s="4"/>
      <c r="BK412" s="4"/>
      <c r="BL412" s="4"/>
      <c r="BM412" s="34"/>
    </row>
    <row r="413" spans="45:65" x14ac:dyDescent="0.25">
      <c r="AS413" s="29"/>
      <c r="AT413" s="18"/>
      <c r="AU413" s="30"/>
      <c r="AW413" s="29"/>
      <c r="AX413" s="38"/>
      <c r="AY413" s="38"/>
      <c r="AZ413" s="38"/>
      <c r="BA413" s="38"/>
      <c r="BB413" s="38"/>
      <c r="BC413" s="38"/>
      <c r="BD413" s="38"/>
      <c r="BE413" s="38"/>
      <c r="BF413" s="4"/>
      <c r="BG413" s="4"/>
      <c r="BH413" s="4"/>
      <c r="BI413" s="4"/>
      <c r="BJ413" s="4"/>
      <c r="BK413" s="4"/>
      <c r="BL413" s="4"/>
      <c r="BM413" s="34"/>
    </row>
    <row r="414" spans="45:65" x14ac:dyDescent="0.25">
      <c r="AS414" s="29"/>
      <c r="AT414" s="18"/>
      <c r="AU414" s="30"/>
      <c r="AW414" s="29"/>
      <c r="AX414" s="38"/>
      <c r="AY414" s="38"/>
      <c r="AZ414" s="38"/>
      <c r="BA414" s="38"/>
      <c r="BB414" s="38"/>
      <c r="BC414" s="38"/>
      <c r="BD414" s="38"/>
      <c r="BE414" s="38"/>
      <c r="BF414" s="4"/>
      <c r="BG414" s="4"/>
      <c r="BH414" s="4"/>
      <c r="BI414" s="4"/>
      <c r="BJ414" s="4"/>
      <c r="BK414" s="4"/>
      <c r="BL414" s="4"/>
      <c r="BM414" s="34"/>
    </row>
    <row r="415" spans="45:65" x14ac:dyDescent="0.25">
      <c r="AS415" s="29"/>
      <c r="AT415" s="18"/>
      <c r="AU415" s="30"/>
      <c r="AW415" s="29"/>
      <c r="AX415" s="38"/>
      <c r="AY415" s="38"/>
      <c r="AZ415" s="38"/>
      <c r="BA415" s="38"/>
      <c r="BB415" s="38"/>
      <c r="BC415" s="38"/>
      <c r="BD415" s="38"/>
      <c r="BE415" s="38"/>
      <c r="BF415" s="4"/>
      <c r="BG415" s="4"/>
      <c r="BH415" s="4"/>
      <c r="BI415" s="4"/>
      <c r="BJ415" s="4"/>
      <c r="BK415" s="4"/>
      <c r="BL415" s="4"/>
      <c r="BM415" s="34"/>
    </row>
    <row r="416" spans="45:65" x14ac:dyDescent="0.25">
      <c r="AS416" s="29"/>
      <c r="AT416" s="18"/>
      <c r="AU416" s="30"/>
      <c r="AW416" s="29"/>
      <c r="AX416" s="38"/>
      <c r="AY416" s="38"/>
      <c r="AZ416" s="38"/>
      <c r="BA416" s="38"/>
      <c r="BB416" s="38"/>
      <c r="BC416" s="38"/>
      <c r="BD416" s="38"/>
      <c r="BE416" s="38"/>
      <c r="BF416" s="4"/>
      <c r="BG416" s="4"/>
      <c r="BH416" s="4"/>
      <c r="BI416" s="4"/>
      <c r="BJ416" s="4"/>
      <c r="BK416" s="4"/>
      <c r="BL416" s="4"/>
      <c r="BM416" s="34"/>
    </row>
    <row r="417" spans="45:65" x14ac:dyDescent="0.25">
      <c r="AS417" s="29"/>
      <c r="AT417" s="18"/>
      <c r="AU417" s="30"/>
      <c r="AW417" s="29"/>
      <c r="AX417" s="38"/>
      <c r="AY417" s="38"/>
      <c r="AZ417" s="38"/>
      <c r="BA417" s="38"/>
      <c r="BB417" s="38"/>
      <c r="BC417" s="38"/>
      <c r="BD417" s="38"/>
      <c r="BE417" s="38"/>
      <c r="BF417" s="4"/>
      <c r="BG417" s="4"/>
      <c r="BH417" s="4"/>
      <c r="BI417" s="4"/>
      <c r="BJ417" s="4"/>
      <c r="BK417" s="4"/>
      <c r="BL417" s="4"/>
      <c r="BM417" s="34"/>
    </row>
    <row r="418" spans="45:65" x14ac:dyDescent="0.25">
      <c r="AS418" s="29"/>
      <c r="AT418" s="18"/>
      <c r="AU418" s="30"/>
      <c r="AW418" s="29"/>
      <c r="AX418" s="38"/>
      <c r="AY418" s="38"/>
      <c r="AZ418" s="38"/>
      <c r="BA418" s="38"/>
      <c r="BB418" s="38"/>
      <c r="BC418" s="38"/>
      <c r="BD418" s="38"/>
      <c r="BE418" s="38"/>
      <c r="BF418" s="4"/>
      <c r="BG418" s="4"/>
      <c r="BH418" s="4"/>
      <c r="BI418" s="4"/>
      <c r="BJ418" s="4"/>
      <c r="BK418" s="4"/>
      <c r="BL418" s="4"/>
      <c r="BM418" s="34"/>
    </row>
    <row r="419" spans="45:65" x14ac:dyDescent="0.25">
      <c r="AS419" s="29"/>
      <c r="AT419" s="18"/>
      <c r="AU419" s="30"/>
      <c r="AW419" s="29"/>
      <c r="AX419" s="38"/>
      <c r="AY419" s="38"/>
      <c r="AZ419" s="38"/>
      <c r="BA419" s="38"/>
      <c r="BB419" s="38"/>
      <c r="BC419" s="38"/>
      <c r="BD419" s="38"/>
      <c r="BE419" s="38"/>
      <c r="BF419" s="4"/>
      <c r="BG419" s="4"/>
      <c r="BH419" s="4"/>
      <c r="BI419" s="4"/>
      <c r="BJ419" s="4"/>
      <c r="BK419" s="4"/>
      <c r="BL419" s="4"/>
      <c r="BM419" s="34"/>
    </row>
    <row r="420" spans="45:65" x14ac:dyDescent="0.25">
      <c r="AS420" s="29"/>
      <c r="AT420" s="18"/>
      <c r="AU420" s="30"/>
      <c r="AW420" s="29"/>
      <c r="AX420" s="38"/>
      <c r="AY420" s="38"/>
      <c r="AZ420" s="38"/>
      <c r="BA420" s="38"/>
      <c r="BB420" s="38"/>
      <c r="BC420" s="38"/>
      <c r="BD420" s="38"/>
      <c r="BE420" s="38"/>
      <c r="BF420" s="4"/>
      <c r="BG420" s="4"/>
      <c r="BH420" s="4"/>
      <c r="BI420" s="4"/>
      <c r="BJ420" s="4"/>
      <c r="BK420" s="4"/>
      <c r="BL420" s="4"/>
      <c r="BM420" s="34"/>
    </row>
    <row r="421" spans="45:65" x14ac:dyDescent="0.25">
      <c r="AS421" s="29"/>
      <c r="AT421" s="18"/>
      <c r="AU421" s="30"/>
      <c r="AW421" s="29"/>
      <c r="AX421" s="38"/>
      <c r="AY421" s="38"/>
      <c r="AZ421" s="38"/>
      <c r="BA421" s="38"/>
      <c r="BB421" s="38"/>
      <c r="BC421" s="38"/>
      <c r="BD421" s="38"/>
      <c r="BE421" s="38"/>
      <c r="BF421" s="4"/>
      <c r="BG421" s="4"/>
      <c r="BH421" s="4"/>
      <c r="BI421" s="4"/>
      <c r="BJ421" s="4"/>
      <c r="BK421" s="4"/>
      <c r="BL421" s="4"/>
      <c r="BM421" s="34"/>
    </row>
    <row r="422" spans="45:65" x14ac:dyDescent="0.25">
      <c r="AS422" s="29"/>
      <c r="AT422" s="18"/>
      <c r="AU422" s="30"/>
      <c r="AW422" s="29"/>
      <c r="AX422" s="38"/>
      <c r="AY422" s="38"/>
      <c r="AZ422" s="38"/>
      <c r="BA422" s="38"/>
      <c r="BB422" s="38"/>
      <c r="BC422" s="38"/>
      <c r="BD422" s="38"/>
      <c r="BE422" s="38"/>
      <c r="BF422" s="4"/>
      <c r="BG422" s="4"/>
      <c r="BH422" s="4"/>
      <c r="BI422" s="4"/>
      <c r="BJ422" s="4"/>
      <c r="BK422" s="4"/>
      <c r="BL422" s="4"/>
      <c r="BM422" s="34"/>
    </row>
    <row r="423" spans="45:65" x14ac:dyDescent="0.25">
      <c r="AS423" s="29"/>
      <c r="AT423" s="18"/>
      <c r="AU423" s="30"/>
      <c r="AW423" s="29"/>
      <c r="AX423" s="38"/>
      <c r="AY423" s="38"/>
      <c r="AZ423" s="38"/>
      <c r="BA423" s="38"/>
      <c r="BB423" s="38"/>
      <c r="BC423" s="38"/>
      <c r="BD423" s="38"/>
      <c r="BE423" s="38"/>
      <c r="BF423" s="4"/>
      <c r="BG423" s="4"/>
      <c r="BH423" s="4"/>
      <c r="BI423" s="4"/>
      <c r="BJ423" s="4"/>
      <c r="BK423" s="4"/>
      <c r="BL423" s="4"/>
      <c r="BM423" s="34"/>
    </row>
    <row r="424" spans="45:65" x14ac:dyDescent="0.25">
      <c r="AS424" s="29"/>
      <c r="AT424" s="18"/>
      <c r="AU424" s="30"/>
      <c r="AW424" s="29"/>
      <c r="AX424" s="38"/>
      <c r="AY424" s="38"/>
      <c r="AZ424" s="38"/>
      <c r="BA424" s="38"/>
      <c r="BB424" s="38"/>
      <c r="BC424" s="38"/>
      <c r="BD424" s="38"/>
      <c r="BE424" s="38"/>
      <c r="BF424" s="4"/>
      <c r="BG424" s="4"/>
      <c r="BH424" s="4"/>
      <c r="BI424" s="4"/>
      <c r="BJ424" s="4"/>
      <c r="BK424" s="4"/>
      <c r="BL424" s="4"/>
      <c r="BM424" s="34"/>
    </row>
    <row r="425" spans="45:65" x14ac:dyDescent="0.25">
      <c r="AS425" s="29"/>
      <c r="AT425" s="18"/>
      <c r="AU425" s="30"/>
      <c r="AW425" s="29"/>
      <c r="AX425" s="38"/>
      <c r="AY425" s="38"/>
      <c r="AZ425" s="38"/>
      <c r="BA425" s="38"/>
      <c r="BB425" s="38"/>
      <c r="BC425" s="38"/>
      <c r="BD425" s="38"/>
      <c r="BE425" s="38"/>
      <c r="BF425" s="4"/>
      <c r="BG425" s="4"/>
      <c r="BH425" s="4"/>
      <c r="BI425" s="4"/>
      <c r="BJ425" s="4"/>
      <c r="BK425" s="4"/>
      <c r="BL425" s="4"/>
      <c r="BM425" s="34"/>
    </row>
    <row r="426" spans="45:65" x14ac:dyDescent="0.25">
      <c r="AS426" s="29"/>
      <c r="AT426" s="18"/>
      <c r="AU426" s="30"/>
      <c r="AW426" s="29"/>
      <c r="AX426" s="38"/>
      <c r="AY426" s="38"/>
      <c r="AZ426" s="38"/>
      <c r="BA426" s="38"/>
      <c r="BB426" s="38"/>
      <c r="BC426" s="38"/>
      <c r="BD426" s="38"/>
      <c r="BE426" s="38"/>
      <c r="BF426" s="4"/>
      <c r="BG426" s="4"/>
      <c r="BH426" s="4"/>
      <c r="BI426" s="4"/>
      <c r="BJ426" s="4"/>
      <c r="BK426" s="4"/>
      <c r="BL426" s="4"/>
      <c r="BM426" s="34"/>
    </row>
    <row r="427" spans="45:65" x14ac:dyDescent="0.25">
      <c r="AS427" s="29"/>
      <c r="AT427" s="18"/>
      <c r="AU427" s="30"/>
      <c r="AW427" s="29"/>
      <c r="AX427" s="38"/>
      <c r="AY427" s="38"/>
      <c r="AZ427" s="38"/>
      <c r="BA427" s="38"/>
      <c r="BB427" s="38"/>
      <c r="BC427" s="38"/>
      <c r="BD427" s="38"/>
      <c r="BE427" s="38"/>
      <c r="BF427" s="4"/>
      <c r="BG427" s="4"/>
      <c r="BH427" s="4"/>
      <c r="BI427" s="4"/>
      <c r="BJ427" s="4"/>
      <c r="BK427" s="4"/>
      <c r="BL427" s="4"/>
      <c r="BM427" s="34"/>
    </row>
    <row r="428" spans="45:65" x14ac:dyDescent="0.25">
      <c r="AS428" s="29"/>
      <c r="AT428" s="18"/>
      <c r="AU428" s="30"/>
      <c r="AW428" s="29"/>
      <c r="AX428" s="38"/>
      <c r="AY428" s="38"/>
      <c r="AZ428" s="38"/>
      <c r="BA428" s="38"/>
      <c r="BB428" s="38"/>
      <c r="BC428" s="38"/>
      <c r="BD428" s="38"/>
      <c r="BE428" s="38"/>
      <c r="BF428" s="4"/>
      <c r="BG428" s="4"/>
      <c r="BH428" s="4"/>
      <c r="BI428" s="4"/>
      <c r="BJ428" s="4"/>
      <c r="BK428" s="4"/>
      <c r="BL428" s="4"/>
      <c r="BM428" s="34"/>
    </row>
    <row r="429" spans="45:65" x14ac:dyDescent="0.25">
      <c r="AS429" s="29"/>
      <c r="AT429" s="18"/>
      <c r="AU429" s="30"/>
      <c r="AW429" s="29"/>
      <c r="AX429" s="38"/>
      <c r="AY429" s="38"/>
      <c r="AZ429" s="38"/>
      <c r="BA429" s="38"/>
      <c r="BB429" s="38"/>
      <c r="BC429" s="38"/>
      <c r="BD429" s="38"/>
      <c r="BE429" s="38"/>
      <c r="BF429" s="4"/>
      <c r="BG429" s="4"/>
      <c r="BH429" s="4"/>
      <c r="BI429" s="4"/>
      <c r="BJ429" s="4"/>
      <c r="BK429" s="4"/>
      <c r="BL429" s="4"/>
      <c r="BM429" s="34"/>
    </row>
    <row r="430" spans="45:65" x14ac:dyDescent="0.25">
      <c r="AS430" s="29"/>
      <c r="AT430" s="18"/>
      <c r="AU430" s="30"/>
      <c r="AW430" s="29"/>
      <c r="AX430" s="38"/>
      <c r="AY430" s="38"/>
      <c r="AZ430" s="38"/>
      <c r="BA430" s="38"/>
      <c r="BB430" s="38"/>
      <c r="BC430" s="38"/>
      <c r="BD430" s="38"/>
      <c r="BE430" s="38"/>
      <c r="BF430" s="4"/>
      <c r="BG430" s="4"/>
      <c r="BH430" s="4"/>
      <c r="BI430" s="4"/>
      <c r="BJ430" s="4"/>
      <c r="BK430" s="4"/>
      <c r="BL430" s="4"/>
      <c r="BM430" s="34"/>
    </row>
    <row r="431" spans="45:65" x14ac:dyDescent="0.25">
      <c r="AS431" s="29"/>
      <c r="AT431" s="18"/>
      <c r="AU431" s="30"/>
      <c r="AW431" s="29"/>
      <c r="AX431" s="38"/>
      <c r="AY431" s="38"/>
      <c r="AZ431" s="38"/>
      <c r="BA431" s="38"/>
      <c r="BB431" s="38"/>
      <c r="BC431" s="38"/>
      <c r="BD431" s="38"/>
      <c r="BE431" s="38"/>
      <c r="BF431" s="4"/>
      <c r="BG431" s="4"/>
      <c r="BH431" s="4"/>
      <c r="BI431" s="4"/>
      <c r="BJ431" s="4"/>
      <c r="BK431" s="4"/>
      <c r="BL431" s="4"/>
      <c r="BM431" s="34"/>
    </row>
    <row r="432" spans="45:65" x14ac:dyDescent="0.25">
      <c r="AS432" s="29"/>
      <c r="AT432" s="18"/>
      <c r="AU432" s="30"/>
      <c r="AW432" s="29"/>
      <c r="AX432" s="38"/>
      <c r="AY432" s="38"/>
      <c r="AZ432" s="38"/>
      <c r="BA432" s="38"/>
      <c r="BB432" s="38"/>
      <c r="BC432" s="38"/>
      <c r="BD432" s="38"/>
      <c r="BE432" s="38"/>
      <c r="BF432" s="4"/>
      <c r="BG432" s="4"/>
      <c r="BH432" s="4"/>
      <c r="BI432" s="4"/>
      <c r="BJ432" s="4"/>
      <c r="BK432" s="4"/>
      <c r="BL432" s="4"/>
      <c r="BM432" s="34"/>
    </row>
    <row r="433" spans="45:65" x14ac:dyDescent="0.25">
      <c r="AS433" s="29"/>
      <c r="AT433" s="18"/>
      <c r="AU433" s="30"/>
      <c r="AW433" s="29"/>
      <c r="AX433" s="38"/>
      <c r="AY433" s="38"/>
      <c r="AZ433" s="38"/>
      <c r="BA433" s="38"/>
      <c r="BB433" s="38"/>
      <c r="BC433" s="38"/>
      <c r="BD433" s="38"/>
      <c r="BE433" s="38"/>
      <c r="BF433" s="4"/>
      <c r="BG433" s="4"/>
      <c r="BH433" s="4"/>
      <c r="BI433" s="4"/>
      <c r="BJ433" s="4"/>
      <c r="BK433" s="4"/>
      <c r="BL433" s="4"/>
      <c r="BM433" s="34"/>
    </row>
    <row r="434" spans="45:65" x14ac:dyDescent="0.25">
      <c r="AS434" s="29"/>
      <c r="AT434" s="18"/>
      <c r="AU434" s="30"/>
      <c r="AW434" s="29"/>
      <c r="AX434" s="38"/>
      <c r="AY434" s="38"/>
      <c r="AZ434" s="38"/>
      <c r="BA434" s="38"/>
      <c r="BB434" s="38"/>
      <c r="BC434" s="38"/>
      <c r="BD434" s="38"/>
      <c r="BE434" s="38"/>
      <c r="BF434" s="4"/>
      <c r="BG434" s="4"/>
      <c r="BH434" s="4"/>
      <c r="BI434" s="4"/>
      <c r="BJ434" s="4"/>
      <c r="BK434" s="4"/>
      <c r="BL434" s="4"/>
      <c r="BM434" s="34"/>
    </row>
    <row r="435" spans="45:65" x14ac:dyDescent="0.25">
      <c r="AS435" s="29"/>
      <c r="AT435" s="18"/>
      <c r="AU435" s="30"/>
      <c r="AW435" s="29"/>
      <c r="AX435" s="38"/>
      <c r="AY435" s="38"/>
      <c r="AZ435" s="38"/>
      <c r="BA435" s="38"/>
      <c r="BB435" s="38"/>
      <c r="BC435" s="38"/>
      <c r="BD435" s="38"/>
      <c r="BE435" s="38"/>
      <c r="BF435" s="4"/>
      <c r="BG435" s="4"/>
      <c r="BH435" s="4"/>
      <c r="BI435" s="4"/>
      <c r="BJ435" s="4"/>
      <c r="BK435" s="4"/>
      <c r="BL435" s="4"/>
      <c r="BM435" s="34"/>
    </row>
    <row r="436" spans="45:65" x14ac:dyDescent="0.25">
      <c r="AS436" s="29"/>
      <c r="AT436" s="18"/>
      <c r="AU436" s="30"/>
      <c r="AW436" s="29"/>
      <c r="AX436" s="38"/>
      <c r="AY436" s="38"/>
      <c r="AZ436" s="38"/>
      <c r="BA436" s="38"/>
      <c r="BB436" s="38"/>
      <c r="BC436" s="38"/>
      <c r="BD436" s="38"/>
      <c r="BE436" s="38"/>
      <c r="BF436" s="4"/>
      <c r="BG436" s="4"/>
      <c r="BH436" s="4"/>
      <c r="BI436" s="4"/>
      <c r="BJ436" s="4"/>
      <c r="BK436" s="4"/>
      <c r="BL436" s="4"/>
      <c r="BM436" s="34"/>
    </row>
    <row r="437" spans="45:65" x14ac:dyDescent="0.25">
      <c r="AS437" s="29"/>
      <c r="AT437" s="18"/>
      <c r="AU437" s="30"/>
      <c r="AW437" s="29"/>
      <c r="AX437" s="38"/>
      <c r="AY437" s="38"/>
      <c r="AZ437" s="38"/>
      <c r="BA437" s="38"/>
      <c r="BB437" s="38"/>
      <c r="BC437" s="38"/>
      <c r="BD437" s="38"/>
      <c r="BE437" s="38"/>
      <c r="BF437" s="4"/>
      <c r="BG437" s="4"/>
      <c r="BH437" s="4"/>
      <c r="BI437" s="4"/>
      <c r="BJ437" s="4"/>
      <c r="BK437" s="4"/>
      <c r="BL437" s="4"/>
      <c r="BM437" s="34"/>
    </row>
    <row r="438" spans="45:65" x14ac:dyDescent="0.25">
      <c r="AS438" s="29"/>
      <c r="AT438" s="18"/>
      <c r="AU438" s="30"/>
      <c r="AW438" s="29"/>
      <c r="AX438" s="38"/>
      <c r="AY438" s="38"/>
      <c r="AZ438" s="38"/>
      <c r="BA438" s="38"/>
      <c r="BB438" s="38"/>
      <c r="BC438" s="38"/>
      <c r="BD438" s="38"/>
      <c r="BE438" s="38"/>
      <c r="BF438" s="4"/>
      <c r="BG438" s="4"/>
      <c r="BH438" s="4"/>
      <c r="BI438" s="4"/>
      <c r="BJ438" s="4"/>
      <c r="BK438" s="4"/>
      <c r="BL438" s="4"/>
      <c r="BM438" s="34"/>
    </row>
    <row r="439" spans="45:65" x14ac:dyDescent="0.25">
      <c r="AS439" s="29"/>
      <c r="AT439" s="18"/>
      <c r="AU439" s="30"/>
      <c r="AW439" s="29"/>
      <c r="AX439" s="38"/>
      <c r="AY439" s="38"/>
      <c r="AZ439" s="38"/>
      <c r="BA439" s="38"/>
      <c r="BB439" s="38"/>
      <c r="BC439" s="38"/>
      <c r="BD439" s="38"/>
      <c r="BE439" s="38"/>
      <c r="BF439" s="4"/>
      <c r="BG439" s="4"/>
      <c r="BH439" s="4"/>
      <c r="BI439" s="4"/>
      <c r="BJ439" s="4"/>
      <c r="BK439" s="4"/>
      <c r="BL439" s="4"/>
      <c r="BM439" s="34"/>
    </row>
    <row r="440" spans="45:65" x14ac:dyDescent="0.25">
      <c r="AS440" s="29"/>
      <c r="AT440" s="18"/>
      <c r="AU440" s="30"/>
      <c r="AW440" s="29"/>
      <c r="AX440" s="38"/>
      <c r="AY440" s="38"/>
      <c r="AZ440" s="38"/>
      <c r="BA440" s="38"/>
      <c r="BB440" s="38"/>
      <c r="BC440" s="38"/>
      <c r="BD440" s="38"/>
      <c r="BE440" s="38"/>
      <c r="BF440" s="4"/>
      <c r="BG440" s="4"/>
      <c r="BH440" s="4"/>
      <c r="BI440" s="4"/>
      <c r="BJ440" s="4"/>
      <c r="BK440" s="4"/>
      <c r="BL440" s="4"/>
      <c r="BM440" s="34"/>
    </row>
    <row r="441" spans="45:65" x14ac:dyDescent="0.25">
      <c r="AS441" s="29"/>
      <c r="AT441" s="18"/>
      <c r="AU441" s="30"/>
      <c r="AW441" s="29"/>
      <c r="AX441" s="38"/>
      <c r="AY441" s="38"/>
      <c r="AZ441" s="38"/>
      <c r="BA441" s="38"/>
      <c r="BB441" s="38"/>
      <c r="BC441" s="38"/>
      <c r="BD441" s="38"/>
      <c r="BE441" s="38"/>
      <c r="BF441" s="4"/>
      <c r="BG441" s="4"/>
      <c r="BH441" s="4"/>
      <c r="BI441" s="4"/>
      <c r="BJ441" s="4"/>
      <c r="BK441" s="4"/>
      <c r="BL441" s="4"/>
      <c r="BM441" s="34"/>
    </row>
    <row r="442" spans="45:65" x14ac:dyDescent="0.25">
      <c r="AS442" s="29"/>
      <c r="AT442" s="18"/>
      <c r="AU442" s="30"/>
      <c r="AW442" s="29"/>
      <c r="AX442" s="38"/>
      <c r="AY442" s="38"/>
      <c r="AZ442" s="38"/>
      <c r="BA442" s="38"/>
      <c r="BB442" s="38"/>
      <c r="BC442" s="38"/>
      <c r="BD442" s="38"/>
      <c r="BE442" s="38"/>
      <c r="BF442" s="4"/>
      <c r="BG442" s="4"/>
      <c r="BH442" s="4"/>
      <c r="BI442" s="4"/>
      <c r="BJ442" s="4"/>
      <c r="BK442" s="4"/>
      <c r="BL442" s="4"/>
      <c r="BM442" s="34"/>
    </row>
    <row r="443" spans="45:65" x14ac:dyDescent="0.25">
      <c r="AS443" s="29"/>
      <c r="AT443" s="18"/>
      <c r="AU443" s="30"/>
      <c r="AW443" s="29"/>
      <c r="AX443" s="38"/>
      <c r="AY443" s="38"/>
      <c r="AZ443" s="38"/>
      <c r="BA443" s="38"/>
      <c r="BB443" s="38"/>
      <c r="BC443" s="38"/>
      <c r="BD443" s="38"/>
      <c r="BE443" s="38"/>
      <c r="BF443" s="4"/>
      <c r="BG443" s="4"/>
      <c r="BH443" s="4"/>
      <c r="BI443" s="4"/>
      <c r="BJ443" s="4"/>
      <c r="BK443" s="4"/>
      <c r="BL443" s="4"/>
      <c r="BM443" s="34"/>
    </row>
    <row r="444" spans="45:65" x14ac:dyDescent="0.25">
      <c r="AS444" s="29"/>
      <c r="AT444" s="18"/>
      <c r="AU444" s="30"/>
      <c r="AW444" s="29"/>
      <c r="AX444" s="38"/>
      <c r="AY444" s="38"/>
      <c r="AZ444" s="38"/>
      <c r="BA444" s="38"/>
      <c r="BB444" s="38"/>
      <c r="BC444" s="38"/>
      <c r="BD444" s="38"/>
      <c r="BE444" s="38"/>
      <c r="BF444" s="4"/>
      <c r="BG444" s="4"/>
      <c r="BH444" s="4"/>
      <c r="BI444" s="4"/>
      <c r="BJ444" s="4"/>
      <c r="BK444" s="4"/>
      <c r="BL444" s="4"/>
      <c r="BM444" s="34"/>
    </row>
    <row r="445" spans="45:65" x14ac:dyDescent="0.25">
      <c r="AS445" s="29"/>
      <c r="AT445" s="18"/>
      <c r="AU445" s="30"/>
      <c r="AW445" s="29"/>
      <c r="AX445" s="38"/>
      <c r="AY445" s="38"/>
      <c r="AZ445" s="38"/>
      <c r="BA445" s="38"/>
      <c r="BB445" s="38"/>
      <c r="BC445" s="38"/>
      <c r="BD445" s="38"/>
      <c r="BE445" s="38"/>
      <c r="BF445" s="4"/>
      <c r="BG445" s="4"/>
      <c r="BH445" s="4"/>
      <c r="BI445" s="4"/>
      <c r="BJ445" s="4"/>
      <c r="BK445" s="4"/>
      <c r="BL445" s="4"/>
      <c r="BM445" s="34"/>
    </row>
    <row r="446" spans="45:65" x14ac:dyDescent="0.25">
      <c r="AS446" s="29"/>
      <c r="AT446" s="18"/>
      <c r="AU446" s="30"/>
      <c r="AW446" s="29"/>
      <c r="AX446" s="38"/>
      <c r="AY446" s="38"/>
      <c r="AZ446" s="38"/>
      <c r="BA446" s="38"/>
      <c r="BB446" s="38"/>
      <c r="BC446" s="38"/>
      <c r="BD446" s="38"/>
      <c r="BE446" s="38"/>
      <c r="BF446" s="4"/>
      <c r="BG446" s="4"/>
      <c r="BH446" s="4"/>
      <c r="BI446" s="4"/>
      <c r="BJ446" s="4"/>
      <c r="BK446" s="4"/>
      <c r="BL446" s="4"/>
      <c r="BM446" s="34"/>
    </row>
    <row r="447" spans="45:65" x14ac:dyDescent="0.25">
      <c r="AS447" s="29"/>
      <c r="AT447" s="18"/>
      <c r="AU447" s="30"/>
      <c r="AW447" s="29"/>
      <c r="AX447" s="38"/>
      <c r="AY447" s="38"/>
      <c r="AZ447" s="38"/>
      <c r="BA447" s="38"/>
      <c r="BB447" s="38"/>
      <c r="BC447" s="38"/>
      <c r="BD447" s="38"/>
      <c r="BE447" s="38"/>
      <c r="BF447" s="4"/>
      <c r="BG447" s="4"/>
      <c r="BH447" s="4"/>
      <c r="BI447" s="4"/>
      <c r="BJ447" s="4"/>
      <c r="BK447" s="4"/>
      <c r="BL447" s="4"/>
      <c r="BM447" s="34"/>
    </row>
    <row r="448" spans="45:65" x14ac:dyDescent="0.25">
      <c r="AS448" s="29"/>
      <c r="AT448" s="18"/>
      <c r="AU448" s="30"/>
      <c r="AW448" s="29"/>
      <c r="AX448" s="38"/>
      <c r="AY448" s="38"/>
      <c r="AZ448" s="38"/>
      <c r="BA448" s="38"/>
      <c r="BB448" s="38"/>
      <c r="BC448" s="38"/>
      <c r="BD448" s="38"/>
      <c r="BE448" s="38"/>
      <c r="BF448" s="4"/>
      <c r="BG448" s="4"/>
      <c r="BH448" s="4"/>
      <c r="BI448" s="4"/>
      <c r="BJ448" s="4"/>
      <c r="BK448" s="4"/>
      <c r="BL448" s="4"/>
      <c r="BM448" s="34"/>
    </row>
    <row r="449" spans="45:65" x14ac:dyDescent="0.25">
      <c r="AS449" s="29"/>
      <c r="AT449" s="18"/>
      <c r="AU449" s="30"/>
      <c r="AW449" s="29"/>
      <c r="AX449" s="38"/>
      <c r="AY449" s="38"/>
      <c r="AZ449" s="38"/>
      <c r="BA449" s="38"/>
      <c r="BB449" s="38"/>
      <c r="BC449" s="38"/>
      <c r="BD449" s="38"/>
      <c r="BE449" s="38"/>
      <c r="BF449" s="4"/>
      <c r="BG449" s="4"/>
      <c r="BH449" s="4"/>
      <c r="BI449" s="4"/>
      <c r="BJ449" s="4"/>
      <c r="BK449" s="4"/>
      <c r="BL449" s="4"/>
      <c r="BM449" s="34"/>
    </row>
    <row r="450" spans="45:65" x14ac:dyDescent="0.25">
      <c r="AS450" s="29"/>
      <c r="AT450" s="18"/>
      <c r="AU450" s="30"/>
      <c r="AW450" s="29"/>
      <c r="AX450" s="38"/>
      <c r="AY450" s="38"/>
      <c r="AZ450" s="38"/>
      <c r="BA450" s="38"/>
      <c r="BB450" s="38"/>
      <c r="BC450" s="38"/>
      <c r="BD450" s="38"/>
      <c r="BE450" s="38"/>
      <c r="BF450" s="4"/>
      <c r="BG450" s="4"/>
      <c r="BH450" s="4"/>
      <c r="BI450" s="4"/>
      <c r="BJ450" s="4"/>
      <c r="BK450" s="4"/>
      <c r="BL450" s="4"/>
      <c r="BM450" s="34"/>
    </row>
    <row r="451" spans="45:65" x14ac:dyDescent="0.25">
      <c r="AS451" s="29"/>
      <c r="AT451" s="18"/>
      <c r="AU451" s="30"/>
      <c r="AW451" s="29"/>
      <c r="AX451" s="38"/>
      <c r="AY451" s="38"/>
      <c r="AZ451" s="38"/>
      <c r="BA451" s="38"/>
      <c r="BB451" s="38"/>
      <c r="BC451" s="38"/>
      <c r="BD451" s="38"/>
      <c r="BE451" s="38"/>
      <c r="BF451" s="4"/>
      <c r="BG451" s="4"/>
      <c r="BH451" s="4"/>
      <c r="BI451" s="4"/>
      <c r="BJ451" s="4"/>
      <c r="BK451" s="4"/>
      <c r="BL451" s="4"/>
      <c r="BM451" s="34"/>
    </row>
    <row r="452" spans="45:65" x14ac:dyDescent="0.25">
      <c r="AS452" s="29"/>
      <c r="AT452" s="18"/>
      <c r="AU452" s="30"/>
      <c r="AW452" s="29"/>
      <c r="AX452" s="38"/>
      <c r="AY452" s="38"/>
      <c r="AZ452" s="38"/>
      <c r="BA452" s="38"/>
      <c r="BB452" s="38"/>
      <c r="BC452" s="38"/>
      <c r="BD452" s="38"/>
      <c r="BE452" s="38"/>
      <c r="BF452" s="4"/>
      <c r="BG452" s="4"/>
      <c r="BH452" s="4"/>
      <c r="BI452" s="4"/>
      <c r="BJ452" s="4"/>
      <c r="BK452" s="4"/>
      <c r="BL452" s="4"/>
      <c r="BM452" s="34"/>
    </row>
    <row r="453" spans="45:65" x14ac:dyDescent="0.25">
      <c r="AS453" s="29"/>
      <c r="AT453" s="18"/>
      <c r="AU453" s="30"/>
      <c r="AW453" s="29"/>
      <c r="AX453" s="38"/>
      <c r="AY453" s="38"/>
      <c r="AZ453" s="38"/>
      <c r="BA453" s="38"/>
      <c r="BB453" s="38"/>
      <c r="BC453" s="38"/>
      <c r="BD453" s="38"/>
      <c r="BE453" s="38"/>
      <c r="BF453" s="4"/>
      <c r="BG453" s="4"/>
      <c r="BH453" s="4"/>
      <c r="BI453" s="4"/>
      <c r="BJ453" s="4"/>
      <c r="BK453" s="4"/>
      <c r="BL453" s="4"/>
      <c r="BM453" s="34"/>
    </row>
    <row r="454" spans="45:65" x14ac:dyDescent="0.25">
      <c r="AS454" s="29"/>
      <c r="AT454" s="18"/>
      <c r="AU454" s="30"/>
      <c r="AW454" s="29"/>
      <c r="AX454" s="38"/>
      <c r="AY454" s="38"/>
      <c r="AZ454" s="38"/>
      <c r="BA454" s="38"/>
      <c r="BB454" s="38"/>
      <c r="BC454" s="38"/>
      <c r="BD454" s="38"/>
      <c r="BE454" s="38"/>
      <c r="BF454" s="4"/>
      <c r="BG454" s="4"/>
      <c r="BH454" s="4"/>
      <c r="BI454" s="4"/>
      <c r="BJ454" s="4"/>
      <c r="BK454" s="4"/>
      <c r="BL454" s="4"/>
      <c r="BM454" s="34"/>
    </row>
    <row r="455" spans="45:65" x14ac:dyDescent="0.25">
      <c r="AS455" s="29"/>
      <c r="AT455" s="18"/>
      <c r="AU455" s="30"/>
      <c r="AW455" s="29"/>
      <c r="AX455" s="38"/>
      <c r="AY455" s="38"/>
      <c r="AZ455" s="38"/>
      <c r="BA455" s="38"/>
      <c r="BB455" s="38"/>
      <c r="BC455" s="38"/>
      <c r="BD455" s="38"/>
      <c r="BE455" s="38"/>
      <c r="BF455" s="4"/>
      <c r="BG455" s="4"/>
      <c r="BH455" s="4"/>
      <c r="BI455" s="4"/>
      <c r="BJ455" s="4"/>
      <c r="BK455" s="4"/>
      <c r="BL455" s="4"/>
      <c r="BM455" s="34"/>
    </row>
    <row r="456" spans="45:65" x14ac:dyDescent="0.25">
      <c r="AS456" s="29"/>
      <c r="AT456" s="18"/>
      <c r="AU456" s="30"/>
      <c r="AW456" s="29"/>
      <c r="AX456" s="38"/>
      <c r="AY456" s="38"/>
      <c r="AZ456" s="38"/>
      <c r="BA456" s="38"/>
      <c r="BB456" s="38"/>
      <c r="BC456" s="38"/>
      <c r="BD456" s="38"/>
      <c r="BE456" s="38"/>
      <c r="BF456" s="4"/>
      <c r="BG456" s="4"/>
      <c r="BH456" s="4"/>
      <c r="BI456" s="4"/>
      <c r="BJ456" s="4"/>
      <c r="BK456" s="4"/>
      <c r="BL456" s="4"/>
      <c r="BM456" s="34"/>
    </row>
    <row r="457" spans="45:65" x14ac:dyDescent="0.25">
      <c r="AS457" s="29"/>
      <c r="AT457" s="18"/>
      <c r="AU457" s="30"/>
      <c r="AW457" s="29"/>
      <c r="AX457" s="38"/>
      <c r="AY457" s="38"/>
      <c r="AZ457" s="38"/>
      <c r="BA457" s="38"/>
      <c r="BB457" s="38"/>
      <c r="BC457" s="38"/>
      <c r="BD457" s="38"/>
      <c r="BE457" s="38"/>
      <c r="BF457" s="4"/>
      <c r="BG457" s="4"/>
      <c r="BH457" s="4"/>
      <c r="BI457" s="4"/>
      <c r="BJ457" s="4"/>
      <c r="BK457" s="4"/>
      <c r="BL457" s="4"/>
      <c r="BM457" s="34"/>
    </row>
    <row r="458" spans="45:65" x14ac:dyDescent="0.25">
      <c r="AS458" s="29"/>
      <c r="AT458" s="18"/>
      <c r="AU458" s="30"/>
      <c r="AW458" s="29"/>
      <c r="AX458" s="38"/>
      <c r="AY458" s="38"/>
      <c r="AZ458" s="38"/>
      <c r="BA458" s="38"/>
      <c r="BB458" s="38"/>
      <c r="BC458" s="38"/>
      <c r="BD458" s="38"/>
      <c r="BE458" s="38"/>
      <c r="BF458" s="4"/>
      <c r="BG458" s="4"/>
      <c r="BH458" s="4"/>
      <c r="BI458" s="4"/>
      <c r="BJ458" s="4"/>
      <c r="BK458" s="4"/>
      <c r="BL458" s="4"/>
      <c r="BM458" s="34"/>
    </row>
    <row r="459" spans="45:65" x14ac:dyDescent="0.25">
      <c r="AS459" s="29"/>
      <c r="AT459" s="18"/>
      <c r="AU459" s="30"/>
      <c r="AW459" s="29"/>
      <c r="AX459" s="38"/>
      <c r="AY459" s="38"/>
      <c r="AZ459" s="38"/>
      <c r="BA459" s="38"/>
      <c r="BB459" s="38"/>
      <c r="BC459" s="38"/>
      <c r="BD459" s="38"/>
      <c r="BE459" s="38"/>
      <c r="BF459" s="4"/>
      <c r="BG459" s="4"/>
      <c r="BH459" s="4"/>
      <c r="BI459" s="4"/>
      <c r="BJ459" s="4"/>
      <c r="BK459" s="4"/>
      <c r="BL459" s="4"/>
      <c r="BM459" s="34"/>
    </row>
    <row r="460" spans="45:65" x14ac:dyDescent="0.25">
      <c r="AS460" s="29"/>
      <c r="AT460" s="18"/>
      <c r="AU460" s="30"/>
      <c r="AW460" s="29"/>
      <c r="AX460" s="38"/>
      <c r="AY460" s="38"/>
      <c r="AZ460" s="38"/>
      <c r="BA460" s="38"/>
      <c r="BB460" s="38"/>
      <c r="BC460" s="38"/>
      <c r="BD460" s="38"/>
      <c r="BE460" s="38"/>
      <c r="BF460" s="4"/>
      <c r="BG460" s="4"/>
      <c r="BH460" s="4"/>
      <c r="BI460" s="4"/>
      <c r="BJ460" s="4"/>
      <c r="BK460" s="4"/>
      <c r="BL460" s="4"/>
      <c r="BM460" s="34"/>
    </row>
    <row r="461" spans="45:65" x14ac:dyDescent="0.25">
      <c r="AS461" s="29"/>
      <c r="AT461" s="18"/>
      <c r="AU461" s="30"/>
      <c r="AW461" s="29"/>
      <c r="AX461" s="38"/>
      <c r="AY461" s="38"/>
      <c r="AZ461" s="38"/>
      <c r="BA461" s="38"/>
      <c r="BB461" s="38"/>
      <c r="BC461" s="38"/>
      <c r="BD461" s="38"/>
      <c r="BE461" s="38"/>
      <c r="BF461" s="4"/>
      <c r="BG461" s="4"/>
      <c r="BH461" s="4"/>
      <c r="BI461" s="4"/>
      <c r="BJ461" s="4"/>
      <c r="BK461" s="4"/>
      <c r="BL461" s="4"/>
      <c r="BM461" s="34"/>
    </row>
    <row r="462" spans="45:65" x14ac:dyDescent="0.25">
      <c r="AS462" s="29"/>
      <c r="AT462" s="18"/>
      <c r="AU462" s="30"/>
      <c r="AW462" s="29"/>
      <c r="AX462" s="38"/>
      <c r="AY462" s="38"/>
      <c r="AZ462" s="38"/>
      <c r="BA462" s="38"/>
      <c r="BB462" s="38"/>
      <c r="BC462" s="38"/>
      <c r="BD462" s="38"/>
      <c r="BE462" s="38"/>
      <c r="BF462" s="4"/>
      <c r="BG462" s="4"/>
      <c r="BH462" s="4"/>
      <c r="BI462" s="4"/>
      <c r="BJ462" s="4"/>
      <c r="BK462" s="4"/>
      <c r="BL462" s="4"/>
      <c r="BM462" s="34"/>
    </row>
    <row r="463" spans="45:65" x14ac:dyDescent="0.25">
      <c r="AS463" s="29"/>
      <c r="AT463" s="18"/>
      <c r="AU463" s="30"/>
      <c r="AW463" s="29"/>
      <c r="AX463" s="38"/>
      <c r="AY463" s="38"/>
      <c r="AZ463" s="38"/>
      <c r="BA463" s="38"/>
      <c r="BB463" s="38"/>
      <c r="BC463" s="38"/>
      <c r="BD463" s="38"/>
      <c r="BE463" s="38"/>
      <c r="BF463" s="4"/>
      <c r="BG463" s="4"/>
      <c r="BH463" s="4"/>
      <c r="BI463" s="4"/>
      <c r="BJ463" s="4"/>
      <c r="BK463" s="4"/>
      <c r="BL463" s="4"/>
      <c r="BM463" s="34"/>
    </row>
    <row r="464" spans="45:65" x14ac:dyDescent="0.25">
      <c r="AS464" s="29"/>
      <c r="AT464" s="18"/>
      <c r="AU464" s="30"/>
      <c r="AW464" s="29"/>
      <c r="AX464" s="38"/>
      <c r="AY464" s="38"/>
      <c r="AZ464" s="38"/>
      <c r="BA464" s="38"/>
      <c r="BB464" s="38"/>
      <c r="BC464" s="38"/>
      <c r="BD464" s="38"/>
      <c r="BE464" s="38"/>
      <c r="BF464" s="4"/>
      <c r="BG464" s="4"/>
      <c r="BH464" s="4"/>
      <c r="BI464" s="4"/>
      <c r="BJ464" s="4"/>
      <c r="BK464" s="4"/>
      <c r="BL464" s="4"/>
      <c r="BM464" s="34"/>
    </row>
    <row r="465" spans="45:65" x14ac:dyDescent="0.25">
      <c r="AS465" s="29"/>
      <c r="AT465" s="18"/>
      <c r="AU465" s="30"/>
      <c r="AW465" s="29"/>
      <c r="AX465" s="38"/>
      <c r="AY465" s="38"/>
      <c r="AZ465" s="38"/>
      <c r="BA465" s="38"/>
      <c r="BB465" s="38"/>
      <c r="BC465" s="38"/>
      <c r="BD465" s="38"/>
      <c r="BE465" s="38"/>
      <c r="BF465" s="4"/>
      <c r="BG465" s="4"/>
      <c r="BH465" s="4"/>
      <c r="BI465" s="4"/>
      <c r="BJ465" s="4"/>
      <c r="BK465" s="4"/>
      <c r="BL465" s="4"/>
      <c r="BM465" s="34"/>
    </row>
    <row r="466" spans="45:65" x14ac:dyDescent="0.25">
      <c r="AS466" s="29"/>
      <c r="AT466" s="18"/>
      <c r="AU466" s="30"/>
      <c r="AW466" s="29"/>
      <c r="AX466" s="38"/>
      <c r="AY466" s="38"/>
      <c r="AZ466" s="38"/>
      <c r="BA466" s="38"/>
      <c r="BB466" s="38"/>
      <c r="BC466" s="38"/>
      <c r="BD466" s="38"/>
      <c r="BE466" s="38"/>
      <c r="BF466" s="4"/>
      <c r="BG466" s="4"/>
      <c r="BH466" s="4"/>
      <c r="BI466" s="4"/>
      <c r="BJ466" s="4"/>
      <c r="BK466" s="4"/>
      <c r="BL466" s="4"/>
      <c r="BM466" s="34"/>
    </row>
    <row r="467" spans="45:65" x14ac:dyDescent="0.25">
      <c r="AS467" s="29"/>
      <c r="AT467" s="18"/>
      <c r="AU467" s="30"/>
      <c r="AW467" s="29"/>
      <c r="AX467" s="38"/>
      <c r="AY467" s="38"/>
      <c r="AZ467" s="38"/>
      <c r="BA467" s="38"/>
      <c r="BB467" s="38"/>
      <c r="BC467" s="38"/>
      <c r="BD467" s="38"/>
      <c r="BE467" s="38"/>
      <c r="BF467" s="4"/>
      <c r="BG467" s="4"/>
      <c r="BH467" s="4"/>
      <c r="BI467" s="4"/>
      <c r="BJ467" s="4"/>
      <c r="BK467" s="4"/>
      <c r="BL467" s="4"/>
      <c r="BM467" s="34"/>
    </row>
    <row r="468" spans="45:65" x14ac:dyDescent="0.25">
      <c r="AS468" s="29"/>
      <c r="AT468" s="18"/>
      <c r="AU468" s="30"/>
      <c r="AW468" s="29"/>
      <c r="AX468" s="38"/>
      <c r="AY468" s="38"/>
      <c r="AZ468" s="38"/>
      <c r="BA468" s="38"/>
      <c r="BB468" s="38"/>
      <c r="BC468" s="38"/>
      <c r="BD468" s="38"/>
      <c r="BE468" s="38"/>
      <c r="BF468" s="4"/>
      <c r="BG468" s="4"/>
      <c r="BH468" s="4"/>
      <c r="BI468" s="4"/>
      <c r="BJ468" s="4"/>
      <c r="BK468" s="4"/>
      <c r="BL468" s="4"/>
      <c r="BM468" s="34"/>
    </row>
    <row r="469" spans="45:65" x14ac:dyDescent="0.25">
      <c r="AS469" s="29"/>
      <c r="AT469" s="18"/>
      <c r="AU469" s="30"/>
      <c r="AW469" s="29"/>
      <c r="AX469" s="38"/>
      <c r="AY469" s="38"/>
      <c r="AZ469" s="38"/>
      <c r="BA469" s="38"/>
      <c r="BB469" s="38"/>
      <c r="BC469" s="38"/>
      <c r="BD469" s="38"/>
      <c r="BE469" s="38"/>
      <c r="BF469" s="4"/>
      <c r="BG469" s="4"/>
      <c r="BH469" s="4"/>
      <c r="BI469" s="4"/>
      <c r="BJ469" s="4"/>
      <c r="BK469" s="4"/>
      <c r="BL469" s="4"/>
      <c r="BM469" s="34"/>
    </row>
    <row r="470" spans="45:65" x14ac:dyDescent="0.25">
      <c r="AS470" s="29"/>
      <c r="AT470" s="18"/>
      <c r="AU470" s="30"/>
      <c r="AW470" s="29"/>
      <c r="AX470" s="38"/>
      <c r="AY470" s="38"/>
      <c r="AZ470" s="38"/>
      <c r="BA470" s="38"/>
      <c r="BB470" s="38"/>
      <c r="BC470" s="38"/>
      <c r="BD470" s="38"/>
      <c r="BE470" s="38"/>
      <c r="BF470" s="4"/>
      <c r="BG470" s="4"/>
      <c r="BH470" s="4"/>
      <c r="BI470" s="4"/>
      <c r="BJ470" s="4"/>
      <c r="BK470" s="4"/>
      <c r="BL470" s="4"/>
      <c r="BM470" s="34"/>
    </row>
    <row r="471" spans="45:65" x14ac:dyDescent="0.25">
      <c r="AS471" s="29"/>
      <c r="AT471" s="18"/>
      <c r="AU471" s="30"/>
      <c r="AW471" s="29"/>
      <c r="AX471" s="38"/>
      <c r="AY471" s="38"/>
      <c r="AZ471" s="38"/>
      <c r="BA471" s="38"/>
      <c r="BB471" s="38"/>
      <c r="BC471" s="38"/>
      <c r="BD471" s="38"/>
      <c r="BE471" s="38"/>
      <c r="BF471" s="4"/>
      <c r="BG471" s="4"/>
      <c r="BH471" s="4"/>
      <c r="BI471" s="4"/>
      <c r="BJ471" s="4"/>
      <c r="BK471" s="4"/>
      <c r="BL471" s="4"/>
      <c r="BM471" s="34"/>
    </row>
    <row r="472" spans="45:65" x14ac:dyDescent="0.25">
      <c r="AS472" s="29"/>
      <c r="AT472" s="18"/>
      <c r="AU472" s="30"/>
      <c r="AW472" s="29"/>
      <c r="AX472" s="38"/>
      <c r="AY472" s="38"/>
      <c r="AZ472" s="38"/>
      <c r="BA472" s="38"/>
      <c r="BB472" s="38"/>
      <c r="BC472" s="38"/>
      <c r="BD472" s="38"/>
      <c r="BE472" s="38"/>
      <c r="BF472" s="4"/>
      <c r="BG472" s="4"/>
      <c r="BH472" s="4"/>
      <c r="BI472" s="4"/>
      <c r="BJ472" s="4"/>
      <c r="BK472" s="4"/>
      <c r="BL472" s="4"/>
      <c r="BM472" s="34"/>
    </row>
    <row r="473" spans="45:65" x14ac:dyDescent="0.25">
      <c r="AS473" s="29"/>
      <c r="AT473" s="18"/>
      <c r="AU473" s="30"/>
      <c r="AW473" s="29"/>
      <c r="AX473" s="38"/>
      <c r="AY473" s="38"/>
      <c r="AZ473" s="38"/>
      <c r="BA473" s="38"/>
      <c r="BB473" s="38"/>
      <c r="BC473" s="38"/>
      <c r="BD473" s="38"/>
      <c r="BE473" s="38"/>
      <c r="BF473" s="4"/>
      <c r="BG473" s="4"/>
      <c r="BH473" s="4"/>
      <c r="BI473" s="4"/>
      <c r="BJ473" s="4"/>
      <c r="BK473" s="4"/>
      <c r="BL473" s="4"/>
      <c r="BM473" s="34"/>
    </row>
    <row r="474" spans="45:65" x14ac:dyDescent="0.25">
      <c r="AS474" s="29"/>
      <c r="AT474" s="18"/>
      <c r="AU474" s="30"/>
      <c r="AW474" s="29"/>
      <c r="AX474" s="38"/>
      <c r="AY474" s="38"/>
      <c r="AZ474" s="38"/>
      <c r="BA474" s="38"/>
      <c r="BB474" s="38"/>
      <c r="BC474" s="38"/>
      <c r="BD474" s="38"/>
      <c r="BE474" s="38"/>
      <c r="BF474" s="4"/>
      <c r="BG474" s="4"/>
      <c r="BH474" s="4"/>
      <c r="BI474" s="4"/>
      <c r="BJ474" s="4"/>
      <c r="BK474" s="4"/>
      <c r="BL474" s="4"/>
      <c r="BM474" s="34"/>
    </row>
    <row r="475" spans="45:65" x14ac:dyDescent="0.25">
      <c r="AS475" s="29"/>
      <c r="AT475" s="18"/>
      <c r="AU475" s="30"/>
      <c r="AW475" s="29"/>
      <c r="AX475" s="38"/>
      <c r="AY475" s="38"/>
      <c r="AZ475" s="38"/>
      <c r="BA475" s="38"/>
      <c r="BB475" s="38"/>
      <c r="BC475" s="38"/>
      <c r="BD475" s="38"/>
      <c r="BE475" s="38"/>
      <c r="BF475" s="4"/>
      <c r="BG475" s="4"/>
      <c r="BH475" s="4"/>
      <c r="BI475" s="4"/>
      <c r="BJ475" s="4"/>
      <c r="BK475" s="4"/>
      <c r="BL475" s="4"/>
      <c r="BM475" s="34"/>
    </row>
    <row r="476" spans="45:65" x14ac:dyDescent="0.25">
      <c r="AS476" s="29"/>
      <c r="AT476" s="18"/>
      <c r="AU476" s="30"/>
      <c r="AW476" s="29"/>
      <c r="AX476" s="38"/>
      <c r="AY476" s="38"/>
      <c r="AZ476" s="38"/>
      <c r="BA476" s="38"/>
      <c r="BB476" s="38"/>
      <c r="BC476" s="38"/>
      <c r="BD476" s="38"/>
      <c r="BE476" s="38"/>
      <c r="BF476" s="4"/>
      <c r="BG476" s="4"/>
      <c r="BH476" s="4"/>
      <c r="BI476" s="4"/>
      <c r="BJ476" s="4"/>
      <c r="BK476" s="4"/>
      <c r="BL476" s="4"/>
      <c r="BM476" s="34"/>
    </row>
    <row r="477" spans="45:65" x14ac:dyDescent="0.25">
      <c r="AS477" s="29"/>
      <c r="AT477" s="18"/>
      <c r="AU477" s="30"/>
      <c r="AW477" s="29"/>
      <c r="AX477" s="38"/>
      <c r="AY477" s="38"/>
      <c r="AZ477" s="38"/>
      <c r="BA477" s="38"/>
      <c r="BB477" s="38"/>
      <c r="BC477" s="38"/>
      <c r="BD477" s="38"/>
      <c r="BE477" s="38"/>
      <c r="BF477" s="4"/>
      <c r="BG477" s="4"/>
      <c r="BH477" s="4"/>
      <c r="BI477" s="4"/>
      <c r="BJ477" s="4"/>
      <c r="BK477" s="4"/>
      <c r="BL477" s="4"/>
      <c r="BM477" s="34"/>
    </row>
    <row r="478" spans="45:65" x14ac:dyDescent="0.25">
      <c r="AS478" s="29"/>
      <c r="AT478" s="18"/>
      <c r="AU478" s="30"/>
      <c r="AW478" s="29"/>
      <c r="AX478" s="38"/>
      <c r="AY478" s="38"/>
      <c r="AZ478" s="38"/>
      <c r="BA478" s="38"/>
      <c r="BB478" s="38"/>
      <c r="BC478" s="38"/>
      <c r="BD478" s="38"/>
      <c r="BE478" s="38"/>
      <c r="BF478" s="4"/>
      <c r="BG478" s="4"/>
      <c r="BH478" s="4"/>
      <c r="BI478" s="4"/>
      <c r="BJ478" s="4"/>
      <c r="BK478" s="4"/>
      <c r="BL478" s="4"/>
      <c r="BM478" s="34"/>
    </row>
    <row r="479" spans="45:65" x14ac:dyDescent="0.25">
      <c r="AS479" s="29"/>
      <c r="AT479" s="18"/>
      <c r="AU479" s="30"/>
      <c r="AW479" s="29"/>
      <c r="AX479" s="38"/>
      <c r="AY479" s="38"/>
      <c r="AZ479" s="38"/>
      <c r="BA479" s="38"/>
      <c r="BB479" s="38"/>
      <c r="BC479" s="38"/>
      <c r="BD479" s="38"/>
      <c r="BE479" s="38"/>
      <c r="BF479" s="4"/>
      <c r="BG479" s="4"/>
      <c r="BH479" s="4"/>
      <c r="BI479" s="4"/>
      <c r="BJ479" s="4"/>
      <c r="BK479" s="4"/>
      <c r="BL479" s="4"/>
      <c r="BM479" s="34"/>
    </row>
    <row r="480" spans="45:65" x14ac:dyDescent="0.25">
      <c r="AS480" s="29"/>
      <c r="AT480" s="18"/>
      <c r="AU480" s="30"/>
      <c r="AW480" s="29"/>
      <c r="AX480" s="38"/>
      <c r="AY480" s="38"/>
      <c r="AZ480" s="38"/>
      <c r="BA480" s="38"/>
      <c r="BB480" s="38"/>
      <c r="BC480" s="38"/>
      <c r="BD480" s="38"/>
      <c r="BE480" s="38"/>
      <c r="BF480" s="4"/>
      <c r="BG480" s="4"/>
      <c r="BH480" s="4"/>
      <c r="BI480" s="4"/>
      <c r="BJ480" s="4"/>
      <c r="BK480" s="4"/>
      <c r="BL480" s="4"/>
      <c r="BM480" s="34"/>
    </row>
    <row r="481" spans="45:65" x14ac:dyDescent="0.25">
      <c r="AS481" s="29"/>
      <c r="AT481" s="18"/>
      <c r="AU481" s="30"/>
      <c r="AW481" s="29"/>
      <c r="AX481" s="38"/>
      <c r="AY481" s="38"/>
      <c r="AZ481" s="38"/>
      <c r="BA481" s="38"/>
      <c r="BB481" s="38"/>
      <c r="BC481" s="38"/>
      <c r="BD481" s="38"/>
      <c r="BE481" s="38"/>
      <c r="BF481" s="4"/>
      <c r="BG481" s="4"/>
      <c r="BH481" s="4"/>
      <c r="BI481" s="4"/>
      <c r="BJ481" s="4"/>
      <c r="BK481" s="4"/>
      <c r="BL481" s="4"/>
      <c r="BM481" s="34"/>
    </row>
    <row r="482" spans="45:65" x14ac:dyDescent="0.25">
      <c r="AS482" s="29"/>
      <c r="AT482" s="18"/>
      <c r="AU482" s="30"/>
      <c r="AW482" s="29"/>
      <c r="AX482" s="38"/>
      <c r="AY482" s="38"/>
      <c r="AZ482" s="38"/>
      <c r="BA482" s="38"/>
      <c r="BB482" s="38"/>
      <c r="BC482" s="38"/>
      <c r="BD482" s="38"/>
      <c r="BE482" s="38"/>
      <c r="BF482" s="4"/>
      <c r="BG482" s="4"/>
      <c r="BH482" s="4"/>
      <c r="BI482" s="4"/>
      <c r="BJ482" s="4"/>
      <c r="BK482" s="4"/>
      <c r="BL482" s="4"/>
      <c r="BM482" s="34"/>
    </row>
    <row r="483" spans="45:65" x14ac:dyDescent="0.25">
      <c r="AS483" s="29"/>
      <c r="AT483" s="18"/>
      <c r="AU483" s="30"/>
      <c r="AW483" s="29"/>
      <c r="AX483" s="38"/>
      <c r="AY483" s="38"/>
      <c r="AZ483" s="38"/>
      <c r="BA483" s="38"/>
      <c r="BB483" s="38"/>
      <c r="BC483" s="38"/>
      <c r="BD483" s="38"/>
      <c r="BE483" s="38"/>
      <c r="BF483" s="4"/>
      <c r="BG483" s="4"/>
      <c r="BH483" s="4"/>
      <c r="BI483" s="4"/>
      <c r="BJ483" s="4"/>
      <c r="BK483" s="4"/>
      <c r="BL483" s="4"/>
      <c r="BM483" s="34"/>
    </row>
    <row r="484" spans="45:65" x14ac:dyDescent="0.25">
      <c r="AS484" s="29"/>
      <c r="AT484" s="18"/>
      <c r="AU484" s="30"/>
      <c r="AW484" s="29"/>
      <c r="AX484" s="38"/>
      <c r="AY484" s="38"/>
      <c r="AZ484" s="38"/>
      <c r="BA484" s="38"/>
      <c r="BB484" s="38"/>
      <c r="BC484" s="38"/>
      <c r="BD484" s="38"/>
      <c r="BE484" s="38"/>
      <c r="BF484" s="4"/>
      <c r="BG484" s="4"/>
      <c r="BH484" s="4"/>
      <c r="BI484" s="4"/>
      <c r="BJ484" s="4"/>
      <c r="BK484" s="4"/>
      <c r="BL484" s="4"/>
      <c r="BM484" s="34"/>
    </row>
    <row r="485" spans="45:65" x14ac:dyDescent="0.25">
      <c r="AS485" s="29"/>
      <c r="AT485" s="18"/>
      <c r="AU485" s="30"/>
      <c r="AW485" s="29"/>
      <c r="AX485" s="38"/>
      <c r="AY485" s="38"/>
      <c r="AZ485" s="38"/>
      <c r="BA485" s="38"/>
      <c r="BB485" s="38"/>
      <c r="BC485" s="38"/>
      <c r="BD485" s="38"/>
      <c r="BE485" s="38"/>
      <c r="BF485" s="4"/>
      <c r="BG485" s="4"/>
      <c r="BH485" s="4"/>
      <c r="BI485" s="4"/>
      <c r="BJ485" s="4"/>
      <c r="BK485" s="4"/>
      <c r="BL485" s="4"/>
      <c r="BM485" s="34"/>
    </row>
    <row r="486" spans="45:65" x14ac:dyDescent="0.25">
      <c r="AS486" s="29"/>
      <c r="AT486" s="18"/>
      <c r="AU486" s="30"/>
      <c r="AW486" s="29"/>
      <c r="AX486" s="38"/>
      <c r="AY486" s="38"/>
      <c r="AZ486" s="38"/>
      <c r="BA486" s="38"/>
      <c r="BB486" s="38"/>
      <c r="BC486" s="38"/>
      <c r="BD486" s="38"/>
      <c r="BE486" s="38"/>
      <c r="BF486" s="4"/>
      <c r="BG486" s="4"/>
      <c r="BH486" s="4"/>
      <c r="BI486" s="4"/>
      <c r="BJ486" s="4"/>
      <c r="BK486" s="4"/>
      <c r="BL486" s="4"/>
      <c r="BM486" s="34"/>
    </row>
    <row r="487" spans="45:65" x14ac:dyDescent="0.25">
      <c r="AS487" s="29"/>
      <c r="AT487" s="18"/>
      <c r="AU487" s="30"/>
      <c r="AW487" s="29"/>
      <c r="AX487" s="38"/>
      <c r="AY487" s="38"/>
      <c r="AZ487" s="38"/>
      <c r="BA487" s="38"/>
      <c r="BB487" s="38"/>
      <c r="BC487" s="38"/>
      <c r="BD487" s="38"/>
      <c r="BE487" s="38"/>
      <c r="BF487" s="4"/>
      <c r="BG487" s="4"/>
      <c r="BH487" s="4"/>
      <c r="BI487" s="4"/>
      <c r="BJ487" s="4"/>
      <c r="BK487" s="4"/>
      <c r="BL487" s="4"/>
      <c r="BM487" s="34"/>
    </row>
    <row r="488" spans="45:65" x14ac:dyDescent="0.25">
      <c r="AS488" s="29"/>
      <c r="AT488" s="18"/>
      <c r="AU488" s="30"/>
      <c r="AW488" s="29"/>
      <c r="AX488" s="38"/>
      <c r="AY488" s="38"/>
      <c r="AZ488" s="38"/>
      <c r="BA488" s="38"/>
      <c r="BB488" s="38"/>
      <c r="BC488" s="38"/>
      <c r="BD488" s="38"/>
      <c r="BE488" s="38"/>
      <c r="BF488" s="4"/>
      <c r="BG488" s="4"/>
      <c r="BH488" s="4"/>
      <c r="BI488" s="4"/>
      <c r="BJ488" s="4"/>
      <c r="BK488" s="4"/>
      <c r="BL488" s="4"/>
      <c r="BM488" s="34"/>
    </row>
    <row r="489" spans="45:65" x14ac:dyDescent="0.25">
      <c r="AS489" s="29"/>
      <c r="AT489" s="18"/>
      <c r="AU489" s="30"/>
      <c r="AW489" s="29"/>
      <c r="AX489" s="38"/>
      <c r="AY489" s="38"/>
      <c r="AZ489" s="38"/>
      <c r="BA489" s="38"/>
      <c r="BB489" s="38"/>
      <c r="BC489" s="38"/>
      <c r="BD489" s="38"/>
      <c r="BE489" s="38"/>
      <c r="BF489" s="4"/>
      <c r="BG489" s="4"/>
      <c r="BH489" s="4"/>
      <c r="BI489" s="4"/>
      <c r="BJ489" s="4"/>
      <c r="BK489" s="4"/>
      <c r="BL489" s="4"/>
      <c r="BM489" s="34"/>
    </row>
    <row r="490" spans="45:65" x14ac:dyDescent="0.25">
      <c r="AS490" s="29"/>
      <c r="AT490" s="18"/>
      <c r="AU490" s="30"/>
      <c r="AW490" s="29"/>
      <c r="AX490" s="38"/>
      <c r="AY490" s="38"/>
      <c r="AZ490" s="38"/>
      <c r="BA490" s="38"/>
      <c r="BB490" s="38"/>
      <c r="BC490" s="38"/>
      <c r="BD490" s="38"/>
      <c r="BE490" s="38"/>
      <c r="BF490" s="4"/>
      <c r="BG490" s="4"/>
      <c r="BH490" s="4"/>
      <c r="BI490" s="4"/>
      <c r="BJ490" s="4"/>
      <c r="BK490" s="4"/>
      <c r="BL490" s="4"/>
      <c r="BM490" s="34"/>
    </row>
    <row r="491" spans="45:65" x14ac:dyDescent="0.25">
      <c r="AS491" s="29"/>
      <c r="AT491" s="18"/>
      <c r="AU491" s="30"/>
      <c r="AW491" s="29"/>
      <c r="AX491" s="38"/>
      <c r="AY491" s="38"/>
      <c r="AZ491" s="38"/>
      <c r="BA491" s="38"/>
      <c r="BB491" s="38"/>
      <c r="BC491" s="38"/>
      <c r="BD491" s="38"/>
      <c r="BE491" s="38"/>
      <c r="BF491" s="4"/>
      <c r="BG491" s="4"/>
      <c r="BH491" s="4"/>
      <c r="BI491" s="4"/>
      <c r="BJ491" s="4"/>
      <c r="BK491" s="4"/>
      <c r="BL491" s="4"/>
      <c r="BM491" s="34"/>
    </row>
    <row r="492" spans="45:65" x14ac:dyDescent="0.25">
      <c r="AS492" s="29"/>
      <c r="AT492" s="18"/>
      <c r="AU492" s="30"/>
      <c r="AW492" s="29"/>
      <c r="AX492" s="38"/>
      <c r="AY492" s="38"/>
      <c r="AZ492" s="38"/>
      <c r="BA492" s="38"/>
      <c r="BB492" s="38"/>
      <c r="BC492" s="38"/>
      <c r="BD492" s="38"/>
      <c r="BE492" s="38"/>
      <c r="BF492" s="4"/>
      <c r="BG492" s="4"/>
      <c r="BH492" s="4"/>
      <c r="BI492" s="4"/>
      <c r="BJ492" s="4"/>
      <c r="BK492" s="4"/>
      <c r="BL492" s="4"/>
      <c r="BM492" s="34"/>
    </row>
    <row r="493" spans="45:65" x14ac:dyDescent="0.25">
      <c r="AS493" s="29"/>
      <c r="AT493" s="18"/>
      <c r="AU493" s="30"/>
      <c r="AW493" s="29"/>
      <c r="AX493" s="38"/>
      <c r="AY493" s="38"/>
      <c r="AZ493" s="38"/>
      <c r="BA493" s="38"/>
      <c r="BB493" s="38"/>
      <c r="BC493" s="38"/>
      <c r="BD493" s="38"/>
      <c r="BE493" s="38"/>
      <c r="BF493" s="4"/>
      <c r="BG493" s="4"/>
      <c r="BH493" s="4"/>
      <c r="BI493" s="4"/>
      <c r="BJ493" s="4"/>
      <c r="BK493" s="4"/>
      <c r="BL493" s="4"/>
      <c r="BM493" s="34"/>
    </row>
    <row r="494" spans="45:65" x14ac:dyDescent="0.25">
      <c r="AS494" s="29"/>
      <c r="AT494" s="18"/>
      <c r="AU494" s="30"/>
      <c r="AW494" s="29"/>
      <c r="AX494" s="38"/>
      <c r="AY494" s="38"/>
      <c r="AZ494" s="38"/>
      <c r="BA494" s="38"/>
      <c r="BB494" s="38"/>
      <c r="BC494" s="38"/>
      <c r="BD494" s="38"/>
      <c r="BE494" s="38"/>
      <c r="BF494" s="4"/>
      <c r="BG494" s="4"/>
      <c r="BH494" s="4"/>
      <c r="BI494" s="4"/>
      <c r="BJ494" s="4"/>
      <c r="BK494" s="4"/>
      <c r="BL494" s="4"/>
      <c r="BM494" s="34"/>
    </row>
    <row r="495" spans="45:65" x14ac:dyDescent="0.25">
      <c r="AS495" s="29"/>
      <c r="AT495" s="18"/>
      <c r="AU495" s="30"/>
      <c r="AW495" s="29"/>
      <c r="AX495" s="38"/>
      <c r="AY495" s="38"/>
      <c r="AZ495" s="38"/>
      <c r="BA495" s="38"/>
      <c r="BB495" s="38"/>
      <c r="BC495" s="38"/>
      <c r="BD495" s="38"/>
      <c r="BE495" s="38"/>
      <c r="BF495" s="4"/>
      <c r="BG495" s="4"/>
      <c r="BH495" s="4"/>
      <c r="BI495" s="4"/>
      <c r="BJ495" s="4"/>
      <c r="BK495" s="4"/>
      <c r="BL495" s="4"/>
      <c r="BM495" s="34"/>
    </row>
    <row r="496" spans="45:65" x14ac:dyDescent="0.25">
      <c r="AS496" s="29"/>
      <c r="AT496" s="18"/>
      <c r="AU496" s="30"/>
      <c r="AW496" s="29"/>
      <c r="AX496" s="38"/>
      <c r="AY496" s="38"/>
      <c r="AZ496" s="38"/>
      <c r="BA496" s="38"/>
      <c r="BB496" s="38"/>
      <c r="BC496" s="38"/>
      <c r="BD496" s="38"/>
      <c r="BE496" s="38"/>
      <c r="BF496" s="4"/>
      <c r="BG496" s="4"/>
      <c r="BH496" s="4"/>
      <c r="BI496" s="4"/>
      <c r="BJ496" s="4"/>
      <c r="BK496" s="4"/>
      <c r="BL496" s="4"/>
      <c r="BM496" s="34"/>
    </row>
    <row r="497" spans="45:65" x14ac:dyDescent="0.25">
      <c r="AS497" s="29"/>
      <c r="AT497" s="18"/>
      <c r="AU497" s="30"/>
      <c r="AW497" s="29"/>
      <c r="AX497" s="38"/>
      <c r="AY497" s="38"/>
      <c r="AZ497" s="38"/>
      <c r="BA497" s="38"/>
      <c r="BB497" s="38"/>
      <c r="BC497" s="38"/>
      <c r="BD497" s="38"/>
      <c r="BE497" s="38"/>
      <c r="BF497" s="4"/>
      <c r="BG497" s="4"/>
      <c r="BH497" s="4"/>
      <c r="BI497" s="4"/>
      <c r="BJ497" s="4"/>
      <c r="BK497" s="4"/>
      <c r="BL497" s="4"/>
      <c r="BM497" s="34"/>
    </row>
    <row r="498" spans="45:65" x14ac:dyDescent="0.25">
      <c r="AS498" s="29"/>
      <c r="AT498" s="18"/>
      <c r="AU498" s="30"/>
      <c r="AW498" s="29"/>
      <c r="AX498" s="38"/>
      <c r="AY498" s="38"/>
      <c r="AZ498" s="38"/>
      <c r="BA498" s="38"/>
      <c r="BB498" s="38"/>
      <c r="BC498" s="38"/>
      <c r="BD498" s="38"/>
      <c r="BE498" s="38"/>
      <c r="BF498" s="4"/>
      <c r="BG498" s="4"/>
      <c r="BH498" s="4"/>
      <c r="BI498" s="4"/>
      <c r="BJ498" s="4"/>
      <c r="BK498" s="4"/>
      <c r="BL498" s="4"/>
      <c r="BM498" s="34"/>
    </row>
    <row r="499" spans="45:65" x14ac:dyDescent="0.25">
      <c r="AS499" s="29"/>
      <c r="AT499" s="18"/>
      <c r="AU499" s="30"/>
      <c r="AW499" s="29"/>
      <c r="AX499" s="38"/>
      <c r="AY499" s="38"/>
      <c r="AZ499" s="38"/>
      <c r="BA499" s="38"/>
      <c r="BB499" s="38"/>
      <c r="BC499" s="38"/>
      <c r="BD499" s="38"/>
      <c r="BE499" s="38"/>
      <c r="BF499" s="4"/>
      <c r="BG499" s="4"/>
      <c r="BH499" s="4"/>
      <c r="BI499" s="4"/>
      <c r="BJ499" s="4"/>
      <c r="BK499" s="4"/>
      <c r="BL499" s="4"/>
      <c r="BM499" s="34"/>
    </row>
    <row r="500" spans="45:65" x14ac:dyDescent="0.25">
      <c r="AS500" s="29"/>
      <c r="AT500" s="18"/>
      <c r="AU500" s="30"/>
      <c r="AW500" s="29"/>
      <c r="AX500" s="38"/>
      <c r="AY500" s="38"/>
      <c r="AZ500" s="38"/>
      <c r="BA500" s="38"/>
      <c r="BB500" s="38"/>
      <c r="BC500" s="38"/>
      <c r="BD500" s="38"/>
      <c r="BE500" s="38"/>
      <c r="BF500" s="4"/>
      <c r="BG500" s="4"/>
      <c r="BH500" s="4"/>
      <c r="BI500" s="4"/>
      <c r="BJ500" s="4"/>
      <c r="BK500" s="4"/>
      <c r="BL500" s="4"/>
      <c r="BM500" s="34"/>
    </row>
    <row r="501" spans="45:65" x14ac:dyDescent="0.25">
      <c r="AS501" s="29"/>
      <c r="AT501" s="18"/>
      <c r="AU501" s="30"/>
      <c r="AW501" s="29"/>
      <c r="AX501" s="38"/>
      <c r="AY501" s="38"/>
      <c r="AZ501" s="38"/>
      <c r="BA501" s="38"/>
      <c r="BB501" s="38"/>
      <c r="BC501" s="38"/>
      <c r="BD501" s="38"/>
      <c r="BE501" s="38"/>
      <c r="BF501" s="4"/>
      <c r="BG501" s="4"/>
      <c r="BH501" s="4"/>
      <c r="BI501" s="4"/>
      <c r="BJ501" s="4"/>
      <c r="BK501" s="4"/>
      <c r="BL501" s="4"/>
      <c r="BM501" s="34"/>
    </row>
    <row r="502" spans="45:65" x14ac:dyDescent="0.25">
      <c r="AS502" s="29"/>
      <c r="AT502" s="18"/>
      <c r="AU502" s="30"/>
      <c r="AW502" s="29"/>
      <c r="AX502" s="38"/>
      <c r="AY502" s="38"/>
      <c r="AZ502" s="38"/>
      <c r="BA502" s="38"/>
      <c r="BB502" s="38"/>
      <c r="BC502" s="38"/>
      <c r="BD502" s="38"/>
      <c r="BE502" s="38"/>
      <c r="BF502" s="4"/>
      <c r="BG502" s="4"/>
      <c r="BH502" s="4"/>
      <c r="BI502" s="4"/>
      <c r="BJ502" s="4"/>
      <c r="BK502" s="4"/>
      <c r="BL502" s="4"/>
      <c r="BM502" s="34"/>
    </row>
    <row r="503" spans="45:65" x14ac:dyDescent="0.25">
      <c r="AS503" s="29"/>
      <c r="AT503" s="18"/>
      <c r="AU503" s="30"/>
      <c r="AW503" s="29"/>
      <c r="AX503" s="38"/>
      <c r="AY503" s="38"/>
      <c r="AZ503" s="38"/>
      <c r="BA503" s="38"/>
      <c r="BB503" s="38"/>
      <c r="BC503" s="38"/>
      <c r="BD503" s="38"/>
      <c r="BE503" s="38"/>
      <c r="BF503" s="4"/>
      <c r="BG503" s="4"/>
      <c r="BH503" s="4"/>
      <c r="BI503" s="4"/>
      <c r="BJ503" s="4"/>
      <c r="BK503" s="4"/>
      <c r="BL503" s="4"/>
      <c r="BM503" s="34"/>
    </row>
    <row r="504" spans="45:65" x14ac:dyDescent="0.25">
      <c r="AS504" s="29"/>
      <c r="AT504" s="18"/>
      <c r="AU504" s="30"/>
      <c r="AW504" s="29"/>
      <c r="AX504" s="38"/>
      <c r="AY504" s="38"/>
      <c r="AZ504" s="38"/>
      <c r="BA504" s="38"/>
      <c r="BB504" s="38"/>
      <c r="BC504" s="38"/>
      <c r="BD504" s="38"/>
      <c r="BE504" s="38"/>
      <c r="BF504" s="4"/>
      <c r="BG504" s="4"/>
      <c r="BH504" s="4"/>
      <c r="BI504" s="4"/>
      <c r="BJ504" s="4"/>
      <c r="BK504" s="4"/>
      <c r="BL504" s="4"/>
      <c r="BM504" s="34"/>
    </row>
    <row r="505" spans="45:65" x14ac:dyDescent="0.25">
      <c r="AS505" s="29"/>
      <c r="AT505" s="18"/>
      <c r="AU505" s="30"/>
      <c r="AW505" s="29"/>
      <c r="AX505" s="38"/>
      <c r="AY505" s="38"/>
      <c r="AZ505" s="38"/>
      <c r="BA505" s="38"/>
      <c r="BB505" s="38"/>
      <c r="BC505" s="38"/>
      <c r="BD505" s="38"/>
      <c r="BE505" s="38"/>
      <c r="BF505" s="4"/>
      <c r="BG505" s="4"/>
      <c r="BH505" s="4"/>
      <c r="BI505" s="4"/>
      <c r="BJ505" s="4"/>
      <c r="BK505" s="4"/>
      <c r="BL505" s="4"/>
      <c r="BM505" s="34"/>
    </row>
    <row r="506" spans="45:65" x14ac:dyDescent="0.25">
      <c r="AS506" s="29"/>
      <c r="AT506" s="18"/>
      <c r="AU506" s="30"/>
      <c r="AW506" s="29"/>
      <c r="AX506" s="38"/>
      <c r="AY506" s="38"/>
      <c r="AZ506" s="38"/>
      <c r="BA506" s="38"/>
      <c r="BB506" s="38"/>
      <c r="BC506" s="38"/>
      <c r="BD506" s="38"/>
      <c r="BE506" s="38"/>
      <c r="BF506" s="4"/>
      <c r="BG506" s="4"/>
      <c r="BH506" s="4"/>
      <c r="BI506" s="4"/>
      <c r="BJ506" s="4"/>
      <c r="BK506" s="4"/>
      <c r="BL506" s="4"/>
      <c r="BM506" s="34"/>
    </row>
    <row r="507" spans="45:65" x14ac:dyDescent="0.25">
      <c r="AS507" s="29"/>
      <c r="AT507" s="18"/>
      <c r="AU507" s="30"/>
      <c r="AW507" s="29"/>
      <c r="AX507" s="38"/>
      <c r="AY507" s="38"/>
      <c r="AZ507" s="38"/>
      <c r="BA507" s="38"/>
      <c r="BB507" s="38"/>
      <c r="BC507" s="38"/>
      <c r="BD507" s="38"/>
      <c r="BE507" s="38"/>
      <c r="BF507" s="4"/>
      <c r="BG507" s="4"/>
      <c r="BH507" s="4"/>
      <c r="BI507" s="4"/>
      <c r="BJ507" s="4"/>
      <c r="BK507" s="4"/>
      <c r="BL507" s="4"/>
      <c r="BM507" s="34"/>
    </row>
    <row r="508" spans="45:65" x14ac:dyDescent="0.25">
      <c r="AS508" s="29"/>
      <c r="AT508" s="18"/>
      <c r="AU508" s="30"/>
      <c r="AW508" s="29"/>
      <c r="AX508" s="38"/>
      <c r="AY508" s="38"/>
      <c r="AZ508" s="38"/>
      <c r="BA508" s="38"/>
      <c r="BB508" s="38"/>
      <c r="BC508" s="38"/>
      <c r="BD508" s="38"/>
      <c r="BE508" s="38"/>
      <c r="BF508" s="4"/>
      <c r="BG508" s="4"/>
      <c r="BH508" s="4"/>
      <c r="BI508" s="4"/>
      <c r="BJ508" s="4"/>
      <c r="BK508" s="4"/>
      <c r="BL508" s="4"/>
      <c r="BM508" s="34"/>
    </row>
    <row r="509" spans="45:65" x14ac:dyDescent="0.25">
      <c r="AS509" s="29"/>
      <c r="AT509" s="18"/>
      <c r="AU509" s="30"/>
      <c r="AW509" s="29"/>
      <c r="AX509" s="38"/>
      <c r="AY509" s="38"/>
      <c r="AZ509" s="38"/>
      <c r="BA509" s="38"/>
      <c r="BB509" s="38"/>
      <c r="BC509" s="38"/>
      <c r="BD509" s="38"/>
      <c r="BE509" s="38"/>
      <c r="BF509" s="4"/>
      <c r="BG509" s="4"/>
      <c r="BH509" s="4"/>
      <c r="BI509" s="4"/>
      <c r="BJ509" s="4"/>
      <c r="BK509" s="4"/>
      <c r="BL509" s="4"/>
      <c r="BM509" s="34"/>
    </row>
    <row r="510" spans="45:65" x14ac:dyDescent="0.25">
      <c r="AS510" s="29"/>
      <c r="AT510" s="18"/>
      <c r="AU510" s="30"/>
      <c r="AW510" s="29"/>
      <c r="AX510" s="38"/>
      <c r="AY510" s="38"/>
      <c r="AZ510" s="38"/>
      <c r="BA510" s="38"/>
      <c r="BB510" s="38"/>
      <c r="BC510" s="38"/>
      <c r="BD510" s="38"/>
      <c r="BE510" s="38"/>
      <c r="BF510" s="4"/>
      <c r="BG510" s="4"/>
      <c r="BH510" s="4"/>
      <c r="BI510" s="4"/>
      <c r="BJ510" s="4"/>
      <c r="BK510" s="4"/>
      <c r="BL510" s="4"/>
      <c r="BM510" s="34"/>
    </row>
    <row r="511" spans="45:65" x14ac:dyDescent="0.25">
      <c r="AS511" s="29"/>
      <c r="AT511" s="18"/>
      <c r="AU511" s="30"/>
      <c r="AW511" s="29"/>
      <c r="AX511" s="38"/>
      <c r="AY511" s="38"/>
      <c r="AZ511" s="38"/>
      <c r="BA511" s="38"/>
      <c r="BB511" s="38"/>
      <c r="BC511" s="38"/>
      <c r="BD511" s="38"/>
      <c r="BE511" s="38"/>
      <c r="BF511" s="4"/>
      <c r="BG511" s="4"/>
      <c r="BH511" s="4"/>
      <c r="BI511" s="4"/>
      <c r="BJ511" s="4"/>
      <c r="BK511" s="4"/>
      <c r="BL511" s="4"/>
      <c r="BM511" s="34"/>
    </row>
    <row r="512" spans="45:65" x14ac:dyDescent="0.25">
      <c r="AS512" s="29"/>
      <c r="AT512" s="18"/>
      <c r="AU512" s="30"/>
      <c r="AW512" s="29"/>
      <c r="AX512" s="38"/>
      <c r="AY512" s="38"/>
      <c r="AZ512" s="38"/>
      <c r="BA512" s="38"/>
      <c r="BB512" s="38"/>
      <c r="BC512" s="38"/>
      <c r="BD512" s="38"/>
      <c r="BE512" s="38"/>
      <c r="BF512" s="4"/>
      <c r="BG512" s="4"/>
      <c r="BH512" s="4"/>
      <c r="BI512" s="4"/>
      <c r="BJ512" s="4"/>
      <c r="BK512" s="4"/>
      <c r="BL512" s="4"/>
      <c r="BM512" s="34"/>
    </row>
    <row r="513" spans="45:65" x14ac:dyDescent="0.25">
      <c r="AS513" s="29"/>
      <c r="AT513" s="18"/>
      <c r="AU513" s="30"/>
      <c r="AW513" s="29"/>
      <c r="AX513" s="38"/>
      <c r="AY513" s="38"/>
      <c r="AZ513" s="38"/>
      <c r="BA513" s="38"/>
      <c r="BB513" s="38"/>
      <c r="BC513" s="38"/>
      <c r="BD513" s="38"/>
      <c r="BE513" s="38"/>
      <c r="BF513" s="4"/>
      <c r="BG513" s="4"/>
      <c r="BH513" s="4"/>
      <c r="BI513" s="4"/>
      <c r="BJ513" s="4"/>
      <c r="BK513" s="4"/>
      <c r="BL513" s="4"/>
      <c r="BM513" s="34"/>
    </row>
    <row r="514" spans="45:65" x14ac:dyDescent="0.25">
      <c r="AS514" s="29"/>
      <c r="AT514" s="18"/>
      <c r="AU514" s="30"/>
      <c r="AW514" s="29"/>
      <c r="AX514" s="38"/>
      <c r="AY514" s="38"/>
      <c r="AZ514" s="38"/>
      <c r="BA514" s="38"/>
      <c r="BB514" s="38"/>
      <c r="BC514" s="38"/>
      <c r="BD514" s="38"/>
      <c r="BE514" s="38"/>
      <c r="BF514" s="4"/>
      <c r="BG514" s="4"/>
      <c r="BH514" s="4"/>
      <c r="BI514" s="4"/>
      <c r="BJ514" s="4"/>
      <c r="BK514" s="4"/>
      <c r="BL514" s="4"/>
      <c r="BM514" s="34"/>
    </row>
    <row r="515" spans="45:65" x14ac:dyDescent="0.25">
      <c r="AS515" s="29"/>
      <c r="AT515" s="18"/>
      <c r="AU515" s="30"/>
      <c r="AW515" s="29"/>
      <c r="AX515" s="38"/>
      <c r="AY515" s="38"/>
      <c r="AZ515" s="38"/>
      <c r="BA515" s="38"/>
      <c r="BB515" s="38"/>
      <c r="BC515" s="38"/>
      <c r="BD515" s="38"/>
      <c r="BE515" s="38"/>
      <c r="BF515" s="4"/>
      <c r="BG515" s="4"/>
      <c r="BH515" s="4"/>
      <c r="BI515" s="4"/>
      <c r="BJ515" s="4"/>
      <c r="BK515" s="4"/>
      <c r="BL515" s="4"/>
      <c r="BM515" s="34"/>
    </row>
    <row r="516" spans="45:65" x14ac:dyDescent="0.25">
      <c r="AS516" s="29"/>
      <c r="AT516" s="18"/>
      <c r="AU516" s="30"/>
      <c r="AW516" s="29"/>
      <c r="AX516" s="38"/>
      <c r="AY516" s="38"/>
      <c r="AZ516" s="38"/>
      <c r="BA516" s="38"/>
      <c r="BB516" s="38"/>
      <c r="BC516" s="38"/>
      <c r="BD516" s="38"/>
      <c r="BE516" s="38"/>
      <c r="BF516" s="4"/>
      <c r="BG516" s="4"/>
      <c r="BH516" s="4"/>
      <c r="BI516" s="4"/>
      <c r="BJ516" s="4"/>
      <c r="BK516" s="4"/>
      <c r="BL516" s="4"/>
      <c r="BM516" s="34"/>
    </row>
    <row r="517" spans="45:65" x14ac:dyDescent="0.25">
      <c r="AS517" s="29"/>
      <c r="AT517" s="18"/>
      <c r="AU517" s="30"/>
      <c r="AW517" s="29"/>
      <c r="AX517" s="38"/>
      <c r="AY517" s="38"/>
      <c r="AZ517" s="38"/>
      <c r="BA517" s="38"/>
      <c r="BB517" s="38"/>
      <c r="BC517" s="38"/>
      <c r="BD517" s="38"/>
      <c r="BE517" s="38"/>
      <c r="BF517" s="4"/>
      <c r="BG517" s="4"/>
      <c r="BH517" s="4"/>
      <c r="BI517" s="4"/>
      <c r="BJ517" s="4"/>
      <c r="BK517" s="4"/>
      <c r="BL517" s="4"/>
      <c r="BM517" s="34"/>
    </row>
    <row r="518" spans="45:65" x14ac:dyDescent="0.25">
      <c r="AS518" s="29"/>
      <c r="AT518" s="18"/>
      <c r="AU518" s="30"/>
      <c r="AW518" s="29"/>
      <c r="AX518" s="38"/>
      <c r="AY518" s="38"/>
      <c r="AZ518" s="38"/>
      <c r="BA518" s="38"/>
      <c r="BB518" s="38"/>
      <c r="BC518" s="38"/>
      <c r="BD518" s="38"/>
      <c r="BE518" s="38"/>
      <c r="BF518" s="4"/>
      <c r="BG518" s="4"/>
      <c r="BH518" s="4"/>
      <c r="BI518" s="4"/>
      <c r="BJ518" s="4"/>
      <c r="BK518" s="4"/>
      <c r="BL518" s="4"/>
      <c r="BM518" s="34"/>
    </row>
    <row r="519" spans="45:65" x14ac:dyDescent="0.25">
      <c r="AS519" s="29"/>
      <c r="AT519" s="18"/>
      <c r="AU519" s="30"/>
      <c r="AW519" s="29"/>
      <c r="AX519" s="38"/>
      <c r="AY519" s="38"/>
      <c r="AZ519" s="38"/>
      <c r="BA519" s="38"/>
      <c r="BB519" s="38"/>
      <c r="BC519" s="38"/>
      <c r="BD519" s="38"/>
      <c r="BE519" s="38"/>
      <c r="BF519" s="4"/>
      <c r="BG519" s="4"/>
      <c r="BH519" s="4"/>
      <c r="BI519" s="4"/>
      <c r="BJ519" s="4"/>
      <c r="BK519" s="4"/>
      <c r="BL519" s="4"/>
      <c r="BM519" s="34"/>
    </row>
    <row r="520" spans="45:65" x14ac:dyDescent="0.25">
      <c r="AS520" s="29"/>
      <c r="AT520" s="18"/>
      <c r="AU520" s="30"/>
      <c r="AW520" s="29"/>
      <c r="AX520" s="38"/>
      <c r="AY520" s="38"/>
      <c r="AZ520" s="38"/>
      <c r="BA520" s="38"/>
      <c r="BB520" s="38"/>
      <c r="BC520" s="38"/>
      <c r="BD520" s="38"/>
      <c r="BE520" s="38"/>
      <c r="BF520" s="4"/>
      <c r="BG520" s="4"/>
      <c r="BH520" s="4"/>
      <c r="BI520" s="4"/>
      <c r="BJ520" s="4"/>
      <c r="BK520" s="4"/>
      <c r="BL520" s="4"/>
      <c r="BM520" s="34"/>
    </row>
    <row r="521" spans="45:65" x14ac:dyDescent="0.25">
      <c r="AS521" s="29"/>
      <c r="AT521" s="18"/>
      <c r="AU521" s="30"/>
      <c r="AW521" s="29"/>
      <c r="AX521" s="38"/>
      <c r="AY521" s="38"/>
      <c r="AZ521" s="38"/>
      <c r="BA521" s="38"/>
      <c r="BB521" s="38"/>
      <c r="BC521" s="38"/>
      <c r="BD521" s="38"/>
      <c r="BE521" s="38"/>
      <c r="BF521" s="4"/>
      <c r="BG521" s="4"/>
      <c r="BH521" s="4"/>
      <c r="BI521" s="4"/>
      <c r="BJ521" s="4"/>
      <c r="BK521" s="4"/>
      <c r="BL521" s="4"/>
      <c r="BM521" s="34"/>
    </row>
    <row r="522" spans="45:65" x14ac:dyDescent="0.25">
      <c r="AS522" s="29"/>
      <c r="AT522" s="18"/>
      <c r="AU522" s="30"/>
      <c r="AW522" s="29"/>
      <c r="AX522" s="38"/>
      <c r="AY522" s="38"/>
      <c r="AZ522" s="38"/>
      <c r="BA522" s="38"/>
      <c r="BB522" s="38"/>
      <c r="BC522" s="38"/>
      <c r="BD522" s="38"/>
      <c r="BE522" s="38"/>
      <c r="BF522" s="4"/>
      <c r="BG522" s="4"/>
      <c r="BH522" s="4"/>
      <c r="BI522" s="4"/>
      <c r="BJ522" s="4"/>
      <c r="BK522" s="4"/>
      <c r="BL522" s="4"/>
      <c r="BM522" s="34"/>
    </row>
    <row r="523" spans="45:65" x14ac:dyDescent="0.25">
      <c r="AS523" s="29"/>
      <c r="AT523" s="18"/>
      <c r="AU523" s="30"/>
      <c r="AW523" s="29"/>
      <c r="AX523" s="38"/>
      <c r="AY523" s="38"/>
      <c r="AZ523" s="38"/>
      <c r="BA523" s="38"/>
      <c r="BB523" s="38"/>
      <c r="BC523" s="38"/>
      <c r="BD523" s="38"/>
      <c r="BE523" s="38"/>
      <c r="BF523" s="4"/>
      <c r="BG523" s="4"/>
      <c r="BH523" s="4"/>
      <c r="BI523" s="4"/>
      <c r="BJ523" s="4"/>
      <c r="BK523" s="4"/>
      <c r="BL523" s="4"/>
      <c r="BM523" s="34"/>
    </row>
    <row r="524" spans="45:65" x14ac:dyDescent="0.25">
      <c r="AS524" s="29"/>
      <c r="AT524" s="18"/>
      <c r="AU524" s="30"/>
      <c r="AW524" s="29"/>
      <c r="AX524" s="38"/>
      <c r="AY524" s="38"/>
      <c r="AZ524" s="38"/>
      <c r="BA524" s="38"/>
      <c r="BB524" s="38"/>
      <c r="BC524" s="38"/>
      <c r="BD524" s="38"/>
      <c r="BE524" s="38"/>
      <c r="BF524" s="4"/>
      <c r="BG524" s="4"/>
      <c r="BH524" s="4"/>
      <c r="BI524" s="4"/>
      <c r="BJ524" s="4"/>
      <c r="BK524" s="4"/>
      <c r="BL524" s="4"/>
      <c r="BM524" s="34"/>
    </row>
    <row r="525" spans="45:65" x14ac:dyDescent="0.25">
      <c r="AS525" s="29"/>
      <c r="AT525" s="18"/>
      <c r="AU525" s="30"/>
      <c r="AW525" s="29"/>
      <c r="AX525" s="38"/>
      <c r="AY525" s="38"/>
      <c r="AZ525" s="38"/>
      <c r="BA525" s="38"/>
      <c r="BB525" s="38"/>
      <c r="BC525" s="38"/>
      <c r="BD525" s="38"/>
      <c r="BE525" s="38"/>
      <c r="BF525" s="4"/>
      <c r="BG525" s="4"/>
      <c r="BH525" s="4"/>
      <c r="BI525" s="4"/>
      <c r="BJ525" s="4"/>
      <c r="BK525" s="4"/>
      <c r="BL525" s="4"/>
      <c r="BM525" s="34"/>
    </row>
    <row r="526" spans="45:65" x14ac:dyDescent="0.25">
      <c r="AS526" s="29"/>
      <c r="AT526" s="18"/>
      <c r="AU526" s="30"/>
      <c r="AW526" s="29"/>
      <c r="AX526" s="38"/>
      <c r="AY526" s="38"/>
      <c r="AZ526" s="38"/>
      <c r="BA526" s="38"/>
      <c r="BB526" s="38"/>
      <c r="BC526" s="38"/>
      <c r="BD526" s="38"/>
      <c r="BE526" s="38"/>
      <c r="BF526" s="4"/>
      <c r="BG526" s="4"/>
      <c r="BH526" s="4"/>
      <c r="BI526" s="4"/>
      <c r="BJ526" s="4"/>
      <c r="BK526" s="4"/>
      <c r="BL526" s="4"/>
      <c r="BM526" s="34"/>
    </row>
    <row r="527" spans="45:65" x14ac:dyDescent="0.25">
      <c r="AS527" s="29"/>
      <c r="AT527" s="18"/>
      <c r="AU527" s="30"/>
      <c r="AW527" s="29"/>
      <c r="AX527" s="38"/>
      <c r="AY527" s="38"/>
      <c r="AZ527" s="38"/>
      <c r="BA527" s="38"/>
      <c r="BB527" s="38"/>
      <c r="BC527" s="38"/>
      <c r="BD527" s="38"/>
      <c r="BE527" s="38"/>
      <c r="BF527" s="4"/>
      <c r="BG527" s="4"/>
      <c r="BH527" s="4"/>
      <c r="BI527" s="4"/>
      <c r="BJ527" s="4"/>
      <c r="BK527" s="4"/>
      <c r="BL527" s="4"/>
      <c r="BM527" s="34"/>
    </row>
    <row r="528" spans="45:65" x14ac:dyDescent="0.25">
      <c r="AS528" s="29"/>
      <c r="AT528" s="18"/>
      <c r="AU528" s="30"/>
      <c r="AW528" s="29"/>
      <c r="AX528" s="38"/>
      <c r="AY528" s="38"/>
      <c r="AZ528" s="38"/>
      <c r="BA528" s="38"/>
      <c r="BB528" s="38"/>
      <c r="BC528" s="38"/>
      <c r="BD528" s="38"/>
      <c r="BE528" s="38"/>
      <c r="BF528" s="4"/>
      <c r="BG528" s="4"/>
      <c r="BH528" s="4"/>
      <c r="BI528" s="4"/>
      <c r="BJ528" s="4"/>
      <c r="BK528" s="4"/>
      <c r="BL528" s="4"/>
      <c r="BM528" s="34"/>
    </row>
    <row r="529" spans="45:65" x14ac:dyDescent="0.25">
      <c r="AS529" s="29"/>
      <c r="AT529" s="18"/>
      <c r="AU529" s="30"/>
      <c r="AW529" s="29"/>
      <c r="AX529" s="38"/>
      <c r="AY529" s="38"/>
      <c r="AZ529" s="38"/>
      <c r="BA529" s="38"/>
      <c r="BB529" s="38"/>
      <c r="BC529" s="38"/>
      <c r="BD529" s="38"/>
      <c r="BE529" s="38"/>
      <c r="BF529" s="4"/>
      <c r="BG529" s="4"/>
      <c r="BH529" s="4"/>
      <c r="BI529" s="4"/>
      <c r="BJ529" s="4"/>
      <c r="BK529" s="4"/>
      <c r="BL529" s="4"/>
      <c r="BM529" s="34"/>
    </row>
    <row r="530" spans="45:65" x14ac:dyDescent="0.25">
      <c r="AS530" s="29"/>
      <c r="AT530" s="18"/>
      <c r="AU530" s="30"/>
      <c r="AW530" s="29"/>
      <c r="AX530" s="38"/>
      <c r="AY530" s="38"/>
      <c r="AZ530" s="38"/>
      <c r="BA530" s="38"/>
      <c r="BB530" s="38"/>
      <c r="BC530" s="38"/>
      <c r="BD530" s="38"/>
      <c r="BE530" s="38"/>
      <c r="BF530" s="4"/>
      <c r="BG530" s="4"/>
      <c r="BH530" s="4"/>
      <c r="BI530" s="4"/>
      <c r="BJ530" s="4"/>
      <c r="BK530" s="4"/>
      <c r="BL530" s="4"/>
      <c r="BM530" s="34"/>
    </row>
    <row r="531" spans="45:65" x14ac:dyDescent="0.25">
      <c r="AS531" s="29"/>
      <c r="AT531" s="18"/>
      <c r="AU531" s="30"/>
      <c r="AW531" s="29"/>
      <c r="AX531" s="38"/>
      <c r="AY531" s="38"/>
      <c r="AZ531" s="38"/>
      <c r="BA531" s="38"/>
      <c r="BB531" s="38"/>
      <c r="BC531" s="38"/>
      <c r="BD531" s="38"/>
      <c r="BE531" s="38"/>
      <c r="BF531" s="4"/>
      <c r="BG531" s="4"/>
      <c r="BH531" s="4"/>
      <c r="BI531" s="4"/>
      <c r="BJ531" s="4"/>
      <c r="BK531" s="4"/>
      <c r="BL531" s="4"/>
      <c r="BM531" s="34"/>
    </row>
    <row r="532" spans="45:65" x14ac:dyDescent="0.25">
      <c r="AS532" s="29"/>
      <c r="AT532" s="18"/>
      <c r="AU532" s="30"/>
      <c r="AW532" s="29"/>
      <c r="AX532" s="38"/>
      <c r="AY532" s="38"/>
      <c r="AZ532" s="38"/>
      <c r="BA532" s="38"/>
      <c r="BB532" s="38"/>
      <c r="BC532" s="38"/>
      <c r="BD532" s="38"/>
      <c r="BE532" s="38"/>
      <c r="BF532" s="4"/>
      <c r="BG532" s="4"/>
      <c r="BH532" s="4"/>
      <c r="BI532" s="4"/>
      <c r="BJ532" s="4"/>
      <c r="BK532" s="4"/>
      <c r="BL532" s="4"/>
      <c r="BM532" s="34"/>
    </row>
    <row r="533" spans="45:65" x14ac:dyDescent="0.25">
      <c r="AS533" s="29"/>
      <c r="AT533" s="18"/>
      <c r="AU533" s="30"/>
      <c r="AW533" s="29"/>
      <c r="AX533" s="38"/>
      <c r="AY533" s="38"/>
      <c r="AZ533" s="38"/>
      <c r="BA533" s="38"/>
      <c r="BB533" s="38"/>
      <c r="BC533" s="38"/>
      <c r="BD533" s="38"/>
      <c r="BE533" s="38"/>
      <c r="BF533" s="4"/>
      <c r="BG533" s="4"/>
      <c r="BH533" s="4"/>
      <c r="BI533" s="4"/>
      <c r="BJ533" s="4"/>
      <c r="BK533" s="4"/>
      <c r="BL533" s="4"/>
      <c r="BM533" s="34"/>
    </row>
    <row r="534" spans="45:65" x14ac:dyDescent="0.25">
      <c r="AS534" s="29"/>
      <c r="AT534" s="18"/>
      <c r="AU534" s="30"/>
      <c r="AW534" s="29"/>
      <c r="AX534" s="38"/>
      <c r="AY534" s="38"/>
      <c r="AZ534" s="38"/>
      <c r="BA534" s="38"/>
      <c r="BB534" s="38"/>
      <c r="BC534" s="38"/>
      <c r="BD534" s="38"/>
      <c r="BE534" s="38"/>
      <c r="BF534" s="4"/>
      <c r="BG534" s="4"/>
      <c r="BH534" s="4"/>
      <c r="BI534" s="4"/>
      <c r="BJ534" s="4"/>
      <c r="BK534" s="4"/>
      <c r="BL534" s="4"/>
      <c r="BM534" s="34"/>
    </row>
    <row r="535" spans="45:65" x14ac:dyDescent="0.25">
      <c r="AS535" s="29"/>
      <c r="AT535" s="18"/>
      <c r="AU535" s="30"/>
      <c r="AW535" s="29"/>
      <c r="AX535" s="38"/>
      <c r="AY535" s="38"/>
      <c r="AZ535" s="38"/>
      <c r="BA535" s="38"/>
      <c r="BB535" s="38"/>
      <c r="BC535" s="38"/>
      <c r="BD535" s="38"/>
      <c r="BE535" s="38"/>
      <c r="BF535" s="4"/>
      <c r="BG535" s="4"/>
      <c r="BH535" s="4"/>
      <c r="BI535" s="4"/>
      <c r="BJ535" s="4"/>
      <c r="BK535" s="4"/>
      <c r="BL535" s="4"/>
      <c r="BM535" s="34"/>
    </row>
    <row r="536" spans="45:65" x14ac:dyDescent="0.25">
      <c r="AS536" s="29"/>
      <c r="AT536" s="18"/>
      <c r="AU536" s="30"/>
      <c r="AW536" s="29"/>
      <c r="AX536" s="38"/>
      <c r="AY536" s="38"/>
      <c r="AZ536" s="38"/>
      <c r="BA536" s="38"/>
      <c r="BB536" s="38"/>
      <c r="BC536" s="38"/>
      <c r="BD536" s="38"/>
      <c r="BE536" s="38"/>
      <c r="BF536" s="4"/>
      <c r="BG536" s="4"/>
      <c r="BH536" s="4"/>
      <c r="BI536" s="4"/>
      <c r="BJ536" s="4"/>
      <c r="BK536" s="4"/>
      <c r="BL536" s="4"/>
      <c r="BM536" s="34"/>
    </row>
    <row r="537" spans="45:65" x14ac:dyDescent="0.25">
      <c r="AS537" s="29"/>
      <c r="AT537" s="18"/>
      <c r="AU537" s="30"/>
      <c r="AW537" s="29"/>
      <c r="AX537" s="38"/>
      <c r="AY537" s="38"/>
      <c r="AZ537" s="38"/>
      <c r="BA537" s="38"/>
      <c r="BB537" s="38"/>
      <c r="BC537" s="38"/>
      <c r="BD537" s="38"/>
      <c r="BE537" s="38"/>
      <c r="BF537" s="4"/>
      <c r="BG537" s="4"/>
      <c r="BH537" s="4"/>
      <c r="BI537" s="4"/>
      <c r="BJ537" s="4"/>
      <c r="BK537" s="4"/>
      <c r="BL537" s="4"/>
      <c r="BM537" s="34"/>
    </row>
    <row r="538" spans="45:65" x14ac:dyDescent="0.25">
      <c r="AS538" s="29"/>
      <c r="AT538" s="18"/>
      <c r="AU538" s="30"/>
      <c r="AW538" s="29"/>
      <c r="AX538" s="38"/>
      <c r="AY538" s="38"/>
      <c r="AZ538" s="38"/>
      <c r="BA538" s="38"/>
      <c r="BB538" s="38"/>
      <c r="BC538" s="38"/>
      <c r="BD538" s="38"/>
      <c r="BE538" s="38"/>
      <c r="BF538" s="4"/>
      <c r="BG538" s="4"/>
      <c r="BH538" s="4"/>
      <c r="BI538" s="4"/>
      <c r="BJ538" s="4"/>
      <c r="BK538" s="4"/>
      <c r="BL538" s="4"/>
      <c r="BM538" s="34"/>
    </row>
    <row r="539" spans="45:65" x14ac:dyDescent="0.25">
      <c r="AS539" s="29"/>
      <c r="AT539" s="18"/>
      <c r="AU539" s="30"/>
      <c r="AW539" s="29"/>
      <c r="AX539" s="38"/>
      <c r="AY539" s="38"/>
      <c r="AZ539" s="38"/>
      <c r="BA539" s="38"/>
      <c r="BB539" s="38"/>
      <c r="BC539" s="38"/>
      <c r="BD539" s="38"/>
      <c r="BE539" s="38"/>
      <c r="BF539" s="4"/>
      <c r="BG539" s="4"/>
      <c r="BH539" s="4"/>
      <c r="BI539" s="4"/>
      <c r="BJ539" s="4"/>
      <c r="BK539" s="4"/>
      <c r="BL539" s="4"/>
      <c r="BM539" s="34"/>
    </row>
    <row r="540" spans="45:65" x14ac:dyDescent="0.25">
      <c r="AS540" s="29"/>
      <c r="AT540" s="18"/>
      <c r="AU540" s="30"/>
      <c r="AW540" s="29"/>
      <c r="AX540" s="38"/>
      <c r="AY540" s="38"/>
      <c r="AZ540" s="38"/>
      <c r="BA540" s="38"/>
      <c r="BB540" s="38"/>
      <c r="BC540" s="38"/>
      <c r="BD540" s="38"/>
      <c r="BE540" s="38"/>
      <c r="BF540" s="4"/>
      <c r="BG540" s="4"/>
      <c r="BH540" s="4"/>
      <c r="BI540" s="4"/>
      <c r="BJ540" s="4"/>
      <c r="BK540" s="4"/>
      <c r="BL540" s="4"/>
      <c r="BM540" s="34"/>
    </row>
    <row r="541" spans="45:65" x14ac:dyDescent="0.25">
      <c r="AS541" s="29"/>
      <c r="AT541" s="18"/>
      <c r="AU541" s="30"/>
      <c r="AW541" s="29"/>
      <c r="AX541" s="38"/>
      <c r="AY541" s="38"/>
      <c r="AZ541" s="38"/>
      <c r="BA541" s="38"/>
      <c r="BB541" s="38"/>
      <c r="BC541" s="38"/>
      <c r="BD541" s="38"/>
      <c r="BE541" s="38"/>
      <c r="BF541" s="4"/>
      <c r="BG541" s="4"/>
      <c r="BH541" s="4"/>
      <c r="BI541" s="4"/>
      <c r="BJ541" s="4"/>
      <c r="BK541" s="4"/>
      <c r="BL541" s="4"/>
      <c r="BM541" s="34"/>
    </row>
    <row r="542" spans="45:65" x14ac:dyDescent="0.25">
      <c r="AS542" s="29"/>
      <c r="AT542" s="18"/>
      <c r="AU542" s="30"/>
      <c r="AW542" s="29"/>
      <c r="AX542" s="38"/>
      <c r="AY542" s="38"/>
      <c r="AZ542" s="38"/>
      <c r="BA542" s="38"/>
      <c r="BB542" s="38"/>
      <c r="BC542" s="38"/>
      <c r="BD542" s="38"/>
      <c r="BE542" s="38"/>
      <c r="BF542" s="4"/>
      <c r="BG542" s="4"/>
      <c r="BH542" s="4"/>
      <c r="BI542" s="4"/>
      <c r="BJ542" s="4"/>
      <c r="BK542" s="4"/>
      <c r="BL542" s="4"/>
      <c r="BM542" s="34"/>
    </row>
    <row r="543" spans="45:65" x14ac:dyDescent="0.25">
      <c r="AS543" s="29"/>
      <c r="AT543" s="18"/>
      <c r="AU543" s="30"/>
      <c r="AW543" s="29"/>
      <c r="AX543" s="38"/>
      <c r="AY543" s="38"/>
      <c r="AZ543" s="38"/>
      <c r="BA543" s="38"/>
      <c r="BB543" s="38"/>
      <c r="BC543" s="38"/>
      <c r="BD543" s="38"/>
      <c r="BE543" s="38"/>
      <c r="BF543" s="4"/>
      <c r="BG543" s="4"/>
      <c r="BH543" s="4"/>
      <c r="BI543" s="4"/>
      <c r="BJ543" s="4"/>
      <c r="BK543" s="4"/>
      <c r="BL543" s="4"/>
      <c r="BM543" s="34"/>
    </row>
    <row r="544" spans="45:65" x14ac:dyDescent="0.25">
      <c r="AS544" s="29"/>
      <c r="AT544" s="18"/>
      <c r="AU544" s="30"/>
      <c r="AW544" s="29"/>
      <c r="AX544" s="38"/>
      <c r="AY544" s="38"/>
      <c r="AZ544" s="38"/>
      <c r="BA544" s="38"/>
      <c r="BB544" s="38"/>
      <c r="BC544" s="38"/>
      <c r="BD544" s="38"/>
      <c r="BE544" s="38"/>
      <c r="BF544" s="4"/>
      <c r="BG544" s="4"/>
      <c r="BH544" s="4"/>
      <c r="BI544" s="4"/>
      <c r="BJ544" s="4"/>
      <c r="BK544" s="4"/>
      <c r="BL544" s="4"/>
      <c r="BM544" s="34"/>
    </row>
    <row r="545" spans="45:65" x14ac:dyDescent="0.25">
      <c r="AS545" s="29"/>
      <c r="AT545" s="18"/>
      <c r="AU545" s="30"/>
      <c r="AW545" s="29"/>
      <c r="AX545" s="38"/>
      <c r="AY545" s="38"/>
      <c r="AZ545" s="38"/>
      <c r="BA545" s="38"/>
      <c r="BB545" s="38"/>
      <c r="BC545" s="38"/>
      <c r="BD545" s="38"/>
      <c r="BE545" s="38"/>
      <c r="BF545" s="4"/>
      <c r="BG545" s="4"/>
      <c r="BH545" s="4"/>
      <c r="BI545" s="4"/>
      <c r="BJ545" s="4"/>
      <c r="BK545" s="4"/>
      <c r="BL545" s="4"/>
      <c r="BM545" s="34"/>
    </row>
    <row r="546" spans="45:65" x14ac:dyDescent="0.25">
      <c r="AS546" s="29"/>
      <c r="AT546" s="18"/>
      <c r="AU546" s="30"/>
      <c r="AW546" s="29"/>
      <c r="AX546" s="38"/>
      <c r="AY546" s="38"/>
      <c r="AZ546" s="38"/>
      <c r="BA546" s="38"/>
      <c r="BB546" s="38"/>
      <c r="BC546" s="38"/>
      <c r="BD546" s="38"/>
      <c r="BE546" s="38"/>
      <c r="BF546" s="4"/>
      <c r="BG546" s="4"/>
      <c r="BH546" s="4"/>
      <c r="BI546" s="4"/>
      <c r="BJ546" s="4"/>
      <c r="BK546" s="4"/>
      <c r="BL546" s="4"/>
      <c r="BM546" s="34"/>
    </row>
    <row r="547" spans="45:65" x14ac:dyDescent="0.25">
      <c r="AS547" s="29"/>
      <c r="AT547" s="18"/>
      <c r="AU547" s="30"/>
      <c r="AW547" s="29"/>
      <c r="AX547" s="38"/>
      <c r="AY547" s="38"/>
      <c r="AZ547" s="38"/>
      <c r="BA547" s="38"/>
      <c r="BB547" s="38"/>
      <c r="BC547" s="38"/>
      <c r="BD547" s="38"/>
      <c r="BE547" s="38"/>
      <c r="BF547" s="4"/>
      <c r="BG547" s="4"/>
      <c r="BH547" s="4"/>
      <c r="BI547" s="4"/>
      <c r="BJ547" s="4"/>
      <c r="BK547" s="4"/>
      <c r="BL547" s="4"/>
      <c r="BM547" s="34"/>
    </row>
    <row r="548" spans="45:65" x14ac:dyDescent="0.25">
      <c r="AS548" s="29"/>
      <c r="AT548" s="18"/>
      <c r="AU548" s="30"/>
      <c r="AW548" s="29"/>
      <c r="AX548" s="38"/>
      <c r="AY548" s="38"/>
      <c r="AZ548" s="38"/>
      <c r="BA548" s="38"/>
      <c r="BB548" s="38"/>
      <c r="BC548" s="38"/>
      <c r="BD548" s="38"/>
      <c r="BE548" s="38"/>
      <c r="BF548" s="4"/>
      <c r="BG548" s="4"/>
      <c r="BH548" s="4"/>
      <c r="BI548" s="4"/>
      <c r="BJ548" s="4"/>
      <c r="BK548" s="4"/>
      <c r="BL548" s="4"/>
      <c r="BM548" s="34"/>
    </row>
    <row r="549" spans="45:65" x14ac:dyDescent="0.25">
      <c r="AS549" s="29"/>
      <c r="AT549" s="18"/>
      <c r="AU549" s="30"/>
      <c r="AW549" s="29"/>
      <c r="AX549" s="38"/>
      <c r="AY549" s="38"/>
      <c r="AZ549" s="38"/>
      <c r="BA549" s="38"/>
      <c r="BB549" s="38"/>
      <c r="BC549" s="38"/>
      <c r="BD549" s="38"/>
      <c r="BE549" s="38"/>
      <c r="BF549" s="4"/>
      <c r="BG549" s="4"/>
      <c r="BH549" s="4"/>
      <c r="BI549" s="4"/>
      <c r="BJ549" s="4"/>
      <c r="BK549" s="4"/>
      <c r="BL549" s="4"/>
      <c r="BM549" s="34"/>
    </row>
    <row r="550" spans="45:65" x14ac:dyDescent="0.25">
      <c r="AS550" s="29"/>
      <c r="AT550" s="18"/>
      <c r="AU550" s="30"/>
      <c r="AW550" s="29"/>
      <c r="AX550" s="38"/>
      <c r="AY550" s="38"/>
      <c r="AZ550" s="38"/>
      <c r="BA550" s="38"/>
      <c r="BB550" s="38"/>
      <c r="BC550" s="38"/>
      <c r="BD550" s="38"/>
      <c r="BE550" s="38"/>
      <c r="BF550" s="4"/>
      <c r="BG550" s="4"/>
      <c r="BH550" s="4"/>
      <c r="BI550" s="4"/>
      <c r="BJ550" s="4"/>
      <c r="BK550" s="4"/>
      <c r="BL550" s="4"/>
      <c r="BM550" s="34"/>
    </row>
    <row r="551" spans="45:65" x14ac:dyDescent="0.25">
      <c r="AS551" s="29"/>
      <c r="AT551" s="18"/>
      <c r="AU551" s="30"/>
      <c r="AW551" s="29"/>
      <c r="AX551" s="38"/>
      <c r="AY551" s="38"/>
      <c r="AZ551" s="38"/>
      <c r="BA551" s="38"/>
      <c r="BB551" s="38"/>
      <c r="BC551" s="38"/>
      <c r="BD551" s="38"/>
      <c r="BE551" s="38"/>
      <c r="BF551" s="4"/>
      <c r="BG551" s="4"/>
      <c r="BH551" s="4"/>
      <c r="BI551" s="4"/>
      <c r="BJ551" s="4"/>
      <c r="BK551" s="4"/>
      <c r="BL551" s="4"/>
      <c r="BM551" s="34"/>
    </row>
    <row r="552" spans="45:65" x14ac:dyDescent="0.25">
      <c r="AS552" s="29"/>
      <c r="AT552" s="18"/>
      <c r="AU552" s="30"/>
      <c r="AW552" s="29"/>
      <c r="AX552" s="38"/>
      <c r="AY552" s="38"/>
      <c r="AZ552" s="38"/>
      <c r="BA552" s="38"/>
      <c r="BB552" s="38"/>
      <c r="BC552" s="38"/>
      <c r="BD552" s="38"/>
      <c r="BE552" s="38"/>
      <c r="BF552" s="4"/>
      <c r="BG552" s="4"/>
      <c r="BH552" s="4"/>
      <c r="BI552" s="4"/>
      <c r="BJ552" s="4"/>
      <c r="BK552" s="4"/>
      <c r="BL552" s="4"/>
      <c r="BM552" s="34"/>
    </row>
    <row r="553" spans="45:65" x14ac:dyDescent="0.25">
      <c r="AS553" s="29"/>
      <c r="AT553" s="18"/>
      <c r="AU553" s="30"/>
      <c r="AW553" s="29"/>
      <c r="AX553" s="38"/>
      <c r="AY553" s="38"/>
      <c r="AZ553" s="38"/>
      <c r="BA553" s="38"/>
      <c r="BB553" s="38"/>
      <c r="BC553" s="38"/>
      <c r="BD553" s="38"/>
      <c r="BE553" s="38"/>
      <c r="BF553" s="4"/>
      <c r="BG553" s="4"/>
      <c r="BH553" s="4"/>
      <c r="BI553" s="4"/>
      <c r="BJ553" s="4"/>
      <c r="BK553" s="4"/>
      <c r="BL553" s="4"/>
      <c r="BM553" s="34"/>
    </row>
    <row r="554" spans="45:65" x14ac:dyDescent="0.25">
      <c r="AS554" s="29"/>
      <c r="AT554" s="18"/>
      <c r="AU554" s="30"/>
      <c r="AW554" s="29"/>
      <c r="AX554" s="38"/>
      <c r="AY554" s="38"/>
      <c r="AZ554" s="38"/>
      <c r="BA554" s="38"/>
      <c r="BB554" s="38"/>
      <c r="BC554" s="38"/>
      <c r="BD554" s="38"/>
      <c r="BE554" s="38"/>
      <c r="BF554" s="4"/>
      <c r="BG554" s="4"/>
      <c r="BH554" s="4"/>
      <c r="BI554" s="4"/>
      <c r="BJ554" s="4"/>
      <c r="BK554" s="4"/>
      <c r="BL554" s="4"/>
      <c r="BM554" s="34"/>
    </row>
    <row r="555" spans="45:65" x14ac:dyDescent="0.25">
      <c r="AS555" s="29"/>
      <c r="AT555" s="18"/>
      <c r="AU555" s="30"/>
      <c r="AW555" s="29"/>
      <c r="AX555" s="38"/>
      <c r="AY555" s="38"/>
      <c r="AZ555" s="38"/>
      <c r="BA555" s="38"/>
      <c r="BB555" s="38"/>
      <c r="BC555" s="38"/>
      <c r="BD555" s="38"/>
      <c r="BE555" s="38"/>
      <c r="BF555" s="4"/>
      <c r="BG555" s="4"/>
      <c r="BH555" s="4"/>
      <c r="BI555" s="4"/>
      <c r="BJ555" s="4"/>
      <c r="BK555" s="4"/>
      <c r="BL555" s="4"/>
      <c r="BM555" s="34"/>
    </row>
    <row r="556" spans="45:65" x14ac:dyDescent="0.25">
      <c r="AS556" s="29"/>
      <c r="AT556" s="18"/>
      <c r="AU556" s="30"/>
      <c r="AW556" s="29"/>
      <c r="AX556" s="38"/>
      <c r="AY556" s="38"/>
      <c r="AZ556" s="38"/>
      <c r="BA556" s="38"/>
      <c r="BB556" s="38"/>
      <c r="BC556" s="38"/>
      <c r="BD556" s="38"/>
      <c r="BE556" s="38"/>
      <c r="BF556" s="4"/>
      <c r="BG556" s="4"/>
      <c r="BH556" s="4"/>
      <c r="BI556" s="4"/>
      <c r="BJ556" s="4"/>
      <c r="BK556" s="4"/>
      <c r="BL556" s="4"/>
      <c r="BM556" s="34"/>
    </row>
    <row r="557" spans="45:65" x14ac:dyDescent="0.25">
      <c r="AS557" s="29"/>
      <c r="AT557" s="18"/>
      <c r="AU557" s="30"/>
      <c r="AW557" s="29"/>
      <c r="AX557" s="38"/>
      <c r="AY557" s="38"/>
      <c r="AZ557" s="38"/>
      <c r="BA557" s="38"/>
      <c r="BB557" s="38"/>
      <c r="BC557" s="38"/>
      <c r="BD557" s="38"/>
      <c r="BE557" s="38"/>
      <c r="BF557" s="4"/>
      <c r="BG557" s="4"/>
      <c r="BH557" s="4"/>
      <c r="BI557" s="4"/>
      <c r="BJ557" s="4"/>
      <c r="BK557" s="4"/>
      <c r="BL557" s="4"/>
      <c r="BM557" s="34"/>
    </row>
    <row r="558" spans="45:65" x14ac:dyDescent="0.25">
      <c r="AS558" s="29"/>
      <c r="AT558" s="18"/>
      <c r="AU558" s="30"/>
      <c r="AW558" s="29"/>
      <c r="AX558" s="38"/>
      <c r="AY558" s="38"/>
      <c r="AZ558" s="38"/>
      <c r="BA558" s="38"/>
      <c r="BB558" s="38"/>
      <c r="BC558" s="38"/>
      <c r="BD558" s="38"/>
      <c r="BE558" s="38"/>
      <c r="BF558" s="4"/>
      <c r="BG558" s="4"/>
      <c r="BH558" s="4"/>
      <c r="BI558" s="4"/>
      <c r="BJ558" s="4"/>
      <c r="BK558" s="4"/>
      <c r="BL558" s="4"/>
      <c r="BM558" s="34"/>
    </row>
    <row r="559" spans="45:65" x14ac:dyDescent="0.25">
      <c r="AS559" s="29"/>
      <c r="AT559" s="18"/>
      <c r="AU559" s="30"/>
      <c r="AW559" s="29"/>
      <c r="AX559" s="38"/>
      <c r="AY559" s="38"/>
      <c r="AZ559" s="38"/>
      <c r="BA559" s="38"/>
      <c r="BB559" s="38"/>
      <c r="BC559" s="38"/>
      <c r="BD559" s="38"/>
      <c r="BE559" s="38"/>
      <c r="BF559" s="4"/>
      <c r="BG559" s="4"/>
      <c r="BH559" s="4"/>
      <c r="BI559" s="4"/>
      <c r="BJ559" s="4"/>
      <c r="BK559" s="4"/>
      <c r="BL559" s="4"/>
      <c r="BM559" s="34"/>
    </row>
    <row r="560" spans="45:65" x14ac:dyDescent="0.25">
      <c r="AS560" s="29"/>
      <c r="AT560" s="18"/>
      <c r="AU560" s="30"/>
      <c r="AW560" s="29"/>
      <c r="AX560" s="38"/>
      <c r="AY560" s="38"/>
      <c r="AZ560" s="38"/>
      <c r="BA560" s="38"/>
      <c r="BB560" s="38"/>
      <c r="BC560" s="38"/>
      <c r="BD560" s="38"/>
      <c r="BE560" s="38"/>
      <c r="BF560" s="4"/>
      <c r="BG560" s="4"/>
      <c r="BH560" s="4"/>
      <c r="BI560" s="4"/>
      <c r="BJ560" s="4"/>
      <c r="BK560" s="4"/>
      <c r="BL560" s="4"/>
      <c r="BM560" s="34"/>
    </row>
    <row r="561" spans="45:65" x14ac:dyDescent="0.25">
      <c r="AS561" s="29"/>
      <c r="AT561" s="18"/>
      <c r="AU561" s="30"/>
      <c r="AW561" s="29"/>
      <c r="AX561" s="38"/>
      <c r="AY561" s="38"/>
      <c r="AZ561" s="38"/>
      <c r="BA561" s="38"/>
      <c r="BB561" s="38"/>
      <c r="BC561" s="38"/>
      <c r="BD561" s="38"/>
      <c r="BE561" s="38"/>
      <c r="BF561" s="4"/>
      <c r="BG561" s="4"/>
      <c r="BH561" s="4"/>
      <c r="BI561" s="4"/>
      <c r="BJ561" s="4"/>
      <c r="BK561" s="4"/>
      <c r="BL561" s="4"/>
      <c r="BM561" s="34"/>
    </row>
    <row r="562" spans="45:65" x14ac:dyDescent="0.25">
      <c r="AS562" s="29"/>
      <c r="AT562" s="18"/>
      <c r="AU562" s="30"/>
      <c r="AW562" s="29"/>
      <c r="AX562" s="38"/>
      <c r="AY562" s="38"/>
      <c r="AZ562" s="38"/>
      <c r="BA562" s="38"/>
      <c r="BB562" s="38"/>
      <c r="BC562" s="38"/>
      <c r="BD562" s="38"/>
      <c r="BE562" s="38"/>
      <c r="BF562" s="4"/>
      <c r="BG562" s="4"/>
      <c r="BH562" s="4"/>
      <c r="BI562" s="4"/>
      <c r="BJ562" s="4"/>
      <c r="BK562" s="4"/>
      <c r="BL562" s="4"/>
      <c r="BM562" s="34"/>
    </row>
    <row r="563" spans="45:65" x14ac:dyDescent="0.25">
      <c r="AS563" s="29"/>
      <c r="AT563" s="18"/>
      <c r="AU563" s="30"/>
      <c r="AW563" s="29"/>
      <c r="AX563" s="38"/>
      <c r="AY563" s="38"/>
      <c r="AZ563" s="38"/>
      <c r="BA563" s="38"/>
      <c r="BB563" s="38"/>
      <c r="BC563" s="38"/>
      <c r="BD563" s="38"/>
      <c r="BE563" s="38"/>
      <c r="BF563" s="4"/>
      <c r="BG563" s="4"/>
      <c r="BH563" s="4"/>
      <c r="BI563" s="4"/>
      <c r="BJ563" s="4"/>
      <c r="BK563" s="4"/>
      <c r="BL563" s="4"/>
      <c r="BM563" s="34"/>
    </row>
    <row r="564" spans="45:65" x14ac:dyDescent="0.25">
      <c r="AS564" s="29"/>
      <c r="AT564" s="18"/>
      <c r="AU564" s="30"/>
      <c r="AW564" s="29"/>
      <c r="AX564" s="38"/>
      <c r="AY564" s="38"/>
      <c r="AZ564" s="38"/>
      <c r="BA564" s="38"/>
      <c r="BB564" s="38"/>
      <c r="BC564" s="38"/>
      <c r="BD564" s="38"/>
      <c r="BE564" s="38"/>
      <c r="BF564" s="4"/>
      <c r="BG564" s="4"/>
      <c r="BH564" s="4"/>
      <c r="BI564" s="4"/>
      <c r="BJ564" s="4"/>
      <c r="BK564" s="4"/>
      <c r="BL564" s="4"/>
      <c r="BM564" s="34"/>
    </row>
    <row r="565" spans="45:65" x14ac:dyDescent="0.25">
      <c r="AS565" s="29"/>
      <c r="AT565" s="18"/>
      <c r="AU565" s="30"/>
      <c r="AW565" s="29"/>
      <c r="AX565" s="38"/>
      <c r="AY565" s="38"/>
      <c r="AZ565" s="38"/>
      <c r="BA565" s="38"/>
      <c r="BB565" s="38"/>
      <c r="BC565" s="38"/>
      <c r="BD565" s="38"/>
      <c r="BE565" s="38"/>
      <c r="BF565" s="4"/>
      <c r="BG565" s="4"/>
      <c r="BH565" s="4"/>
      <c r="BI565" s="4"/>
      <c r="BJ565" s="4"/>
      <c r="BK565" s="4"/>
      <c r="BL565" s="4"/>
      <c r="BM565" s="34"/>
    </row>
    <row r="566" spans="45:65" x14ac:dyDescent="0.25">
      <c r="AS566" s="29"/>
      <c r="AT566" s="18"/>
      <c r="AU566" s="30"/>
      <c r="AW566" s="29"/>
      <c r="AX566" s="38"/>
      <c r="AY566" s="38"/>
      <c r="AZ566" s="38"/>
      <c r="BA566" s="38"/>
      <c r="BB566" s="38"/>
      <c r="BC566" s="38"/>
      <c r="BD566" s="38"/>
      <c r="BE566" s="38"/>
      <c r="BF566" s="4"/>
      <c r="BG566" s="4"/>
      <c r="BH566" s="4"/>
      <c r="BI566" s="4"/>
      <c r="BJ566" s="4"/>
      <c r="BK566" s="4"/>
      <c r="BL566" s="4"/>
      <c r="BM566" s="34"/>
    </row>
    <row r="567" spans="45:65" x14ac:dyDescent="0.25">
      <c r="AS567" s="29"/>
      <c r="AT567" s="18"/>
      <c r="AU567" s="30"/>
      <c r="AW567" s="29"/>
      <c r="AX567" s="38"/>
      <c r="AY567" s="38"/>
      <c r="AZ567" s="38"/>
      <c r="BA567" s="38"/>
      <c r="BB567" s="38"/>
      <c r="BC567" s="38"/>
      <c r="BD567" s="38"/>
      <c r="BE567" s="38"/>
      <c r="BF567" s="4"/>
      <c r="BG567" s="4"/>
      <c r="BH567" s="4"/>
      <c r="BI567" s="4"/>
      <c r="BJ567" s="4"/>
      <c r="BK567" s="4"/>
      <c r="BL567" s="4"/>
      <c r="BM567" s="34"/>
    </row>
    <row r="568" spans="45:65" x14ac:dyDescent="0.25">
      <c r="AS568" s="29"/>
      <c r="AT568" s="18"/>
      <c r="AU568" s="30"/>
      <c r="AW568" s="29"/>
      <c r="AX568" s="38"/>
      <c r="AY568" s="38"/>
      <c r="AZ568" s="38"/>
      <c r="BA568" s="38"/>
      <c r="BB568" s="38"/>
      <c r="BC568" s="38"/>
      <c r="BD568" s="38"/>
      <c r="BE568" s="38"/>
      <c r="BF568" s="4"/>
      <c r="BG568" s="4"/>
      <c r="BH568" s="4"/>
      <c r="BI568" s="4"/>
      <c r="BJ568" s="4"/>
      <c r="BK568" s="4"/>
      <c r="BL568" s="4"/>
      <c r="BM568" s="34"/>
    </row>
    <row r="569" spans="45:65" x14ac:dyDescent="0.25">
      <c r="AS569" s="29"/>
      <c r="AT569" s="18"/>
      <c r="AU569" s="30"/>
      <c r="AW569" s="29"/>
      <c r="AX569" s="38"/>
      <c r="AY569" s="38"/>
      <c r="AZ569" s="38"/>
      <c r="BA569" s="38"/>
      <c r="BB569" s="38"/>
      <c r="BC569" s="38"/>
      <c r="BD569" s="38"/>
      <c r="BE569" s="38"/>
      <c r="BF569" s="4"/>
      <c r="BG569" s="4"/>
      <c r="BH569" s="4"/>
      <c r="BI569" s="4"/>
      <c r="BJ569" s="4"/>
      <c r="BK569" s="4"/>
      <c r="BL569" s="4"/>
      <c r="BM569" s="34"/>
    </row>
    <row r="570" spans="45:65" x14ac:dyDescent="0.25">
      <c r="AS570" s="29"/>
      <c r="AT570" s="18"/>
      <c r="AU570" s="30"/>
      <c r="AW570" s="29"/>
      <c r="AX570" s="38"/>
      <c r="AY570" s="38"/>
      <c r="AZ570" s="38"/>
      <c r="BA570" s="38"/>
      <c r="BB570" s="38"/>
      <c r="BC570" s="38"/>
      <c r="BD570" s="38"/>
      <c r="BE570" s="38"/>
      <c r="BF570" s="4"/>
      <c r="BG570" s="4"/>
      <c r="BH570" s="4"/>
      <c r="BI570" s="4"/>
      <c r="BJ570" s="4"/>
      <c r="BK570" s="4"/>
      <c r="BL570" s="4"/>
      <c r="BM570" s="34"/>
    </row>
    <row r="571" spans="45:65" x14ac:dyDescent="0.25">
      <c r="AS571" s="29"/>
      <c r="AT571" s="18"/>
      <c r="AU571" s="30"/>
      <c r="AW571" s="29"/>
      <c r="AX571" s="38"/>
      <c r="AY571" s="38"/>
      <c r="AZ571" s="38"/>
      <c r="BA571" s="38"/>
      <c r="BB571" s="38"/>
      <c r="BC571" s="38"/>
      <c r="BD571" s="38"/>
      <c r="BE571" s="38"/>
      <c r="BF571" s="4"/>
      <c r="BG571" s="4"/>
      <c r="BH571" s="4"/>
      <c r="BI571" s="4"/>
      <c r="BJ571" s="4"/>
      <c r="BK571" s="4"/>
      <c r="BL571" s="4"/>
      <c r="BM571" s="34"/>
    </row>
    <row r="572" spans="45:65" x14ac:dyDescent="0.25">
      <c r="AS572" s="29"/>
      <c r="AT572" s="18"/>
      <c r="AU572" s="30"/>
      <c r="AW572" s="29"/>
      <c r="AX572" s="38"/>
      <c r="AY572" s="38"/>
      <c r="AZ572" s="38"/>
      <c r="BA572" s="38"/>
      <c r="BB572" s="38"/>
      <c r="BC572" s="38"/>
      <c r="BD572" s="38"/>
      <c r="BE572" s="38"/>
      <c r="BF572" s="4"/>
      <c r="BG572" s="4"/>
      <c r="BH572" s="4"/>
      <c r="BI572" s="4"/>
      <c r="BJ572" s="4"/>
      <c r="BK572" s="4"/>
      <c r="BL572" s="4"/>
      <c r="BM572" s="34"/>
    </row>
    <row r="573" spans="45:65" x14ac:dyDescent="0.25">
      <c r="AS573" s="29"/>
      <c r="AT573" s="18"/>
      <c r="AU573" s="30"/>
      <c r="AW573" s="29"/>
      <c r="AX573" s="38"/>
      <c r="AY573" s="38"/>
      <c r="AZ573" s="38"/>
      <c r="BA573" s="38"/>
      <c r="BB573" s="38"/>
      <c r="BC573" s="38"/>
      <c r="BD573" s="38"/>
      <c r="BE573" s="38"/>
      <c r="BF573" s="4"/>
      <c r="BG573" s="4"/>
      <c r="BH573" s="4"/>
      <c r="BI573" s="4"/>
      <c r="BJ573" s="4"/>
      <c r="BK573" s="4"/>
      <c r="BL573" s="4"/>
      <c r="BM573" s="34"/>
    </row>
    <row r="574" spans="45:65" x14ac:dyDescent="0.25">
      <c r="AS574" s="29"/>
      <c r="AT574" s="18"/>
      <c r="AU574" s="30"/>
      <c r="AW574" s="29"/>
      <c r="AX574" s="38"/>
      <c r="AY574" s="38"/>
      <c r="AZ574" s="38"/>
      <c r="BA574" s="38"/>
      <c r="BB574" s="38"/>
      <c r="BC574" s="38"/>
      <c r="BD574" s="38"/>
      <c r="BE574" s="38"/>
      <c r="BF574" s="4"/>
      <c r="BG574" s="4"/>
      <c r="BH574" s="4"/>
      <c r="BI574" s="4"/>
      <c r="BJ574" s="4"/>
      <c r="BK574" s="4"/>
      <c r="BL574" s="4"/>
      <c r="BM574" s="34"/>
    </row>
    <row r="575" spans="45:65" x14ac:dyDescent="0.25">
      <c r="AS575" s="29"/>
      <c r="AT575" s="18"/>
      <c r="AU575" s="30"/>
      <c r="AW575" s="29"/>
      <c r="AX575" s="38"/>
      <c r="AY575" s="38"/>
      <c r="AZ575" s="38"/>
      <c r="BA575" s="38"/>
      <c r="BB575" s="38"/>
      <c r="BC575" s="38"/>
      <c r="BD575" s="38"/>
      <c r="BE575" s="38"/>
      <c r="BF575" s="4"/>
      <c r="BG575" s="4"/>
      <c r="BH575" s="4"/>
      <c r="BI575" s="4"/>
      <c r="BJ575" s="4"/>
      <c r="BK575" s="4"/>
      <c r="BL575" s="4"/>
      <c r="BM575" s="34"/>
    </row>
    <row r="576" spans="45:65" x14ac:dyDescent="0.25">
      <c r="AS576" s="29"/>
      <c r="AT576" s="18"/>
      <c r="AU576" s="30"/>
      <c r="AW576" s="29"/>
      <c r="AX576" s="38"/>
      <c r="AY576" s="38"/>
      <c r="AZ576" s="38"/>
      <c r="BA576" s="38"/>
      <c r="BB576" s="38"/>
      <c r="BC576" s="38"/>
      <c r="BD576" s="38"/>
      <c r="BE576" s="38"/>
      <c r="BF576" s="4"/>
      <c r="BG576" s="4"/>
      <c r="BH576" s="4"/>
      <c r="BI576" s="4"/>
      <c r="BJ576" s="4"/>
      <c r="BK576" s="4"/>
      <c r="BL576" s="4"/>
      <c r="BM576" s="34"/>
    </row>
    <row r="577" spans="45:65" x14ac:dyDescent="0.25">
      <c r="AS577" s="29"/>
      <c r="AT577" s="18"/>
      <c r="AU577" s="30"/>
      <c r="AW577" s="29"/>
      <c r="AX577" s="38"/>
      <c r="AY577" s="38"/>
      <c r="AZ577" s="38"/>
      <c r="BA577" s="38"/>
      <c r="BB577" s="38"/>
      <c r="BC577" s="38"/>
      <c r="BD577" s="38"/>
      <c r="BE577" s="38"/>
      <c r="BF577" s="4"/>
      <c r="BG577" s="4"/>
      <c r="BH577" s="4"/>
      <c r="BI577" s="4"/>
      <c r="BJ577" s="4"/>
      <c r="BK577" s="4"/>
      <c r="BL577" s="4"/>
      <c r="BM577" s="34"/>
    </row>
    <row r="578" spans="45:65" x14ac:dyDescent="0.25">
      <c r="AS578" s="29"/>
      <c r="AT578" s="18"/>
      <c r="AU578" s="30"/>
      <c r="AW578" s="29"/>
      <c r="AX578" s="38"/>
      <c r="AY578" s="38"/>
      <c r="AZ578" s="38"/>
      <c r="BA578" s="38"/>
      <c r="BB578" s="38"/>
      <c r="BC578" s="38"/>
      <c r="BD578" s="38"/>
      <c r="BE578" s="38"/>
      <c r="BF578" s="4"/>
      <c r="BG578" s="4"/>
      <c r="BH578" s="4"/>
      <c r="BI578" s="4"/>
      <c r="BJ578" s="4"/>
      <c r="BK578" s="4"/>
      <c r="BL578" s="4"/>
      <c r="BM578" s="34"/>
    </row>
    <row r="579" spans="45:65" x14ac:dyDescent="0.25">
      <c r="AS579" s="29"/>
      <c r="AT579" s="18"/>
      <c r="AU579" s="30"/>
      <c r="AW579" s="29"/>
      <c r="AX579" s="38"/>
      <c r="AY579" s="38"/>
      <c r="AZ579" s="38"/>
      <c r="BA579" s="38"/>
      <c r="BB579" s="38"/>
      <c r="BC579" s="38"/>
      <c r="BD579" s="38"/>
      <c r="BE579" s="38"/>
      <c r="BF579" s="4"/>
      <c r="BG579" s="4"/>
      <c r="BH579" s="4"/>
      <c r="BI579" s="4"/>
      <c r="BJ579" s="4"/>
      <c r="BK579" s="4"/>
      <c r="BL579" s="4"/>
      <c r="BM579" s="34"/>
    </row>
    <row r="580" spans="45:65" x14ac:dyDescent="0.25">
      <c r="AS580" s="29"/>
      <c r="AT580" s="18"/>
      <c r="AU580" s="30"/>
      <c r="AW580" s="29"/>
      <c r="AX580" s="38"/>
      <c r="AY580" s="38"/>
      <c r="AZ580" s="38"/>
      <c r="BA580" s="38"/>
      <c r="BB580" s="38"/>
      <c r="BC580" s="38"/>
      <c r="BD580" s="38"/>
      <c r="BE580" s="38"/>
      <c r="BF580" s="4"/>
      <c r="BG580" s="4"/>
      <c r="BH580" s="4"/>
      <c r="BI580" s="4"/>
      <c r="BJ580" s="4"/>
      <c r="BK580" s="4"/>
      <c r="BL580" s="4"/>
      <c r="BM580" s="34"/>
    </row>
    <row r="581" spans="45:65" x14ac:dyDescent="0.25">
      <c r="AS581" s="29"/>
      <c r="AT581" s="18"/>
      <c r="AU581" s="30"/>
      <c r="AW581" s="29"/>
      <c r="AX581" s="38"/>
      <c r="AY581" s="38"/>
      <c r="AZ581" s="38"/>
      <c r="BA581" s="38"/>
      <c r="BB581" s="38"/>
      <c r="BC581" s="38"/>
      <c r="BD581" s="38"/>
      <c r="BE581" s="38"/>
      <c r="BF581" s="4"/>
      <c r="BG581" s="4"/>
      <c r="BH581" s="4"/>
      <c r="BI581" s="4"/>
      <c r="BJ581" s="4"/>
      <c r="BK581" s="4"/>
      <c r="BL581" s="4"/>
      <c r="BM581" s="34"/>
    </row>
    <row r="582" spans="45:65" x14ac:dyDescent="0.25">
      <c r="AS582" s="29"/>
      <c r="AT582" s="18"/>
      <c r="AU582" s="30"/>
      <c r="AW582" s="29"/>
      <c r="AX582" s="38"/>
      <c r="AY582" s="38"/>
      <c r="AZ582" s="38"/>
      <c r="BA582" s="38"/>
      <c r="BB582" s="38"/>
      <c r="BC582" s="38"/>
      <c r="BD582" s="38"/>
      <c r="BE582" s="38"/>
      <c r="BF582" s="4"/>
      <c r="BG582" s="4"/>
      <c r="BH582" s="4"/>
      <c r="BI582" s="4"/>
      <c r="BJ582" s="4"/>
      <c r="BK582" s="4"/>
      <c r="BL582" s="4"/>
      <c r="BM582" s="34"/>
    </row>
    <row r="583" spans="45:65" x14ac:dyDescent="0.25">
      <c r="AS583" s="29"/>
      <c r="AT583" s="18"/>
      <c r="AU583" s="30"/>
      <c r="AW583" s="29"/>
      <c r="AX583" s="38"/>
      <c r="AY583" s="38"/>
      <c r="AZ583" s="38"/>
      <c r="BA583" s="38"/>
      <c r="BB583" s="38"/>
      <c r="BC583" s="38"/>
      <c r="BD583" s="38"/>
      <c r="BE583" s="38"/>
      <c r="BF583" s="4"/>
      <c r="BG583" s="4"/>
      <c r="BH583" s="4"/>
      <c r="BI583" s="4"/>
      <c r="BJ583" s="4"/>
      <c r="BK583" s="4"/>
      <c r="BL583" s="4"/>
      <c r="BM583" s="34"/>
    </row>
    <row r="584" spans="45:65" x14ac:dyDescent="0.25">
      <c r="AS584" s="29"/>
      <c r="AT584" s="18"/>
      <c r="AU584" s="30"/>
      <c r="AW584" s="29"/>
      <c r="AX584" s="38"/>
      <c r="AY584" s="38"/>
      <c r="AZ584" s="38"/>
      <c r="BA584" s="38"/>
      <c r="BB584" s="38"/>
      <c r="BC584" s="38"/>
      <c r="BD584" s="38"/>
      <c r="BE584" s="38"/>
      <c r="BF584" s="4"/>
      <c r="BG584" s="4"/>
      <c r="BH584" s="4"/>
      <c r="BI584" s="4"/>
      <c r="BJ584" s="4"/>
      <c r="BK584" s="4"/>
      <c r="BL584" s="4"/>
      <c r="BM584" s="34"/>
    </row>
    <row r="585" spans="45:65" x14ac:dyDescent="0.25">
      <c r="AS585" s="29"/>
      <c r="AT585" s="18"/>
      <c r="AU585" s="30"/>
      <c r="AW585" s="29"/>
      <c r="AX585" s="38"/>
      <c r="AY585" s="38"/>
      <c r="AZ585" s="38"/>
      <c r="BA585" s="38"/>
      <c r="BB585" s="38"/>
      <c r="BC585" s="38"/>
      <c r="BD585" s="38"/>
      <c r="BE585" s="38"/>
      <c r="BF585" s="4"/>
      <c r="BG585" s="4"/>
      <c r="BH585" s="4"/>
      <c r="BI585" s="4"/>
      <c r="BJ585" s="4"/>
      <c r="BK585" s="4"/>
      <c r="BL585" s="4"/>
      <c r="BM585" s="34"/>
    </row>
    <row r="586" spans="45:65" x14ac:dyDescent="0.25">
      <c r="AS586" s="29"/>
      <c r="AT586" s="18"/>
      <c r="AU586" s="30"/>
      <c r="AW586" s="29"/>
      <c r="AX586" s="38"/>
      <c r="AY586" s="38"/>
      <c r="AZ586" s="38"/>
      <c r="BA586" s="38"/>
      <c r="BB586" s="38"/>
      <c r="BC586" s="38"/>
      <c r="BD586" s="38"/>
      <c r="BE586" s="38"/>
      <c r="BF586" s="4"/>
      <c r="BG586" s="4"/>
      <c r="BH586" s="4"/>
      <c r="BI586" s="4"/>
      <c r="BJ586" s="4"/>
      <c r="BK586" s="4"/>
      <c r="BL586" s="4"/>
      <c r="BM586" s="34"/>
    </row>
    <row r="587" spans="45:65" x14ac:dyDescent="0.25">
      <c r="AS587" s="29"/>
      <c r="AT587" s="18"/>
      <c r="AU587" s="30"/>
      <c r="AW587" s="29"/>
      <c r="AX587" s="38"/>
      <c r="AY587" s="38"/>
      <c r="AZ587" s="38"/>
      <c r="BA587" s="38"/>
      <c r="BB587" s="38"/>
      <c r="BC587" s="38"/>
      <c r="BD587" s="38"/>
      <c r="BE587" s="38"/>
      <c r="BF587" s="4"/>
      <c r="BG587" s="4"/>
      <c r="BH587" s="4"/>
      <c r="BI587" s="4"/>
      <c r="BJ587" s="4"/>
      <c r="BK587" s="4"/>
      <c r="BL587" s="4"/>
      <c r="BM587" s="34"/>
    </row>
    <row r="588" spans="45:65" x14ac:dyDescent="0.25">
      <c r="AS588" s="29"/>
      <c r="AT588" s="18"/>
      <c r="AU588" s="30"/>
      <c r="AW588" s="29"/>
      <c r="AX588" s="38"/>
      <c r="AY588" s="38"/>
      <c r="AZ588" s="38"/>
      <c r="BA588" s="38"/>
      <c r="BB588" s="38"/>
      <c r="BC588" s="38"/>
      <c r="BD588" s="38"/>
      <c r="BE588" s="38"/>
      <c r="BF588" s="4"/>
      <c r="BG588" s="4"/>
      <c r="BH588" s="4"/>
      <c r="BI588" s="4"/>
      <c r="BJ588" s="4"/>
      <c r="BK588" s="4"/>
      <c r="BL588" s="4"/>
      <c r="BM588" s="34"/>
    </row>
    <row r="589" spans="45:65" x14ac:dyDescent="0.25">
      <c r="AS589" s="29"/>
      <c r="AT589" s="18"/>
      <c r="AU589" s="30"/>
      <c r="AW589" s="29"/>
      <c r="AX589" s="38"/>
      <c r="AY589" s="38"/>
      <c r="AZ589" s="38"/>
      <c r="BA589" s="38"/>
      <c r="BB589" s="38"/>
      <c r="BC589" s="38"/>
      <c r="BD589" s="38"/>
      <c r="BE589" s="38"/>
      <c r="BF589" s="4"/>
      <c r="BG589" s="4"/>
      <c r="BH589" s="4"/>
      <c r="BI589" s="4"/>
      <c r="BJ589" s="4"/>
      <c r="BK589" s="4"/>
      <c r="BL589" s="4"/>
      <c r="BM589" s="34"/>
    </row>
    <row r="590" spans="45:65" x14ac:dyDescent="0.25">
      <c r="AS590" s="29"/>
      <c r="AT590" s="18"/>
      <c r="AU590" s="30"/>
      <c r="AW590" s="29"/>
      <c r="AX590" s="38"/>
      <c r="AY590" s="38"/>
      <c r="AZ590" s="38"/>
      <c r="BA590" s="38"/>
      <c r="BB590" s="38"/>
      <c r="BC590" s="38"/>
      <c r="BD590" s="38"/>
      <c r="BE590" s="38"/>
      <c r="BF590" s="4"/>
      <c r="BG590" s="4"/>
      <c r="BH590" s="4"/>
      <c r="BI590" s="4"/>
      <c r="BJ590" s="4"/>
      <c r="BK590" s="4"/>
      <c r="BL590" s="4"/>
      <c r="BM590" s="34"/>
    </row>
    <row r="591" spans="45:65" x14ac:dyDescent="0.25">
      <c r="AS591" s="29"/>
      <c r="AT591" s="18"/>
      <c r="AU591" s="30"/>
      <c r="AW591" s="29"/>
      <c r="AX591" s="38"/>
      <c r="AY591" s="38"/>
      <c r="AZ591" s="38"/>
      <c r="BA591" s="38"/>
      <c r="BB591" s="38"/>
      <c r="BC591" s="38"/>
      <c r="BD591" s="38"/>
      <c r="BE591" s="38"/>
      <c r="BF591" s="4"/>
      <c r="BG591" s="4"/>
      <c r="BH591" s="4"/>
      <c r="BI591" s="4"/>
      <c r="BJ591" s="4"/>
      <c r="BK591" s="4"/>
      <c r="BL591" s="4"/>
      <c r="BM591" s="34"/>
    </row>
    <row r="592" spans="45:65" x14ac:dyDescent="0.25">
      <c r="AS592" s="29"/>
      <c r="AT592" s="18"/>
      <c r="AU592" s="30"/>
      <c r="AW592" s="29"/>
      <c r="AX592" s="38"/>
      <c r="AY592" s="38"/>
      <c r="AZ592" s="38"/>
      <c r="BA592" s="38"/>
      <c r="BB592" s="38"/>
      <c r="BC592" s="38"/>
      <c r="BD592" s="38"/>
      <c r="BE592" s="38"/>
      <c r="BF592" s="4"/>
      <c r="BG592" s="4"/>
      <c r="BH592" s="4"/>
      <c r="BI592" s="4"/>
      <c r="BJ592" s="4"/>
      <c r="BK592" s="4"/>
      <c r="BL592" s="4"/>
      <c r="BM592" s="34"/>
    </row>
    <row r="593" spans="45:65" x14ac:dyDescent="0.25">
      <c r="AS593" s="29"/>
      <c r="AT593" s="18"/>
      <c r="AU593" s="30"/>
      <c r="AW593" s="29"/>
      <c r="AX593" s="38"/>
      <c r="AY593" s="38"/>
      <c r="AZ593" s="38"/>
      <c r="BA593" s="38"/>
      <c r="BB593" s="38"/>
      <c r="BC593" s="38"/>
      <c r="BD593" s="38"/>
      <c r="BE593" s="38"/>
      <c r="BF593" s="4"/>
      <c r="BG593" s="4"/>
      <c r="BH593" s="4"/>
      <c r="BI593" s="4"/>
      <c r="BJ593" s="4"/>
      <c r="BK593" s="4"/>
      <c r="BL593" s="4"/>
      <c r="BM593" s="34"/>
    </row>
    <row r="594" spans="45:65" x14ac:dyDescent="0.25">
      <c r="AS594" s="29"/>
      <c r="AT594" s="18"/>
      <c r="AU594" s="30"/>
      <c r="AW594" s="29"/>
      <c r="AX594" s="38"/>
      <c r="AY594" s="38"/>
      <c r="AZ594" s="38"/>
      <c r="BA594" s="38"/>
      <c r="BB594" s="38"/>
      <c r="BC594" s="38"/>
      <c r="BD594" s="38"/>
      <c r="BE594" s="38"/>
      <c r="BF594" s="4"/>
      <c r="BG594" s="4"/>
      <c r="BH594" s="4"/>
      <c r="BI594" s="4"/>
      <c r="BJ594" s="4"/>
      <c r="BK594" s="4"/>
      <c r="BL594" s="4"/>
      <c r="BM594" s="34"/>
    </row>
    <row r="595" spans="45:65" x14ac:dyDescent="0.25">
      <c r="AS595" s="29"/>
      <c r="AT595" s="18"/>
      <c r="AU595" s="30"/>
      <c r="AW595" s="29"/>
      <c r="AX595" s="38"/>
      <c r="AY595" s="38"/>
      <c r="AZ595" s="38"/>
      <c r="BA595" s="38"/>
      <c r="BB595" s="38"/>
      <c r="BC595" s="38"/>
      <c r="BD595" s="38"/>
      <c r="BE595" s="38"/>
      <c r="BF595" s="4"/>
      <c r="BG595" s="4"/>
      <c r="BH595" s="4"/>
      <c r="BI595" s="4"/>
      <c r="BJ595" s="4"/>
      <c r="BK595" s="4"/>
      <c r="BL595" s="4"/>
      <c r="BM595" s="34"/>
    </row>
    <row r="596" spans="45:65" x14ac:dyDescent="0.25">
      <c r="AS596" s="29"/>
      <c r="AT596" s="18"/>
      <c r="AU596" s="30"/>
      <c r="AW596" s="29"/>
      <c r="AX596" s="38"/>
      <c r="AY596" s="38"/>
      <c r="AZ596" s="38"/>
      <c r="BA596" s="38"/>
      <c r="BB596" s="38"/>
      <c r="BC596" s="38"/>
      <c r="BD596" s="38"/>
      <c r="BE596" s="38"/>
      <c r="BF596" s="4"/>
      <c r="BG596" s="4"/>
      <c r="BH596" s="4"/>
      <c r="BI596" s="4"/>
      <c r="BJ596" s="4"/>
      <c r="BK596" s="4"/>
      <c r="BL596" s="4"/>
      <c r="BM596" s="34"/>
    </row>
    <row r="597" spans="45:65" x14ac:dyDescent="0.25">
      <c r="AS597" s="29"/>
      <c r="AT597" s="18"/>
      <c r="AU597" s="30"/>
      <c r="AW597" s="29"/>
      <c r="AX597" s="38"/>
      <c r="AY597" s="38"/>
      <c r="AZ597" s="38"/>
      <c r="BA597" s="38"/>
      <c r="BB597" s="38"/>
      <c r="BC597" s="38"/>
      <c r="BD597" s="38"/>
      <c r="BE597" s="38"/>
      <c r="BF597" s="4"/>
      <c r="BG597" s="4"/>
      <c r="BH597" s="4"/>
      <c r="BI597" s="4"/>
      <c r="BJ597" s="4"/>
      <c r="BK597" s="4"/>
      <c r="BL597" s="4"/>
      <c r="BM597" s="34"/>
    </row>
    <row r="598" spans="45:65" x14ac:dyDescent="0.25">
      <c r="AS598" s="29"/>
      <c r="AT598" s="18"/>
      <c r="AU598" s="30"/>
      <c r="AW598" s="29"/>
      <c r="AX598" s="38"/>
      <c r="AY598" s="38"/>
      <c r="AZ598" s="38"/>
      <c r="BA598" s="38"/>
      <c r="BB598" s="38"/>
      <c r="BC598" s="38"/>
      <c r="BD598" s="38"/>
      <c r="BE598" s="38"/>
      <c r="BF598" s="4"/>
      <c r="BG598" s="4"/>
      <c r="BH598" s="4"/>
      <c r="BI598" s="4"/>
      <c r="BJ598" s="4"/>
      <c r="BK598" s="4"/>
      <c r="BL598" s="4"/>
      <c r="BM598" s="34"/>
    </row>
    <row r="599" spans="45:65" x14ac:dyDescent="0.25">
      <c r="AS599" s="29"/>
      <c r="AT599" s="18"/>
      <c r="AU599" s="30"/>
      <c r="AW599" s="29"/>
      <c r="AX599" s="38"/>
      <c r="AY599" s="38"/>
      <c r="AZ599" s="38"/>
      <c r="BA599" s="38"/>
      <c r="BB599" s="38"/>
      <c r="BC599" s="38"/>
      <c r="BD599" s="38"/>
      <c r="BE599" s="38"/>
      <c r="BF599" s="4"/>
      <c r="BG599" s="4"/>
      <c r="BH599" s="4"/>
      <c r="BI599" s="4"/>
      <c r="BJ599" s="4"/>
      <c r="BK599" s="4"/>
      <c r="BL599" s="4"/>
      <c r="BM599" s="34"/>
    </row>
    <row r="600" spans="45:65" x14ac:dyDescent="0.25">
      <c r="AS600" s="29"/>
      <c r="AT600" s="18"/>
      <c r="AU600" s="30"/>
      <c r="AW600" s="29"/>
      <c r="AX600" s="38"/>
      <c r="AY600" s="38"/>
      <c r="AZ600" s="38"/>
      <c r="BA600" s="38"/>
      <c r="BB600" s="38"/>
      <c r="BC600" s="38"/>
      <c r="BD600" s="38"/>
      <c r="BE600" s="38"/>
      <c r="BF600" s="4"/>
      <c r="BG600" s="4"/>
      <c r="BH600" s="4"/>
      <c r="BI600" s="4"/>
      <c r="BJ600" s="4"/>
      <c r="BK600" s="4"/>
      <c r="BL600" s="4"/>
      <c r="BM600" s="34"/>
    </row>
    <row r="601" spans="45:65" x14ac:dyDescent="0.25">
      <c r="AS601" s="29"/>
      <c r="AT601" s="18"/>
      <c r="AU601" s="30"/>
      <c r="AW601" s="29"/>
      <c r="AX601" s="38"/>
      <c r="AY601" s="38"/>
      <c r="AZ601" s="38"/>
      <c r="BA601" s="38"/>
      <c r="BB601" s="38"/>
      <c r="BC601" s="38"/>
      <c r="BD601" s="38"/>
      <c r="BE601" s="38"/>
      <c r="BF601" s="4"/>
      <c r="BG601" s="4"/>
      <c r="BH601" s="4"/>
      <c r="BI601" s="4"/>
      <c r="BJ601" s="4"/>
      <c r="BK601" s="4"/>
      <c r="BL601" s="4"/>
      <c r="BM601" s="34"/>
    </row>
    <row r="602" spans="45:65" x14ac:dyDescent="0.25">
      <c r="AS602" s="29"/>
      <c r="AT602" s="18"/>
      <c r="AU602" s="30"/>
      <c r="AW602" s="29"/>
      <c r="AX602" s="38"/>
      <c r="AY602" s="38"/>
      <c r="AZ602" s="38"/>
      <c r="BA602" s="38"/>
      <c r="BB602" s="38"/>
      <c r="BC602" s="38"/>
      <c r="BD602" s="38"/>
      <c r="BE602" s="38"/>
      <c r="BF602" s="4"/>
      <c r="BG602" s="4"/>
      <c r="BH602" s="4"/>
      <c r="BI602" s="4"/>
      <c r="BJ602" s="4"/>
      <c r="BK602" s="4"/>
      <c r="BL602" s="4"/>
      <c r="BM602" s="34"/>
    </row>
    <row r="603" spans="45:65" x14ac:dyDescent="0.25">
      <c r="AS603" s="29"/>
      <c r="AT603" s="18"/>
      <c r="AU603" s="30"/>
      <c r="AW603" s="29"/>
      <c r="AX603" s="38"/>
      <c r="AY603" s="38"/>
      <c r="AZ603" s="38"/>
      <c r="BA603" s="38"/>
      <c r="BB603" s="38"/>
      <c r="BC603" s="38"/>
      <c r="BD603" s="38"/>
      <c r="BE603" s="38"/>
      <c r="BF603" s="4"/>
      <c r="BG603" s="4"/>
      <c r="BH603" s="4"/>
      <c r="BI603" s="4"/>
      <c r="BJ603" s="4"/>
      <c r="BK603" s="4"/>
      <c r="BL603" s="4"/>
      <c r="BM603" s="34"/>
    </row>
    <row r="604" spans="45:65" x14ac:dyDescent="0.25">
      <c r="AS604" s="29"/>
      <c r="AT604" s="18"/>
      <c r="AU604" s="30"/>
      <c r="AW604" s="29"/>
      <c r="AX604" s="38"/>
      <c r="AY604" s="38"/>
      <c r="AZ604" s="38"/>
      <c r="BA604" s="38"/>
      <c r="BB604" s="38"/>
      <c r="BC604" s="38"/>
      <c r="BD604" s="38"/>
      <c r="BE604" s="38"/>
      <c r="BF604" s="4"/>
      <c r="BG604" s="4"/>
      <c r="BH604" s="4"/>
      <c r="BI604" s="4"/>
      <c r="BJ604" s="4"/>
      <c r="BK604" s="4"/>
      <c r="BL604" s="4"/>
      <c r="BM604" s="34"/>
    </row>
    <row r="605" spans="45:65" x14ac:dyDescent="0.25">
      <c r="AS605" s="29"/>
      <c r="AT605" s="18"/>
      <c r="AU605" s="30"/>
      <c r="AW605" s="29"/>
      <c r="AX605" s="38"/>
      <c r="AY605" s="38"/>
      <c r="AZ605" s="38"/>
      <c r="BA605" s="38"/>
      <c r="BB605" s="38"/>
      <c r="BC605" s="38"/>
      <c r="BD605" s="38"/>
      <c r="BE605" s="38"/>
      <c r="BF605" s="4"/>
      <c r="BG605" s="4"/>
      <c r="BH605" s="4"/>
      <c r="BI605" s="4"/>
      <c r="BJ605" s="4"/>
      <c r="BK605" s="4"/>
      <c r="BL605" s="4"/>
      <c r="BM605" s="34"/>
    </row>
    <row r="606" spans="45:65" x14ac:dyDescent="0.25">
      <c r="AS606" s="29"/>
      <c r="AT606" s="18"/>
      <c r="AU606" s="30"/>
      <c r="AW606" s="29"/>
      <c r="AX606" s="38"/>
      <c r="AY606" s="38"/>
      <c r="AZ606" s="38"/>
      <c r="BA606" s="38"/>
      <c r="BB606" s="38"/>
      <c r="BC606" s="38"/>
      <c r="BD606" s="38"/>
      <c r="BE606" s="38"/>
      <c r="BF606" s="4"/>
      <c r="BG606" s="4"/>
      <c r="BH606" s="4"/>
      <c r="BI606" s="4"/>
      <c r="BJ606" s="4"/>
      <c r="BK606" s="4"/>
      <c r="BL606" s="4"/>
      <c r="BM606" s="34"/>
    </row>
    <row r="607" spans="45:65" x14ac:dyDescent="0.25">
      <c r="AS607" s="29"/>
      <c r="AT607" s="18"/>
      <c r="AU607" s="30"/>
      <c r="AW607" s="29"/>
      <c r="AX607" s="38"/>
      <c r="AY607" s="38"/>
      <c r="AZ607" s="38"/>
      <c r="BA607" s="38"/>
      <c r="BB607" s="38"/>
      <c r="BC607" s="38"/>
      <c r="BD607" s="38"/>
      <c r="BE607" s="38"/>
      <c r="BF607" s="4"/>
      <c r="BG607" s="4"/>
      <c r="BH607" s="4"/>
      <c r="BI607" s="4"/>
      <c r="BJ607" s="4"/>
      <c r="BK607" s="4"/>
      <c r="BL607" s="4"/>
      <c r="BM607" s="34"/>
    </row>
    <row r="608" spans="45:65" x14ac:dyDescent="0.25">
      <c r="AS608" s="29"/>
      <c r="AT608" s="18"/>
      <c r="AU608" s="30"/>
      <c r="AW608" s="29"/>
      <c r="AX608" s="38"/>
      <c r="AY608" s="38"/>
      <c r="AZ608" s="38"/>
      <c r="BA608" s="38"/>
      <c r="BB608" s="38"/>
      <c r="BC608" s="38"/>
      <c r="BD608" s="38"/>
      <c r="BE608" s="38"/>
      <c r="BF608" s="4"/>
      <c r="BG608" s="4"/>
      <c r="BH608" s="4"/>
      <c r="BI608" s="4"/>
      <c r="BJ608" s="4"/>
      <c r="BK608" s="4"/>
      <c r="BL608" s="4"/>
      <c r="BM608" s="34"/>
    </row>
    <row r="609" spans="45:65" x14ac:dyDescent="0.25">
      <c r="AS609" s="29"/>
      <c r="AT609" s="18"/>
      <c r="AU609" s="30"/>
      <c r="AW609" s="29"/>
      <c r="AX609" s="38"/>
      <c r="AY609" s="38"/>
      <c r="AZ609" s="38"/>
      <c r="BA609" s="38"/>
      <c r="BB609" s="38"/>
      <c r="BC609" s="38"/>
      <c r="BD609" s="38"/>
      <c r="BE609" s="38"/>
      <c r="BF609" s="4"/>
      <c r="BG609" s="4"/>
      <c r="BH609" s="4"/>
      <c r="BI609" s="4"/>
      <c r="BJ609" s="4"/>
      <c r="BK609" s="4"/>
      <c r="BL609" s="4"/>
      <c r="BM609" s="34"/>
    </row>
    <row r="610" spans="45:65" x14ac:dyDescent="0.25">
      <c r="AS610" s="29"/>
      <c r="AT610" s="18"/>
      <c r="AU610" s="30"/>
      <c r="AW610" s="29"/>
      <c r="AX610" s="38"/>
      <c r="AY610" s="38"/>
      <c r="AZ610" s="38"/>
      <c r="BA610" s="38"/>
      <c r="BB610" s="38"/>
      <c r="BC610" s="38"/>
      <c r="BD610" s="38"/>
      <c r="BE610" s="38"/>
      <c r="BF610" s="4"/>
      <c r="BG610" s="4"/>
      <c r="BH610" s="4"/>
      <c r="BI610" s="4"/>
      <c r="BJ610" s="4"/>
      <c r="BK610" s="4"/>
      <c r="BL610" s="4"/>
      <c r="BM610" s="34"/>
    </row>
    <row r="611" spans="45:65" x14ac:dyDescent="0.25">
      <c r="AS611" s="29"/>
      <c r="AT611" s="18"/>
      <c r="AU611" s="30"/>
      <c r="AW611" s="29"/>
      <c r="AX611" s="38"/>
      <c r="AY611" s="38"/>
      <c r="AZ611" s="38"/>
      <c r="BA611" s="38"/>
      <c r="BB611" s="38"/>
      <c r="BC611" s="38"/>
      <c r="BD611" s="38"/>
      <c r="BE611" s="38"/>
      <c r="BF611" s="4"/>
      <c r="BG611" s="4"/>
      <c r="BH611" s="4"/>
      <c r="BI611" s="4"/>
      <c r="BJ611" s="4"/>
      <c r="BK611" s="4"/>
      <c r="BL611" s="4"/>
      <c r="BM611" s="34"/>
    </row>
    <row r="612" spans="45:65" x14ac:dyDescent="0.25">
      <c r="AS612" s="29"/>
      <c r="AT612" s="18"/>
      <c r="AU612" s="30"/>
      <c r="AW612" s="29"/>
      <c r="AX612" s="38"/>
      <c r="AY612" s="38"/>
      <c r="AZ612" s="38"/>
      <c r="BA612" s="38"/>
      <c r="BB612" s="38"/>
      <c r="BC612" s="38"/>
      <c r="BD612" s="38"/>
      <c r="BE612" s="38"/>
      <c r="BF612" s="4"/>
      <c r="BG612" s="4"/>
      <c r="BH612" s="4"/>
      <c r="BI612" s="4"/>
      <c r="BJ612" s="4"/>
      <c r="BK612" s="4"/>
      <c r="BL612" s="4"/>
      <c r="BM612" s="34"/>
    </row>
    <row r="613" spans="45:65" x14ac:dyDescent="0.25">
      <c r="AS613" s="29"/>
      <c r="AT613" s="18"/>
      <c r="AU613" s="30"/>
      <c r="AW613" s="29"/>
      <c r="AX613" s="38"/>
      <c r="AY613" s="38"/>
      <c r="AZ613" s="38"/>
      <c r="BA613" s="38"/>
      <c r="BB613" s="38"/>
      <c r="BC613" s="38"/>
      <c r="BD613" s="38"/>
      <c r="BE613" s="38"/>
      <c r="BF613" s="4"/>
      <c r="BG613" s="4"/>
      <c r="BH613" s="4"/>
      <c r="BI613" s="4"/>
      <c r="BJ613" s="4"/>
      <c r="BK613" s="4"/>
      <c r="BL613" s="4"/>
      <c r="BM613" s="34"/>
    </row>
    <row r="614" spans="45:65" x14ac:dyDescent="0.25">
      <c r="AS614" s="29"/>
      <c r="AT614" s="18"/>
      <c r="AU614" s="30"/>
      <c r="AW614" s="29"/>
      <c r="AX614" s="38"/>
      <c r="AY614" s="38"/>
      <c r="AZ614" s="38"/>
      <c r="BA614" s="38"/>
      <c r="BB614" s="38"/>
      <c r="BC614" s="38"/>
      <c r="BD614" s="38"/>
      <c r="BE614" s="38"/>
      <c r="BF614" s="4"/>
      <c r="BG614" s="4"/>
      <c r="BH614" s="4"/>
      <c r="BI614" s="4"/>
      <c r="BJ614" s="4"/>
      <c r="BK614" s="4"/>
      <c r="BL614" s="4"/>
      <c r="BM614" s="34"/>
    </row>
    <row r="615" spans="45:65" x14ac:dyDescent="0.25">
      <c r="AS615" s="29"/>
      <c r="AT615" s="18"/>
      <c r="AU615" s="30"/>
      <c r="AW615" s="29"/>
      <c r="AX615" s="38"/>
      <c r="AY615" s="38"/>
      <c r="AZ615" s="38"/>
      <c r="BA615" s="38"/>
      <c r="BB615" s="38"/>
      <c r="BC615" s="38"/>
      <c r="BD615" s="38"/>
      <c r="BE615" s="38"/>
      <c r="BF615" s="4"/>
      <c r="BG615" s="4"/>
      <c r="BH615" s="4"/>
      <c r="BI615" s="4"/>
      <c r="BJ615" s="4"/>
      <c r="BK615" s="4"/>
      <c r="BL615" s="4"/>
      <c r="BM615" s="34"/>
    </row>
    <row r="616" spans="45:65" x14ac:dyDescent="0.25">
      <c r="AS616" s="29"/>
      <c r="AT616" s="18"/>
      <c r="AU616" s="30"/>
      <c r="AW616" s="29"/>
      <c r="AX616" s="38"/>
      <c r="AY616" s="38"/>
      <c r="AZ616" s="38"/>
      <c r="BA616" s="38"/>
      <c r="BB616" s="38"/>
      <c r="BC616" s="38"/>
      <c r="BD616" s="38"/>
      <c r="BE616" s="38"/>
      <c r="BF616" s="4"/>
      <c r="BG616" s="4"/>
      <c r="BH616" s="4"/>
      <c r="BI616" s="4"/>
      <c r="BJ616" s="4"/>
      <c r="BK616" s="4"/>
      <c r="BL616" s="4"/>
      <c r="BM616" s="34"/>
    </row>
    <row r="617" spans="45:65" x14ac:dyDescent="0.25">
      <c r="AS617" s="29"/>
      <c r="AT617" s="18"/>
      <c r="AU617" s="30"/>
      <c r="AW617" s="29"/>
      <c r="AX617" s="38"/>
      <c r="AY617" s="38"/>
      <c r="AZ617" s="38"/>
      <c r="BA617" s="38"/>
      <c r="BB617" s="38"/>
      <c r="BC617" s="38"/>
      <c r="BD617" s="38"/>
      <c r="BE617" s="38"/>
      <c r="BF617" s="4"/>
      <c r="BG617" s="4"/>
      <c r="BH617" s="4"/>
      <c r="BI617" s="4"/>
      <c r="BJ617" s="4"/>
      <c r="BK617" s="4"/>
      <c r="BL617" s="4"/>
      <c r="BM617" s="34"/>
    </row>
    <row r="618" spans="45:65" x14ac:dyDescent="0.25">
      <c r="AS618" s="29"/>
      <c r="AT618" s="18"/>
      <c r="AU618" s="30"/>
      <c r="AW618" s="29"/>
      <c r="AX618" s="38"/>
      <c r="AY618" s="38"/>
      <c r="AZ618" s="38"/>
      <c r="BA618" s="38"/>
      <c r="BB618" s="38"/>
      <c r="BC618" s="38"/>
      <c r="BD618" s="38"/>
      <c r="BE618" s="38"/>
      <c r="BF618" s="4"/>
      <c r="BG618" s="4"/>
      <c r="BH618" s="4"/>
      <c r="BI618" s="4"/>
      <c r="BJ618" s="4"/>
      <c r="BK618" s="4"/>
      <c r="BL618" s="4"/>
      <c r="BM618" s="34"/>
    </row>
    <row r="619" spans="45:65" x14ac:dyDescent="0.25">
      <c r="AS619" s="29"/>
      <c r="AT619" s="18"/>
      <c r="AU619" s="30"/>
      <c r="AW619" s="29"/>
      <c r="AX619" s="38"/>
      <c r="AY619" s="38"/>
      <c r="AZ619" s="38"/>
      <c r="BA619" s="38"/>
      <c r="BB619" s="38"/>
      <c r="BC619" s="38"/>
      <c r="BD619" s="38"/>
      <c r="BE619" s="38"/>
      <c r="BF619" s="4"/>
      <c r="BG619" s="4"/>
      <c r="BH619" s="4"/>
      <c r="BI619" s="4"/>
      <c r="BJ619" s="4"/>
      <c r="BK619" s="4"/>
      <c r="BL619" s="4"/>
      <c r="BM619" s="34"/>
    </row>
    <row r="620" spans="45:65" x14ac:dyDescent="0.25">
      <c r="AS620" s="29"/>
      <c r="AT620" s="18"/>
      <c r="AU620" s="30"/>
      <c r="AW620" s="29"/>
      <c r="AX620" s="38"/>
      <c r="AY620" s="38"/>
      <c r="AZ620" s="38"/>
      <c r="BA620" s="38"/>
      <c r="BB620" s="38"/>
      <c r="BC620" s="38"/>
      <c r="BD620" s="38"/>
      <c r="BE620" s="38"/>
      <c r="BF620" s="4"/>
      <c r="BG620" s="4"/>
      <c r="BH620" s="4"/>
      <c r="BI620" s="4"/>
      <c r="BJ620" s="4"/>
      <c r="BK620" s="4"/>
      <c r="BL620" s="4"/>
      <c r="BM620" s="34"/>
    </row>
    <row r="621" spans="45:65" x14ac:dyDescent="0.25">
      <c r="AS621" s="29"/>
      <c r="AT621" s="18"/>
      <c r="AU621" s="30"/>
      <c r="AW621" s="29"/>
      <c r="AX621" s="38"/>
      <c r="AY621" s="38"/>
      <c r="AZ621" s="38"/>
      <c r="BA621" s="38"/>
      <c r="BB621" s="38"/>
      <c r="BC621" s="38"/>
      <c r="BD621" s="38"/>
      <c r="BE621" s="38"/>
      <c r="BF621" s="4"/>
      <c r="BG621" s="4"/>
      <c r="BH621" s="4"/>
      <c r="BI621" s="4"/>
      <c r="BJ621" s="4"/>
      <c r="BK621" s="4"/>
      <c r="BL621" s="4"/>
      <c r="BM621" s="34"/>
    </row>
    <row r="622" spans="45:65" x14ac:dyDescent="0.25">
      <c r="AS622" s="29"/>
      <c r="AT622" s="18"/>
      <c r="AU622" s="30"/>
      <c r="AW622" s="29"/>
      <c r="AX622" s="38"/>
      <c r="AY622" s="38"/>
      <c r="AZ622" s="38"/>
      <c r="BA622" s="38"/>
      <c r="BB622" s="38"/>
      <c r="BC622" s="38"/>
      <c r="BD622" s="38"/>
      <c r="BE622" s="38"/>
      <c r="BF622" s="4"/>
      <c r="BG622" s="4"/>
      <c r="BH622" s="4"/>
      <c r="BI622" s="4"/>
      <c r="BJ622" s="4"/>
      <c r="BK622" s="4"/>
      <c r="BL622" s="4"/>
      <c r="BM622" s="34"/>
    </row>
    <row r="623" spans="45:65" x14ac:dyDescent="0.25">
      <c r="AS623" s="29"/>
      <c r="AT623" s="18"/>
      <c r="AU623" s="30"/>
      <c r="AW623" s="29"/>
      <c r="AX623" s="38"/>
      <c r="AY623" s="38"/>
      <c r="AZ623" s="38"/>
      <c r="BA623" s="38"/>
      <c r="BB623" s="38"/>
      <c r="BC623" s="38"/>
      <c r="BD623" s="38"/>
      <c r="BE623" s="38"/>
      <c r="BF623" s="4"/>
      <c r="BG623" s="4"/>
      <c r="BH623" s="4"/>
      <c r="BI623" s="4"/>
      <c r="BJ623" s="4"/>
      <c r="BK623" s="4"/>
      <c r="BL623" s="4"/>
      <c r="BM623" s="34"/>
    </row>
    <row r="624" spans="45:65" x14ac:dyDescent="0.25">
      <c r="AS624" s="29"/>
      <c r="AT624" s="18"/>
      <c r="AU624" s="30"/>
      <c r="AW624" s="29"/>
      <c r="AX624" s="38"/>
      <c r="AY624" s="38"/>
      <c r="AZ624" s="38"/>
      <c r="BA624" s="38"/>
      <c r="BB624" s="38"/>
      <c r="BC624" s="38"/>
      <c r="BD624" s="38"/>
      <c r="BE624" s="38"/>
      <c r="BF624" s="4"/>
      <c r="BG624" s="4"/>
      <c r="BH624" s="4"/>
      <c r="BI624" s="4"/>
      <c r="BJ624" s="4"/>
      <c r="BK624" s="4"/>
      <c r="BL624" s="4"/>
      <c r="BM624" s="34"/>
    </row>
    <row r="625" spans="45:65" x14ac:dyDescent="0.25">
      <c r="AS625" s="29"/>
      <c r="AT625" s="18"/>
      <c r="AU625" s="30"/>
      <c r="AW625" s="29"/>
      <c r="AX625" s="38"/>
      <c r="AY625" s="38"/>
      <c r="AZ625" s="38"/>
      <c r="BA625" s="38"/>
      <c r="BB625" s="38"/>
      <c r="BC625" s="38"/>
      <c r="BD625" s="38"/>
      <c r="BE625" s="38"/>
      <c r="BF625" s="4"/>
      <c r="BG625" s="4"/>
      <c r="BH625" s="4"/>
      <c r="BI625" s="4"/>
      <c r="BJ625" s="4"/>
      <c r="BK625" s="4"/>
      <c r="BL625" s="4"/>
      <c r="BM625" s="34"/>
    </row>
    <row r="626" spans="45:65" x14ac:dyDescent="0.25">
      <c r="AS626" s="29"/>
      <c r="AT626" s="18"/>
      <c r="AU626" s="30"/>
      <c r="AW626" s="29"/>
      <c r="AX626" s="38"/>
      <c r="AY626" s="38"/>
      <c r="AZ626" s="38"/>
      <c r="BA626" s="38"/>
      <c r="BB626" s="38"/>
      <c r="BC626" s="38"/>
      <c r="BD626" s="38"/>
      <c r="BE626" s="38"/>
      <c r="BF626" s="4"/>
      <c r="BG626" s="4"/>
      <c r="BH626" s="4"/>
      <c r="BI626" s="4"/>
      <c r="BJ626" s="4"/>
      <c r="BK626" s="4"/>
      <c r="BL626" s="4"/>
      <c r="BM626" s="34"/>
    </row>
    <row r="627" spans="45:65" x14ac:dyDescent="0.25">
      <c r="AS627" s="29"/>
      <c r="AT627" s="18"/>
      <c r="AU627" s="30"/>
      <c r="AW627" s="29"/>
      <c r="AX627" s="38"/>
      <c r="AY627" s="38"/>
      <c r="AZ627" s="38"/>
      <c r="BA627" s="38"/>
      <c r="BB627" s="38"/>
      <c r="BC627" s="38"/>
      <c r="BD627" s="38"/>
      <c r="BE627" s="38"/>
      <c r="BF627" s="4"/>
      <c r="BG627" s="4"/>
      <c r="BH627" s="4"/>
      <c r="BI627" s="4"/>
      <c r="BJ627" s="4"/>
      <c r="BK627" s="4"/>
      <c r="BL627" s="4"/>
      <c r="BM627" s="34"/>
    </row>
    <row r="628" spans="45:65" x14ac:dyDescent="0.25">
      <c r="AS628" s="29"/>
      <c r="AT628" s="18"/>
      <c r="AU628" s="30"/>
      <c r="AW628" s="29"/>
      <c r="AX628" s="38"/>
      <c r="AY628" s="38"/>
      <c r="AZ628" s="38"/>
      <c r="BA628" s="38"/>
      <c r="BB628" s="38"/>
      <c r="BC628" s="38"/>
      <c r="BD628" s="38"/>
      <c r="BE628" s="38"/>
      <c r="BF628" s="4"/>
      <c r="BG628" s="4"/>
      <c r="BH628" s="4"/>
      <c r="BI628" s="4"/>
      <c r="BJ628" s="4"/>
      <c r="BK628" s="4"/>
      <c r="BL628" s="4"/>
      <c r="BM628" s="34"/>
    </row>
    <row r="629" spans="45:65" x14ac:dyDescent="0.25">
      <c r="AS629" s="29"/>
      <c r="AT629" s="18"/>
      <c r="AU629" s="30"/>
      <c r="AW629" s="29"/>
      <c r="AX629" s="38"/>
      <c r="AY629" s="38"/>
      <c r="AZ629" s="38"/>
      <c r="BA629" s="38"/>
      <c r="BB629" s="38"/>
      <c r="BC629" s="38"/>
      <c r="BD629" s="38"/>
      <c r="BE629" s="38"/>
      <c r="BF629" s="4"/>
      <c r="BG629" s="4"/>
      <c r="BH629" s="4"/>
      <c r="BI629" s="4"/>
      <c r="BJ629" s="4"/>
      <c r="BK629" s="4"/>
      <c r="BL629" s="4"/>
      <c r="BM629" s="34"/>
    </row>
    <row r="630" spans="45:65" x14ac:dyDescent="0.25">
      <c r="AS630" s="29"/>
      <c r="AT630" s="18"/>
      <c r="AU630" s="30"/>
      <c r="AW630" s="29"/>
      <c r="AX630" s="38"/>
      <c r="AY630" s="38"/>
      <c r="AZ630" s="38"/>
      <c r="BA630" s="38"/>
      <c r="BB630" s="38"/>
      <c r="BC630" s="38"/>
      <c r="BD630" s="38"/>
      <c r="BE630" s="38"/>
      <c r="BF630" s="4"/>
      <c r="BG630" s="4"/>
      <c r="BH630" s="4"/>
      <c r="BI630" s="4"/>
      <c r="BJ630" s="4"/>
      <c r="BK630" s="4"/>
      <c r="BL630" s="4"/>
      <c r="BM630" s="34"/>
    </row>
    <row r="631" spans="45:65" x14ac:dyDescent="0.25">
      <c r="AS631" s="29"/>
      <c r="AT631" s="18"/>
      <c r="AU631" s="30"/>
      <c r="AW631" s="29"/>
      <c r="AX631" s="38"/>
      <c r="AY631" s="38"/>
      <c r="AZ631" s="38"/>
      <c r="BA631" s="38"/>
      <c r="BB631" s="38"/>
      <c r="BC631" s="38"/>
      <c r="BD631" s="38"/>
      <c r="BE631" s="38"/>
      <c r="BF631" s="4"/>
      <c r="BG631" s="4"/>
      <c r="BH631" s="4"/>
      <c r="BI631" s="4"/>
      <c r="BJ631" s="4"/>
      <c r="BK631" s="4"/>
      <c r="BL631" s="4"/>
      <c r="BM631" s="34"/>
    </row>
    <row r="632" spans="45:65" x14ac:dyDescent="0.25">
      <c r="AS632" s="29"/>
      <c r="AT632" s="18"/>
      <c r="AU632" s="30"/>
      <c r="AW632" s="29"/>
      <c r="AX632" s="38"/>
      <c r="AY632" s="38"/>
      <c r="AZ632" s="38"/>
      <c r="BA632" s="38"/>
      <c r="BB632" s="38"/>
      <c r="BC632" s="38"/>
      <c r="BD632" s="38"/>
      <c r="BE632" s="38"/>
      <c r="BF632" s="4"/>
      <c r="BG632" s="4"/>
      <c r="BH632" s="4"/>
      <c r="BI632" s="4"/>
      <c r="BJ632" s="4"/>
      <c r="BK632" s="4"/>
      <c r="BL632" s="4"/>
      <c r="BM632" s="34"/>
    </row>
    <row r="633" spans="45:65" x14ac:dyDescent="0.25">
      <c r="AS633" s="29"/>
      <c r="AT633" s="18"/>
      <c r="AU633" s="30"/>
      <c r="AW633" s="29"/>
      <c r="AX633" s="38"/>
      <c r="AY633" s="38"/>
      <c r="AZ633" s="38"/>
      <c r="BA633" s="38"/>
      <c r="BB633" s="38"/>
      <c r="BC633" s="38"/>
      <c r="BD633" s="38"/>
      <c r="BE633" s="38"/>
      <c r="BF633" s="4"/>
      <c r="BG633" s="4"/>
      <c r="BH633" s="4"/>
      <c r="BI633" s="4"/>
      <c r="BJ633" s="4"/>
      <c r="BK633" s="4"/>
      <c r="BL633" s="4"/>
      <c r="BM633" s="34"/>
    </row>
    <row r="634" spans="45:65" x14ac:dyDescent="0.25">
      <c r="AS634" s="29"/>
      <c r="AT634" s="18"/>
      <c r="AU634" s="30"/>
      <c r="AW634" s="29"/>
      <c r="AX634" s="38"/>
      <c r="AY634" s="38"/>
      <c r="AZ634" s="38"/>
      <c r="BA634" s="38"/>
      <c r="BB634" s="38"/>
      <c r="BC634" s="38"/>
      <c r="BD634" s="38"/>
      <c r="BE634" s="38"/>
      <c r="BF634" s="4"/>
      <c r="BG634" s="4"/>
      <c r="BH634" s="4"/>
      <c r="BI634" s="4"/>
      <c r="BJ634" s="4"/>
      <c r="BK634" s="4"/>
      <c r="BL634" s="4"/>
      <c r="BM634" s="34"/>
    </row>
    <row r="635" spans="45:65" x14ac:dyDescent="0.25">
      <c r="AS635" s="29"/>
      <c r="AT635" s="18"/>
      <c r="AU635" s="30"/>
      <c r="AW635" s="29"/>
      <c r="AX635" s="38"/>
      <c r="AY635" s="38"/>
      <c r="AZ635" s="38"/>
      <c r="BA635" s="38"/>
      <c r="BB635" s="38"/>
      <c r="BC635" s="38"/>
      <c r="BD635" s="38"/>
      <c r="BE635" s="38"/>
      <c r="BF635" s="4"/>
      <c r="BG635" s="4"/>
      <c r="BH635" s="4"/>
      <c r="BI635" s="4"/>
      <c r="BJ635" s="4"/>
      <c r="BK635" s="4"/>
      <c r="BL635" s="4"/>
      <c r="BM635" s="34"/>
    </row>
    <row r="636" spans="45:65" x14ac:dyDescent="0.25">
      <c r="AS636" s="29"/>
      <c r="AT636" s="18"/>
      <c r="AU636" s="30"/>
      <c r="AW636" s="29"/>
      <c r="AX636" s="38"/>
      <c r="AY636" s="38"/>
      <c r="AZ636" s="38"/>
      <c r="BA636" s="38"/>
      <c r="BB636" s="38"/>
      <c r="BC636" s="38"/>
      <c r="BD636" s="38"/>
      <c r="BE636" s="38"/>
      <c r="BF636" s="4"/>
      <c r="BG636" s="4"/>
      <c r="BH636" s="4"/>
      <c r="BI636" s="4"/>
      <c r="BJ636" s="4"/>
      <c r="BK636" s="4"/>
      <c r="BL636" s="4"/>
      <c r="BM636" s="34"/>
    </row>
    <row r="637" spans="45:65" x14ac:dyDescent="0.25">
      <c r="AS637" s="29"/>
      <c r="AT637" s="18"/>
      <c r="AU637" s="30"/>
      <c r="AW637" s="29"/>
      <c r="AX637" s="38"/>
      <c r="AY637" s="38"/>
      <c r="AZ637" s="38"/>
      <c r="BA637" s="38"/>
      <c r="BB637" s="38"/>
      <c r="BC637" s="38"/>
      <c r="BD637" s="38"/>
      <c r="BE637" s="38"/>
      <c r="BF637" s="4"/>
      <c r="BG637" s="4"/>
      <c r="BH637" s="4"/>
      <c r="BI637" s="4"/>
      <c r="BJ637" s="4"/>
      <c r="BK637" s="4"/>
      <c r="BL637" s="4"/>
      <c r="BM637" s="34"/>
    </row>
    <row r="638" spans="45:65" x14ac:dyDescent="0.25">
      <c r="AS638" s="29"/>
      <c r="AT638" s="18"/>
      <c r="AU638" s="30"/>
      <c r="AW638" s="29"/>
      <c r="AX638" s="38"/>
      <c r="AY638" s="38"/>
      <c r="AZ638" s="38"/>
      <c r="BA638" s="38"/>
      <c r="BB638" s="38"/>
      <c r="BC638" s="38"/>
      <c r="BD638" s="38"/>
      <c r="BE638" s="38"/>
      <c r="BF638" s="4"/>
      <c r="BG638" s="4"/>
      <c r="BH638" s="4"/>
      <c r="BI638" s="4"/>
      <c r="BJ638" s="4"/>
      <c r="BK638" s="4"/>
      <c r="BL638" s="4"/>
      <c r="BM638" s="34"/>
    </row>
    <row r="639" spans="45:65" x14ac:dyDescent="0.25">
      <c r="AS639" s="29"/>
      <c r="AT639" s="18"/>
      <c r="AU639" s="30"/>
      <c r="AW639" s="29"/>
      <c r="AX639" s="38"/>
      <c r="AY639" s="38"/>
      <c r="AZ639" s="38"/>
      <c r="BA639" s="38"/>
      <c r="BB639" s="38"/>
      <c r="BC639" s="38"/>
      <c r="BD639" s="38"/>
      <c r="BE639" s="38"/>
      <c r="BF639" s="4"/>
      <c r="BG639" s="4"/>
      <c r="BH639" s="4"/>
      <c r="BI639" s="4"/>
      <c r="BJ639" s="4"/>
      <c r="BK639" s="4"/>
      <c r="BL639" s="4"/>
      <c r="BM639" s="34"/>
    </row>
    <row r="640" spans="45:65" x14ac:dyDescent="0.25">
      <c r="AS640" s="29"/>
      <c r="AT640" s="18"/>
      <c r="AU640" s="30"/>
      <c r="AW640" s="29"/>
      <c r="AX640" s="38"/>
      <c r="AY640" s="38"/>
      <c r="AZ640" s="38"/>
      <c r="BA640" s="38"/>
      <c r="BB640" s="38"/>
      <c r="BC640" s="38"/>
      <c r="BD640" s="38"/>
      <c r="BE640" s="38"/>
      <c r="BF640" s="4"/>
      <c r="BG640" s="4"/>
      <c r="BH640" s="4"/>
      <c r="BI640" s="4"/>
      <c r="BJ640" s="4"/>
      <c r="BK640" s="4"/>
      <c r="BL640" s="4"/>
      <c r="BM640" s="34"/>
    </row>
    <row r="641" spans="45:65" x14ac:dyDescent="0.25">
      <c r="AS641" s="29"/>
      <c r="AT641" s="18"/>
      <c r="AU641" s="30"/>
      <c r="AW641" s="29"/>
      <c r="AX641" s="38"/>
      <c r="AY641" s="38"/>
      <c r="AZ641" s="38"/>
      <c r="BA641" s="38"/>
      <c r="BB641" s="38"/>
      <c r="BC641" s="38"/>
      <c r="BD641" s="38"/>
      <c r="BE641" s="38"/>
      <c r="BF641" s="4"/>
      <c r="BG641" s="4"/>
      <c r="BH641" s="4"/>
      <c r="BI641" s="4"/>
      <c r="BJ641" s="4"/>
      <c r="BK641" s="4"/>
      <c r="BL641" s="4"/>
      <c r="BM641" s="34"/>
    </row>
    <row r="642" spans="45:65" x14ac:dyDescent="0.25">
      <c r="AS642" s="29"/>
      <c r="AT642" s="18"/>
      <c r="AU642" s="30"/>
      <c r="AW642" s="29"/>
      <c r="AX642" s="38"/>
      <c r="AY642" s="38"/>
      <c r="AZ642" s="38"/>
      <c r="BA642" s="38"/>
      <c r="BB642" s="38"/>
      <c r="BC642" s="38"/>
      <c r="BD642" s="38"/>
      <c r="BE642" s="38"/>
      <c r="BF642" s="4"/>
      <c r="BG642" s="4"/>
      <c r="BH642" s="4"/>
      <c r="BI642" s="4"/>
      <c r="BJ642" s="4"/>
      <c r="BK642" s="4"/>
      <c r="BL642" s="4"/>
      <c r="BM642" s="34"/>
    </row>
    <row r="643" spans="45:65" x14ac:dyDescent="0.25">
      <c r="AS643" s="29"/>
      <c r="AT643" s="18"/>
      <c r="AU643" s="30"/>
      <c r="AW643" s="29"/>
      <c r="AX643" s="38"/>
      <c r="AY643" s="38"/>
      <c r="AZ643" s="38"/>
      <c r="BA643" s="38"/>
      <c r="BB643" s="38"/>
      <c r="BC643" s="38"/>
      <c r="BD643" s="38"/>
      <c r="BE643" s="38"/>
      <c r="BF643" s="4"/>
      <c r="BG643" s="4"/>
      <c r="BH643" s="4"/>
      <c r="BI643" s="4"/>
      <c r="BJ643" s="4"/>
      <c r="BK643" s="4"/>
      <c r="BL643" s="4"/>
      <c r="BM643" s="34"/>
    </row>
    <row r="644" spans="45:65" x14ac:dyDescent="0.25">
      <c r="AS644" s="29"/>
      <c r="AT644" s="18"/>
      <c r="AU644" s="30"/>
      <c r="AW644" s="29"/>
      <c r="AX644" s="38"/>
      <c r="AY644" s="38"/>
      <c r="AZ644" s="38"/>
      <c r="BA644" s="38"/>
      <c r="BB644" s="38"/>
      <c r="BC644" s="38"/>
      <c r="BD644" s="38"/>
      <c r="BE644" s="38"/>
      <c r="BF644" s="4"/>
      <c r="BG644" s="4"/>
      <c r="BH644" s="4"/>
      <c r="BI644" s="4"/>
      <c r="BJ644" s="4"/>
      <c r="BK644" s="4"/>
      <c r="BL644" s="4"/>
      <c r="BM644" s="34"/>
    </row>
    <row r="645" spans="45:65" x14ac:dyDescent="0.25">
      <c r="AS645" s="29"/>
      <c r="AT645" s="18"/>
      <c r="AU645" s="30"/>
      <c r="AW645" s="29"/>
      <c r="AX645" s="38"/>
      <c r="AY645" s="38"/>
      <c r="AZ645" s="38"/>
      <c r="BA645" s="38"/>
      <c r="BB645" s="38"/>
      <c r="BC645" s="38"/>
      <c r="BD645" s="38"/>
      <c r="BE645" s="38"/>
      <c r="BF645" s="4"/>
      <c r="BG645" s="4"/>
      <c r="BH645" s="4"/>
      <c r="BI645" s="4"/>
      <c r="BJ645" s="4"/>
      <c r="BK645" s="4"/>
      <c r="BL645" s="4"/>
      <c r="BM645" s="34"/>
    </row>
    <row r="646" spans="45:65" x14ac:dyDescent="0.25">
      <c r="AS646" s="29"/>
      <c r="AT646" s="18"/>
      <c r="AU646" s="30"/>
      <c r="AW646" s="29"/>
      <c r="AX646" s="38"/>
      <c r="AY646" s="38"/>
      <c r="AZ646" s="38"/>
      <c r="BA646" s="38"/>
      <c r="BB646" s="38"/>
      <c r="BC646" s="38"/>
      <c r="BD646" s="38"/>
      <c r="BE646" s="38"/>
      <c r="BF646" s="4"/>
      <c r="BG646" s="4"/>
      <c r="BH646" s="4"/>
      <c r="BI646" s="4"/>
      <c r="BJ646" s="4"/>
      <c r="BK646" s="4"/>
      <c r="BL646" s="4"/>
      <c r="BM646" s="34"/>
    </row>
    <row r="647" spans="45:65" x14ac:dyDescent="0.25">
      <c r="AS647" s="29"/>
      <c r="AT647" s="18"/>
      <c r="AU647" s="30"/>
      <c r="AW647" s="29"/>
      <c r="AX647" s="38"/>
      <c r="AY647" s="38"/>
      <c r="AZ647" s="38"/>
      <c r="BA647" s="38"/>
      <c r="BB647" s="38"/>
      <c r="BC647" s="38"/>
      <c r="BD647" s="38"/>
      <c r="BE647" s="38"/>
      <c r="BF647" s="4"/>
      <c r="BG647" s="4"/>
      <c r="BH647" s="4"/>
      <c r="BI647" s="4"/>
      <c r="BJ647" s="4"/>
      <c r="BK647" s="4"/>
      <c r="BL647" s="4"/>
      <c r="BM647" s="34"/>
    </row>
    <row r="648" spans="45:65" x14ac:dyDescent="0.25">
      <c r="AS648" s="29"/>
      <c r="AT648" s="18"/>
      <c r="AU648" s="30"/>
      <c r="AW648" s="29"/>
      <c r="AX648" s="38"/>
      <c r="AY648" s="38"/>
      <c r="AZ648" s="38"/>
      <c r="BA648" s="38"/>
      <c r="BB648" s="38"/>
      <c r="BC648" s="38"/>
      <c r="BD648" s="38"/>
      <c r="BE648" s="38"/>
      <c r="BF648" s="4"/>
      <c r="BG648" s="4"/>
      <c r="BH648" s="4"/>
      <c r="BI648" s="4"/>
      <c r="BJ648" s="4"/>
      <c r="BK648" s="4"/>
      <c r="BL648" s="4"/>
      <c r="BM648" s="34"/>
    </row>
    <row r="649" spans="45:65" x14ac:dyDescent="0.25">
      <c r="AS649" s="29"/>
      <c r="AT649" s="18"/>
      <c r="AU649" s="30"/>
      <c r="AW649" s="29"/>
      <c r="AX649" s="38"/>
      <c r="AY649" s="38"/>
      <c r="AZ649" s="38"/>
      <c r="BA649" s="38"/>
      <c r="BB649" s="38"/>
      <c r="BC649" s="38"/>
      <c r="BD649" s="38"/>
      <c r="BE649" s="38"/>
      <c r="BF649" s="4"/>
      <c r="BG649" s="4"/>
      <c r="BH649" s="4"/>
      <c r="BI649" s="4"/>
      <c r="BJ649" s="4"/>
      <c r="BK649" s="4"/>
      <c r="BL649" s="4"/>
      <c r="BM649" s="34"/>
    </row>
    <row r="650" spans="45:65" x14ac:dyDescent="0.25">
      <c r="AS650" s="29"/>
      <c r="AT650" s="18"/>
      <c r="AU650" s="30"/>
      <c r="AW650" s="29"/>
      <c r="AX650" s="38"/>
      <c r="AY650" s="38"/>
      <c r="AZ650" s="38"/>
      <c r="BA650" s="38"/>
      <c r="BB650" s="38"/>
      <c r="BC650" s="38"/>
      <c r="BD650" s="38"/>
      <c r="BE650" s="38"/>
      <c r="BF650" s="4"/>
      <c r="BG650" s="4"/>
      <c r="BH650" s="4"/>
      <c r="BI650" s="4"/>
      <c r="BJ650" s="4"/>
      <c r="BK650" s="4"/>
      <c r="BL650" s="4"/>
      <c r="BM650" s="34"/>
    </row>
    <row r="651" spans="45:65" x14ac:dyDescent="0.25">
      <c r="AS651" s="29"/>
      <c r="AT651" s="18"/>
      <c r="AU651" s="30"/>
      <c r="AW651" s="29"/>
      <c r="AX651" s="38"/>
      <c r="AY651" s="38"/>
      <c r="AZ651" s="38"/>
      <c r="BA651" s="38"/>
      <c r="BB651" s="38"/>
      <c r="BC651" s="38"/>
      <c r="BD651" s="38"/>
      <c r="BE651" s="38"/>
      <c r="BF651" s="4"/>
      <c r="BG651" s="4"/>
      <c r="BH651" s="4"/>
      <c r="BI651" s="4"/>
      <c r="BJ651" s="4"/>
      <c r="BK651" s="4"/>
      <c r="BL651" s="4"/>
      <c r="BM651" s="34"/>
    </row>
    <row r="652" spans="45:65" x14ac:dyDescent="0.25">
      <c r="AS652" s="29"/>
      <c r="AT652" s="18"/>
      <c r="AU652" s="30"/>
      <c r="AW652" s="29"/>
      <c r="AX652" s="38"/>
      <c r="AY652" s="38"/>
      <c r="AZ652" s="38"/>
      <c r="BA652" s="38"/>
      <c r="BB652" s="38"/>
      <c r="BC652" s="38"/>
      <c r="BD652" s="38"/>
      <c r="BE652" s="38"/>
      <c r="BF652" s="4"/>
      <c r="BG652" s="4"/>
      <c r="BH652" s="4"/>
      <c r="BI652" s="4"/>
      <c r="BJ652" s="4"/>
      <c r="BK652" s="4"/>
      <c r="BL652" s="4"/>
      <c r="BM652" s="34"/>
    </row>
    <row r="653" spans="45:65" x14ac:dyDescent="0.25">
      <c r="AS653" s="29"/>
      <c r="AT653" s="18"/>
      <c r="AU653" s="30"/>
      <c r="AW653" s="29"/>
      <c r="AX653" s="38"/>
      <c r="AY653" s="38"/>
      <c r="AZ653" s="38"/>
      <c r="BA653" s="38"/>
      <c r="BB653" s="38"/>
      <c r="BC653" s="38"/>
      <c r="BD653" s="38"/>
      <c r="BE653" s="38"/>
      <c r="BF653" s="4"/>
      <c r="BG653" s="4"/>
      <c r="BH653" s="4"/>
      <c r="BI653" s="4"/>
      <c r="BJ653" s="4"/>
      <c r="BK653" s="4"/>
      <c r="BL653" s="4"/>
      <c r="BM653" s="34"/>
    </row>
    <row r="654" spans="45:65" x14ac:dyDescent="0.25">
      <c r="AS654" s="29"/>
      <c r="AT654" s="18"/>
      <c r="AU654" s="30"/>
      <c r="AW654" s="29"/>
      <c r="AX654" s="38"/>
      <c r="AY654" s="38"/>
      <c r="AZ654" s="38"/>
      <c r="BA654" s="38"/>
      <c r="BB654" s="38"/>
      <c r="BC654" s="38"/>
      <c r="BD654" s="38"/>
      <c r="BE654" s="38"/>
      <c r="BF654" s="4"/>
      <c r="BG654" s="4"/>
      <c r="BH654" s="4"/>
      <c r="BI654" s="4"/>
      <c r="BJ654" s="4"/>
      <c r="BK654" s="4"/>
      <c r="BL654" s="4"/>
      <c r="BM654" s="34"/>
    </row>
    <row r="655" spans="45:65" x14ac:dyDescent="0.25">
      <c r="AS655" s="29"/>
      <c r="AT655" s="18"/>
      <c r="AU655" s="30"/>
      <c r="AW655" s="29"/>
      <c r="AX655" s="38"/>
      <c r="AY655" s="38"/>
      <c r="AZ655" s="38"/>
      <c r="BA655" s="38"/>
      <c r="BB655" s="38"/>
      <c r="BC655" s="38"/>
      <c r="BD655" s="38"/>
      <c r="BE655" s="38"/>
      <c r="BF655" s="4"/>
      <c r="BG655" s="4"/>
      <c r="BH655" s="4"/>
      <c r="BI655" s="4"/>
      <c r="BJ655" s="4"/>
      <c r="BK655" s="4"/>
      <c r="BL655" s="4"/>
      <c r="BM655" s="34"/>
    </row>
    <row r="656" spans="45:65" x14ac:dyDescent="0.25">
      <c r="AS656" s="29"/>
      <c r="AT656" s="18"/>
      <c r="AU656" s="30"/>
      <c r="AW656" s="29"/>
      <c r="AX656" s="38"/>
      <c r="AY656" s="38"/>
      <c r="AZ656" s="38"/>
      <c r="BA656" s="38"/>
      <c r="BB656" s="38"/>
      <c r="BC656" s="38"/>
      <c r="BD656" s="38"/>
      <c r="BE656" s="38"/>
      <c r="BF656" s="4"/>
      <c r="BG656" s="4"/>
      <c r="BH656" s="4"/>
      <c r="BI656" s="4"/>
      <c r="BJ656" s="4"/>
      <c r="BK656" s="4"/>
      <c r="BL656" s="4"/>
      <c r="BM656" s="34"/>
    </row>
    <row r="657" spans="45:65" x14ac:dyDescent="0.25">
      <c r="AS657" s="29"/>
      <c r="AT657" s="18"/>
      <c r="AU657" s="30"/>
      <c r="AW657" s="29"/>
      <c r="AX657" s="38"/>
      <c r="AY657" s="38"/>
      <c r="AZ657" s="38"/>
      <c r="BA657" s="38"/>
      <c r="BB657" s="38"/>
      <c r="BC657" s="38"/>
      <c r="BD657" s="38"/>
      <c r="BE657" s="38"/>
      <c r="BF657" s="4"/>
      <c r="BG657" s="4"/>
      <c r="BH657" s="4"/>
      <c r="BI657" s="4"/>
      <c r="BJ657" s="4"/>
      <c r="BK657" s="4"/>
      <c r="BL657" s="4"/>
      <c r="BM657" s="34"/>
    </row>
    <row r="658" spans="45:65" x14ac:dyDescent="0.25">
      <c r="AS658" s="29"/>
      <c r="AT658" s="18"/>
      <c r="AU658" s="30"/>
      <c r="AW658" s="29"/>
      <c r="AX658" s="38"/>
      <c r="AY658" s="38"/>
      <c r="AZ658" s="38"/>
      <c r="BA658" s="38"/>
      <c r="BB658" s="38"/>
      <c r="BC658" s="38"/>
      <c r="BD658" s="38"/>
      <c r="BE658" s="38"/>
      <c r="BF658" s="4"/>
      <c r="BG658" s="4"/>
      <c r="BH658" s="4"/>
      <c r="BI658" s="4"/>
      <c r="BJ658" s="4"/>
      <c r="BK658" s="4"/>
      <c r="BL658" s="4"/>
      <c r="BM658" s="34"/>
    </row>
    <row r="659" spans="45:65" x14ac:dyDescent="0.25">
      <c r="AS659" s="29"/>
      <c r="AT659" s="18"/>
      <c r="AU659" s="30"/>
      <c r="AW659" s="29"/>
      <c r="AX659" s="38"/>
      <c r="AY659" s="38"/>
      <c r="AZ659" s="38"/>
      <c r="BA659" s="38"/>
      <c r="BB659" s="38"/>
      <c r="BC659" s="38"/>
      <c r="BD659" s="38"/>
      <c r="BE659" s="38"/>
      <c r="BF659" s="4"/>
      <c r="BG659" s="4"/>
      <c r="BH659" s="4"/>
      <c r="BI659" s="4"/>
      <c r="BJ659" s="4"/>
      <c r="BK659" s="4"/>
      <c r="BL659" s="4"/>
      <c r="BM659" s="34"/>
    </row>
    <row r="660" spans="45:65" x14ac:dyDescent="0.25">
      <c r="AS660" s="29"/>
      <c r="AT660" s="18"/>
      <c r="AU660" s="30"/>
      <c r="AW660" s="29"/>
      <c r="AX660" s="38"/>
      <c r="AY660" s="38"/>
      <c r="AZ660" s="38"/>
      <c r="BA660" s="38"/>
      <c r="BB660" s="38"/>
      <c r="BC660" s="38"/>
      <c r="BD660" s="38"/>
      <c r="BE660" s="38"/>
      <c r="BF660" s="4"/>
      <c r="BG660" s="4"/>
      <c r="BH660" s="4"/>
      <c r="BI660" s="4"/>
      <c r="BJ660" s="4"/>
      <c r="BK660" s="4"/>
      <c r="BL660" s="4"/>
      <c r="BM660" s="34"/>
    </row>
    <row r="661" spans="45:65" x14ac:dyDescent="0.25">
      <c r="AS661" s="29"/>
      <c r="AT661" s="18"/>
      <c r="AU661" s="30"/>
      <c r="AW661" s="29"/>
      <c r="AX661" s="38"/>
      <c r="AY661" s="38"/>
      <c r="AZ661" s="38"/>
      <c r="BA661" s="38"/>
      <c r="BB661" s="38"/>
      <c r="BC661" s="38"/>
      <c r="BD661" s="38"/>
      <c r="BE661" s="38"/>
      <c r="BF661" s="4"/>
      <c r="BG661" s="4"/>
      <c r="BH661" s="4"/>
      <c r="BI661" s="4"/>
      <c r="BJ661" s="4"/>
      <c r="BK661" s="4"/>
      <c r="BL661" s="4"/>
      <c r="BM661" s="34"/>
    </row>
    <row r="662" spans="45:65" x14ac:dyDescent="0.25">
      <c r="AS662" s="29"/>
      <c r="AT662" s="18"/>
      <c r="AU662" s="30"/>
      <c r="AW662" s="29"/>
      <c r="AX662" s="38"/>
      <c r="AY662" s="38"/>
      <c r="AZ662" s="38"/>
      <c r="BA662" s="38"/>
      <c r="BB662" s="38"/>
      <c r="BC662" s="38"/>
      <c r="BD662" s="38"/>
      <c r="BE662" s="38"/>
      <c r="BF662" s="4"/>
      <c r="BG662" s="4"/>
      <c r="BH662" s="4"/>
      <c r="BI662" s="4"/>
      <c r="BJ662" s="4"/>
      <c r="BK662" s="4"/>
      <c r="BL662" s="4"/>
      <c r="BM662" s="34"/>
    </row>
    <row r="663" spans="45:65" x14ac:dyDescent="0.25">
      <c r="AS663" s="29"/>
      <c r="AT663" s="18"/>
      <c r="AU663" s="30"/>
      <c r="AW663" s="29"/>
      <c r="AX663" s="38"/>
      <c r="AY663" s="38"/>
      <c r="AZ663" s="38"/>
      <c r="BA663" s="38"/>
      <c r="BB663" s="38"/>
      <c r="BC663" s="38"/>
      <c r="BD663" s="38"/>
      <c r="BE663" s="38"/>
      <c r="BF663" s="4"/>
      <c r="BG663" s="4"/>
      <c r="BH663" s="4"/>
      <c r="BI663" s="4"/>
      <c r="BJ663" s="4"/>
      <c r="BK663" s="4"/>
      <c r="BL663" s="4"/>
      <c r="BM663" s="34"/>
    </row>
    <row r="664" spans="45:65" x14ac:dyDescent="0.25">
      <c r="AS664" s="29"/>
      <c r="AT664" s="18"/>
      <c r="AU664" s="30"/>
      <c r="AW664" s="29"/>
      <c r="AX664" s="38"/>
      <c r="AY664" s="38"/>
      <c r="AZ664" s="38"/>
      <c r="BA664" s="38"/>
      <c r="BB664" s="38"/>
      <c r="BC664" s="38"/>
      <c r="BD664" s="38"/>
      <c r="BE664" s="38"/>
      <c r="BF664" s="4"/>
      <c r="BG664" s="4"/>
      <c r="BH664" s="4"/>
      <c r="BI664" s="4"/>
      <c r="BJ664" s="4"/>
      <c r="BK664" s="4"/>
      <c r="BL664" s="4"/>
      <c r="BM664" s="34"/>
    </row>
    <row r="665" spans="45:65" x14ac:dyDescent="0.25">
      <c r="AS665" s="29"/>
      <c r="AT665" s="18"/>
      <c r="AU665" s="30"/>
      <c r="AW665" s="29"/>
      <c r="AX665" s="38"/>
      <c r="AY665" s="38"/>
      <c r="AZ665" s="38"/>
      <c r="BA665" s="38"/>
      <c r="BB665" s="38"/>
      <c r="BC665" s="38"/>
      <c r="BD665" s="38"/>
      <c r="BE665" s="38"/>
      <c r="BF665" s="4"/>
      <c r="BG665" s="4"/>
      <c r="BH665" s="4"/>
      <c r="BI665" s="4"/>
      <c r="BJ665" s="4"/>
      <c r="BK665" s="4"/>
      <c r="BL665" s="4"/>
      <c r="BM665" s="34"/>
    </row>
    <row r="666" spans="45:65" x14ac:dyDescent="0.25">
      <c r="AS666" s="29"/>
      <c r="AT666" s="18"/>
      <c r="AU666" s="30"/>
      <c r="AW666" s="29"/>
      <c r="AX666" s="38"/>
      <c r="AY666" s="38"/>
      <c r="AZ666" s="38"/>
      <c r="BA666" s="38"/>
      <c r="BB666" s="38"/>
      <c r="BC666" s="38"/>
      <c r="BD666" s="38"/>
      <c r="BE666" s="38"/>
      <c r="BF666" s="4"/>
      <c r="BG666" s="4"/>
      <c r="BH666" s="4"/>
      <c r="BI666" s="4"/>
      <c r="BJ666" s="4"/>
      <c r="BK666" s="4"/>
      <c r="BL666" s="4"/>
      <c r="BM666" s="34"/>
    </row>
    <row r="667" spans="45:65" x14ac:dyDescent="0.25">
      <c r="AS667" s="29"/>
      <c r="AT667" s="18"/>
      <c r="AU667" s="30"/>
      <c r="AW667" s="29"/>
      <c r="AX667" s="38"/>
      <c r="AY667" s="38"/>
      <c r="AZ667" s="38"/>
      <c r="BA667" s="38"/>
      <c r="BB667" s="38"/>
      <c r="BC667" s="38"/>
      <c r="BD667" s="38"/>
      <c r="BE667" s="38"/>
      <c r="BF667" s="4"/>
      <c r="BG667" s="4"/>
      <c r="BH667" s="4"/>
      <c r="BI667" s="4"/>
      <c r="BJ667" s="4"/>
      <c r="BK667" s="4"/>
      <c r="BL667" s="4"/>
      <c r="BM667" s="34"/>
    </row>
    <row r="668" spans="45:65" x14ac:dyDescent="0.25">
      <c r="AS668" s="29"/>
      <c r="AT668" s="18"/>
      <c r="AU668" s="30"/>
      <c r="AW668" s="29"/>
      <c r="AX668" s="38"/>
      <c r="AY668" s="38"/>
      <c r="AZ668" s="38"/>
      <c r="BA668" s="38"/>
      <c r="BB668" s="38"/>
      <c r="BC668" s="38"/>
      <c r="BD668" s="38"/>
      <c r="BE668" s="38"/>
      <c r="BF668" s="4"/>
      <c r="BG668" s="4"/>
      <c r="BH668" s="4"/>
      <c r="BI668" s="4"/>
      <c r="BJ668" s="4"/>
      <c r="BK668" s="4"/>
      <c r="BL668" s="4"/>
      <c r="BM668" s="34"/>
    </row>
    <row r="669" spans="45:65" x14ac:dyDescent="0.25">
      <c r="AS669" s="29"/>
      <c r="AT669" s="18"/>
      <c r="AU669" s="30"/>
      <c r="AW669" s="29"/>
      <c r="AX669" s="38"/>
      <c r="AY669" s="38"/>
      <c r="AZ669" s="38"/>
      <c r="BA669" s="38"/>
      <c r="BB669" s="38"/>
      <c r="BC669" s="38"/>
      <c r="BD669" s="38"/>
      <c r="BE669" s="38"/>
      <c r="BF669" s="4"/>
      <c r="BG669" s="4"/>
      <c r="BH669" s="4"/>
      <c r="BI669" s="4"/>
      <c r="BJ669" s="4"/>
      <c r="BK669" s="4"/>
      <c r="BL669" s="4"/>
      <c r="BM669" s="34"/>
    </row>
    <row r="670" spans="45:65" x14ac:dyDescent="0.25">
      <c r="AS670" s="29"/>
      <c r="AT670" s="18"/>
      <c r="AU670" s="30"/>
      <c r="AW670" s="29"/>
      <c r="AX670" s="38"/>
      <c r="AY670" s="38"/>
      <c r="AZ670" s="38"/>
      <c r="BA670" s="38"/>
      <c r="BB670" s="38"/>
      <c r="BC670" s="38"/>
      <c r="BD670" s="38"/>
      <c r="BE670" s="38"/>
      <c r="BF670" s="4"/>
      <c r="BG670" s="4"/>
      <c r="BH670" s="4"/>
      <c r="BI670" s="4"/>
      <c r="BJ670" s="4"/>
      <c r="BK670" s="4"/>
      <c r="BL670" s="4"/>
      <c r="BM670" s="34"/>
    </row>
    <row r="671" spans="45:65" x14ac:dyDescent="0.25">
      <c r="AS671" s="29"/>
      <c r="AT671" s="18"/>
      <c r="AU671" s="30"/>
      <c r="AW671" s="29"/>
      <c r="AX671" s="38"/>
      <c r="AY671" s="38"/>
      <c r="AZ671" s="38"/>
      <c r="BA671" s="38"/>
      <c r="BB671" s="38"/>
      <c r="BC671" s="38"/>
      <c r="BD671" s="38"/>
      <c r="BE671" s="38"/>
      <c r="BF671" s="4"/>
      <c r="BG671" s="4"/>
      <c r="BH671" s="4"/>
      <c r="BI671" s="4"/>
      <c r="BJ671" s="4"/>
      <c r="BK671" s="4"/>
      <c r="BL671" s="4"/>
      <c r="BM671" s="34"/>
    </row>
    <row r="672" spans="45:65" x14ac:dyDescent="0.25">
      <c r="AS672" s="29"/>
      <c r="AT672" s="18"/>
      <c r="AU672" s="30"/>
      <c r="AW672" s="29"/>
      <c r="AX672" s="38"/>
      <c r="AY672" s="38"/>
      <c r="AZ672" s="38"/>
      <c r="BA672" s="38"/>
      <c r="BB672" s="38"/>
      <c r="BC672" s="38"/>
      <c r="BD672" s="38"/>
      <c r="BE672" s="38"/>
      <c r="BF672" s="4"/>
      <c r="BG672" s="4"/>
      <c r="BH672" s="4"/>
      <c r="BI672" s="4"/>
      <c r="BJ672" s="4"/>
      <c r="BK672" s="4"/>
      <c r="BL672" s="4"/>
      <c r="BM672" s="34"/>
    </row>
    <row r="673" spans="45:65" x14ac:dyDescent="0.25">
      <c r="AS673" s="29"/>
      <c r="AT673" s="18"/>
      <c r="AU673" s="30"/>
      <c r="AW673" s="29"/>
      <c r="AX673" s="38"/>
      <c r="AY673" s="38"/>
      <c r="AZ673" s="38"/>
      <c r="BA673" s="38"/>
      <c r="BB673" s="38"/>
      <c r="BC673" s="38"/>
      <c r="BD673" s="38"/>
      <c r="BE673" s="38"/>
      <c r="BF673" s="4"/>
      <c r="BG673" s="4"/>
      <c r="BH673" s="4"/>
      <c r="BI673" s="4"/>
      <c r="BJ673" s="4"/>
      <c r="BK673" s="4"/>
      <c r="BL673" s="4"/>
      <c r="BM673" s="34"/>
    </row>
    <row r="674" spans="45:65" x14ac:dyDescent="0.25">
      <c r="AS674" s="29"/>
      <c r="AT674" s="18"/>
      <c r="AU674" s="30"/>
      <c r="AW674" s="29"/>
      <c r="AX674" s="38"/>
      <c r="AY674" s="38"/>
      <c r="AZ674" s="38"/>
      <c r="BA674" s="38"/>
      <c r="BB674" s="38"/>
      <c r="BC674" s="38"/>
      <c r="BD674" s="38"/>
      <c r="BE674" s="38"/>
      <c r="BF674" s="4"/>
      <c r="BG674" s="4"/>
      <c r="BH674" s="4"/>
      <c r="BI674" s="4"/>
      <c r="BJ674" s="4"/>
      <c r="BK674" s="4"/>
      <c r="BL674" s="4"/>
      <c r="BM674" s="34"/>
    </row>
    <row r="675" spans="45:65" x14ac:dyDescent="0.25">
      <c r="AS675" s="29"/>
      <c r="AT675" s="18"/>
      <c r="AU675" s="30"/>
      <c r="AW675" s="29"/>
      <c r="AX675" s="38"/>
      <c r="AY675" s="38"/>
      <c r="AZ675" s="38"/>
      <c r="BA675" s="38"/>
      <c r="BB675" s="38"/>
      <c r="BC675" s="38"/>
      <c r="BD675" s="38"/>
      <c r="BE675" s="38"/>
      <c r="BF675" s="4"/>
      <c r="BG675" s="4"/>
      <c r="BH675" s="4"/>
      <c r="BI675" s="4"/>
      <c r="BJ675" s="4"/>
      <c r="BK675" s="4"/>
      <c r="BL675" s="4"/>
      <c r="BM675" s="34"/>
    </row>
    <row r="676" spans="45:65" x14ac:dyDescent="0.25">
      <c r="AS676" s="29"/>
      <c r="AT676" s="18"/>
      <c r="AU676" s="30"/>
      <c r="AW676" s="29"/>
      <c r="AX676" s="38"/>
      <c r="AY676" s="38"/>
      <c r="AZ676" s="38"/>
      <c r="BA676" s="38"/>
      <c r="BB676" s="38"/>
      <c r="BC676" s="38"/>
      <c r="BD676" s="38"/>
      <c r="BE676" s="38"/>
      <c r="BF676" s="4"/>
      <c r="BG676" s="4"/>
      <c r="BH676" s="4"/>
      <c r="BI676" s="4"/>
      <c r="BJ676" s="4"/>
      <c r="BK676" s="4"/>
      <c r="BL676" s="4"/>
      <c r="BM676" s="34"/>
    </row>
    <row r="677" spans="45:65" x14ac:dyDescent="0.25">
      <c r="AS677" s="29"/>
      <c r="AT677" s="18"/>
      <c r="AU677" s="30"/>
      <c r="AW677" s="29"/>
      <c r="AX677" s="38"/>
      <c r="AY677" s="38"/>
      <c r="AZ677" s="38"/>
      <c r="BA677" s="38"/>
      <c r="BB677" s="38"/>
      <c r="BC677" s="38"/>
      <c r="BD677" s="38"/>
      <c r="BE677" s="38"/>
      <c r="BF677" s="4"/>
      <c r="BG677" s="4"/>
      <c r="BH677" s="4"/>
      <c r="BI677" s="4"/>
      <c r="BJ677" s="4"/>
      <c r="BK677" s="4"/>
      <c r="BL677" s="4"/>
      <c r="BM677" s="34"/>
    </row>
    <row r="678" spans="45:65" x14ac:dyDescent="0.25">
      <c r="AS678" s="29"/>
      <c r="AT678" s="18"/>
      <c r="AU678" s="30"/>
      <c r="AW678" s="29"/>
      <c r="AX678" s="38"/>
      <c r="AY678" s="38"/>
      <c r="AZ678" s="38"/>
      <c r="BA678" s="38"/>
      <c r="BB678" s="38"/>
      <c r="BC678" s="38"/>
      <c r="BD678" s="38"/>
      <c r="BE678" s="38"/>
      <c r="BF678" s="4"/>
      <c r="BG678" s="4"/>
      <c r="BH678" s="4"/>
      <c r="BI678" s="4"/>
      <c r="BJ678" s="4"/>
      <c r="BK678" s="4"/>
      <c r="BL678" s="4"/>
      <c r="BM678" s="34"/>
    </row>
    <row r="679" spans="45:65" x14ac:dyDescent="0.25">
      <c r="AS679" s="29"/>
      <c r="AT679" s="18"/>
      <c r="AU679" s="30"/>
      <c r="AW679" s="29"/>
      <c r="AX679" s="38"/>
      <c r="AY679" s="38"/>
      <c r="AZ679" s="38"/>
      <c r="BA679" s="38"/>
      <c r="BB679" s="38"/>
      <c r="BC679" s="38"/>
      <c r="BD679" s="38"/>
      <c r="BE679" s="38"/>
      <c r="BF679" s="4"/>
      <c r="BG679" s="4"/>
      <c r="BH679" s="4"/>
      <c r="BI679" s="4"/>
      <c r="BJ679" s="4"/>
      <c r="BK679" s="4"/>
      <c r="BL679" s="4"/>
      <c r="BM679" s="34"/>
    </row>
    <row r="680" spans="45:65" x14ac:dyDescent="0.25">
      <c r="AS680" s="29"/>
      <c r="AT680" s="18"/>
      <c r="AU680" s="30"/>
      <c r="AW680" s="29"/>
      <c r="AX680" s="38"/>
      <c r="AY680" s="38"/>
      <c r="AZ680" s="38"/>
      <c r="BA680" s="38"/>
      <c r="BB680" s="38"/>
      <c r="BC680" s="38"/>
      <c r="BD680" s="38"/>
      <c r="BE680" s="38"/>
      <c r="BF680" s="4"/>
      <c r="BG680" s="4"/>
      <c r="BH680" s="4"/>
      <c r="BI680" s="4"/>
      <c r="BJ680" s="4"/>
      <c r="BK680" s="4"/>
      <c r="BL680" s="4"/>
      <c r="BM680" s="34"/>
    </row>
    <row r="681" spans="45:65" x14ac:dyDescent="0.25">
      <c r="AS681" s="29"/>
      <c r="AT681" s="18"/>
      <c r="AU681" s="30"/>
      <c r="AW681" s="29"/>
      <c r="AX681" s="38"/>
      <c r="AY681" s="38"/>
      <c r="AZ681" s="38"/>
      <c r="BA681" s="38"/>
      <c r="BB681" s="38"/>
      <c r="BC681" s="38"/>
      <c r="BD681" s="38"/>
      <c r="BE681" s="38"/>
      <c r="BF681" s="4"/>
      <c r="BG681" s="4"/>
      <c r="BH681" s="4"/>
      <c r="BI681" s="4"/>
      <c r="BJ681" s="4"/>
      <c r="BK681" s="4"/>
      <c r="BL681" s="4"/>
      <c r="BM681" s="34"/>
    </row>
    <row r="682" spans="45:65" x14ac:dyDescent="0.25">
      <c r="AS682" s="29"/>
      <c r="AT682" s="18"/>
      <c r="AU682" s="30"/>
      <c r="AW682" s="29"/>
      <c r="AX682" s="38"/>
      <c r="AY682" s="38"/>
      <c r="AZ682" s="38"/>
      <c r="BA682" s="38"/>
      <c r="BB682" s="38"/>
      <c r="BC682" s="38"/>
      <c r="BD682" s="38"/>
      <c r="BE682" s="38"/>
      <c r="BF682" s="4"/>
      <c r="BG682" s="4"/>
      <c r="BH682" s="4"/>
      <c r="BI682" s="4"/>
      <c r="BJ682" s="4"/>
      <c r="BK682" s="4"/>
      <c r="BL682" s="4"/>
      <c r="BM682" s="34"/>
    </row>
    <row r="683" spans="45:65" x14ac:dyDescent="0.25">
      <c r="AS683" s="29"/>
      <c r="AT683" s="18"/>
      <c r="AU683" s="30"/>
      <c r="AW683" s="29"/>
      <c r="AX683" s="38"/>
      <c r="AY683" s="38"/>
      <c r="AZ683" s="38"/>
      <c r="BA683" s="38"/>
      <c r="BB683" s="38"/>
      <c r="BC683" s="38"/>
      <c r="BD683" s="38"/>
      <c r="BE683" s="38"/>
      <c r="BF683" s="4"/>
      <c r="BG683" s="4"/>
      <c r="BH683" s="4"/>
      <c r="BI683" s="4"/>
      <c r="BJ683" s="4"/>
      <c r="BK683" s="4"/>
      <c r="BL683" s="4"/>
      <c r="BM683" s="34"/>
    </row>
    <row r="684" spans="45:65" x14ac:dyDescent="0.25">
      <c r="AS684" s="29"/>
      <c r="AT684" s="18"/>
      <c r="AU684" s="30"/>
      <c r="AW684" s="29"/>
      <c r="AX684" s="38"/>
      <c r="AY684" s="38"/>
      <c r="AZ684" s="38"/>
      <c r="BA684" s="38"/>
      <c r="BB684" s="38"/>
      <c r="BC684" s="38"/>
      <c r="BD684" s="38"/>
      <c r="BE684" s="38"/>
      <c r="BF684" s="4"/>
      <c r="BG684" s="4"/>
      <c r="BH684" s="4"/>
      <c r="BI684" s="4"/>
      <c r="BJ684" s="4"/>
      <c r="BK684" s="4"/>
      <c r="BL684" s="4"/>
      <c r="BM684" s="34"/>
    </row>
    <row r="685" spans="45:65" x14ac:dyDescent="0.25">
      <c r="AS685" s="29"/>
      <c r="AT685" s="18"/>
      <c r="AU685" s="30"/>
      <c r="AW685" s="29"/>
      <c r="AX685" s="38"/>
      <c r="AY685" s="38"/>
      <c r="AZ685" s="38"/>
      <c r="BA685" s="38"/>
      <c r="BB685" s="38"/>
      <c r="BC685" s="38"/>
      <c r="BD685" s="38"/>
      <c r="BE685" s="38"/>
      <c r="BF685" s="4"/>
      <c r="BG685" s="4"/>
      <c r="BH685" s="4"/>
      <c r="BI685" s="4"/>
      <c r="BJ685" s="4"/>
      <c r="BK685" s="4"/>
      <c r="BL685" s="4"/>
      <c r="BM685" s="34"/>
    </row>
    <row r="686" spans="45:65" x14ac:dyDescent="0.25">
      <c r="AS686" s="29"/>
      <c r="AT686" s="18"/>
      <c r="AU686" s="30"/>
      <c r="AW686" s="29"/>
      <c r="AX686" s="38"/>
      <c r="AY686" s="38"/>
      <c r="AZ686" s="38"/>
      <c r="BA686" s="38"/>
      <c r="BB686" s="38"/>
      <c r="BC686" s="38"/>
      <c r="BD686" s="38"/>
      <c r="BE686" s="38"/>
      <c r="BF686" s="4"/>
      <c r="BG686" s="4"/>
      <c r="BH686" s="4"/>
      <c r="BI686" s="4"/>
      <c r="BJ686" s="4"/>
      <c r="BK686" s="4"/>
      <c r="BL686" s="4"/>
      <c r="BM686" s="34"/>
    </row>
    <row r="687" spans="45:65" x14ac:dyDescent="0.25">
      <c r="AS687" s="29"/>
      <c r="AT687" s="18"/>
      <c r="AU687" s="30"/>
      <c r="AW687" s="29"/>
      <c r="AX687" s="38"/>
      <c r="AY687" s="38"/>
      <c r="AZ687" s="38"/>
      <c r="BA687" s="38"/>
      <c r="BB687" s="38"/>
      <c r="BC687" s="38"/>
      <c r="BD687" s="38"/>
      <c r="BE687" s="38"/>
      <c r="BF687" s="4"/>
      <c r="BG687" s="4"/>
      <c r="BH687" s="4"/>
      <c r="BI687" s="4"/>
      <c r="BJ687" s="4"/>
      <c r="BK687" s="4"/>
      <c r="BL687" s="4"/>
      <c r="BM687" s="34"/>
    </row>
    <row r="688" spans="45:65" x14ac:dyDescent="0.25">
      <c r="AS688" s="29"/>
      <c r="AT688" s="18"/>
      <c r="AU688" s="30"/>
      <c r="AW688" s="29"/>
      <c r="AX688" s="38"/>
      <c r="AY688" s="38"/>
      <c r="AZ688" s="38"/>
      <c r="BA688" s="38"/>
      <c r="BB688" s="38"/>
      <c r="BC688" s="38"/>
      <c r="BD688" s="38"/>
      <c r="BE688" s="38"/>
      <c r="BF688" s="4"/>
      <c r="BG688" s="4"/>
      <c r="BH688" s="4"/>
      <c r="BI688" s="4"/>
      <c r="BJ688" s="4"/>
      <c r="BK688" s="4"/>
      <c r="BL688" s="4"/>
      <c r="BM688" s="34"/>
    </row>
    <row r="689" spans="45:65" x14ac:dyDescent="0.25">
      <c r="AS689" s="29"/>
      <c r="AT689" s="18"/>
      <c r="AU689" s="30"/>
      <c r="AW689" s="29"/>
      <c r="AX689" s="38"/>
      <c r="AY689" s="38"/>
      <c r="AZ689" s="38"/>
      <c r="BA689" s="38"/>
      <c r="BB689" s="38"/>
      <c r="BC689" s="38"/>
      <c r="BD689" s="38"/>
      <c r="BE689" s="38"/>
      <c r="BF689" s="4"/>
      <c r="BG689" s="4"/>
      <c r="BH689" s="4"/>
      <c r="BI689" s="4"/>
      <c r="BJ689" s="4"/>
      <c r="BK689" s="4"/>
      <c r="BL689" s="4"/>
      <c r="BM689" s="34"/>
    </row>
    <row r="690" spans="45:65" x14ac:dyDescent="0.25">
      <c r="AS690" s="29"/>
      <c r="AT690" s="18"/>
      <c r="AU690" s="30"/>
      <c r="AW690" s="29"/>
      <c r="AX690" s="38"/>
      <c r="AY690" s="38"/>
      <c r="AZ690" s="38"/>
      <c r="BA690" s="38"/>
      <c r="BB690" s="38"/>
      <c r="BC690" s="38"/>
      <c r="BD690" s="38"/>
      <c r="BE690" s="38"/>
      <c r="BF690" s="4"/>
      <c r="BG690" s="4"/>
      <c r="BH690" s="4"/>
      <c r="BI690" s="4"/>
      <c r="BJ690" s="4"/>
      <c r="BK690" s="4"/>
      <c r="BL690" s="4"/>
      <c r="BM690" s="34"/>
    </row>
    <row r="691" spans="45:65" x14ac:dyDescent="0.25">
      <c r="AS691" s="29"/>
      <c r="AT691" s="18"/>
      <c r="AU691" s="30"/>
      <c r="AW691" s="29"/>
      <c r="AX691" s="38"/>
      <c r="AY691" s="38"/>
      <c r="AZ691" s="38"/>
      <c r="BA691" s="38"/>
      <c r="BB691" s="38"/>
      <c r="BC691" s="38"/>
      <c r="BD691" s="38"/>
      <c r="BE691" s="38"/>
      <c r="BF691" s="4"/>
      <c r="BG691" s="4"/>
      <c r="BH691" s="4"/>
      <c r="BI691" s="4"/>
      <c r="BJ691" s="4"/>
      <c r="BK691" s="4"/>
      <c r="BL691" s="4"/>
      <c r="BM691" s="34"/>
    </row>
    <row r="692" spans="45:65" x14ac:dyDescent="0.25">
      <c r="AS692" s="29"/>
      <c r="AT692" s="18"/>
      <c r="AU692" s="30"/>
      <c r="AW692" s="29"/>
      <c r="AX692" s="38"/>
      <c r="AY692" s="38"/>
      <c r="AZ692" s="38"/>
      <c r="BA692" s="38"/>
      <c r="BB692" s="38"/>
      <c r="BC692" s="38"/>
      <c r="BD692" s="38"/>
      <c r="BE692" s="38"/>
      <c r="BF692" s="4"/>
      <c r="BG692" s="4"/>
      <c r="BH692" s="4"/>
      <c r="BI692" s="4"/>
      <c r="BJ692" s="4"/>
      <c r="BK692" s="4"/>
      <c r="BL692" s="4"/>
      <c r="BM692" s="34"/>
    </row>
    <row r="693" spans="45:65" x14ac:dyDescent="0.25">
      <c r="AS693" s="29"/>
      <c r="AT693" s="18"/>
      <c r="AU693" s="30"/>
      <c r="AW693" s="29"/>
      <c r="AX693" s="38"/>
      <c r="AY693" s="38"/>
      <c r="AZ693" s="38"/>
      <c r="BA693" s="38"/>
      <c r="BB693" s="38"/>
      <c r="BC693" s="38"/>
      <c r="BD693" s="38"/>
      <c r="BE693" s="38"/>
      <c r="BF693" s="4"/>
      <c r="BG693" s="4"/>
      <c r="BH693" s="4"/>
      <c r="BI693" s="4"/>
      <c r="BJ693" s="4"/>
      <c r="BK693" s="4"/>
      <c r="BL693" s="4"/>
      <c r="BM693" s="34"/>
    </row>
    <row r="694" spans="45:65" x14ac:dyDescent="0.25">
      <c r="AS694" s="29"/>
      <c r="AT694" s="18"/>
      <c r="AU694" s="30"/>
      <c r="AW694" s="29"/>
      <c r="AX694" s="38"/>
      <c r="AY694" s="38"/>
      <c r="AZ694" s="38"/>
      <c r="BA694" s="38"/>
      <c r="BB694" s="38"/>
      <c r="BC694" s="38"/>
      <c r="BD694" s="38"/>
      <c r="BE694" s="38"/>
      <c r="BF694" s="4"/>
      <c r="BG694" s="4"/>
      <c r="BH694" s="4"/>
      <c r="BI694" s="4"/>
      <c r="BJ694" s="4"/>
      <c r="BK694" s="4"/>
      <c r="BL694" s="4"/>
      <c r="BM694" s="34"/>
    </row>
    <row r="695" spans="45:65" x14ac:dyDescent="0.25">
      <c r="AS695" s="29"/>
      <c r="AT695" s="18"/>
      <c r="AU695" s="30"/>
      <c r="AW695" s="29"/>
      <c r="AX695" s="38"/>
      <c r="AY695" s="38"/>
      <c r="AZ695" s="38"/>
      <c r="BA695" s="38"/>
      <c r="BB695" s="38"/>
      <c r="BC695" s="38"/>
      <c r="BD695" s="38"/>
      <c r="BE695" s="38"/>
      <c r="BF695" s="4"/>
      <c r="BG695" s="4"/>
      <c r="BH695" s="4"/>
      <c r="BI695" s="4"/>
      <c r="BJ695" s="4"/>
      <c r="BK695" s="4"/>
      <c r="BL695" s="4"/>
      <c r="BM695" s="34"/>
    </row>
    <row r="696" spans="45:65" x14ac:dyDescent="0.25">
      <c r="AS696" s="29"/>
      <c r="AT696" s="18"/>
      <c r="AU696" s="30"/>
      <c r="AW696" s="29"/>
      <c r="AX696" s="38"/>
      <c r="AY696" s="38"/>
      <c r="AZ696" s="38"/>
      <c r="BA696" s="38"/>
      <c r="BB696" s="38"/>
      <c r="BC696" s="38"/>
      <c r="BD696" s="38"/>
      <c r="BE696" s="38"/>
      <c r="BF696" s="4"/>
      <c r="BG696" s="4"/>
      <c r="BH696" s="4"/>
      <c r="BI696" s="4"/>
      <c r="BJ696" s="4"/>
      <c r="BK696" s="4"/>
      <c r="BL696" s="4"/>
      <c r="BM696" s="34"/>
    </row>
    <row r="697" spans="45:65" x14ac:dyDescent="0.25">
      <c r="AS697" s="29"/>
      <c r="AT697" s="18"/>
      <c r="AU697" s="30"/>
      <c r="AW697" s="29"/>
      <c r="AX697" s="38"/>
      <c r="AY697" s="38"/>
      <c r="AZ697" s="38"/>
      <c r="BA697" s="38"/>
      <c r="BB697" s="38"/>
      <c r="BC697" s="38"/>
      <c r="BD697" s="38"/>
      <c r="BE697" s="38"/>
      <c r="BF697" s="4"/>
      <c r="BG697" s="4"/>
      <c r="BH697" s="4"/>
      <c r="BI697" s="4"/>
      <c r="BJ697" s="4"/>
      <c r="BK697" s="4"/>
      <c r="BL697" s="4"/>
      <c r="BM697" s="34"/>
    </row>
    <row r="698" spans="45:65" x14ac:dyDescent="0.25">
      <c r="AS698" s="29"/>
      <c r="AT698" s="18"/>
      <c r="AU698" s="30"/>
      <c r="AW698" s="29"/>
      <c r="AX698" s="38"/>
      <c r="AY698" s="38"/>
      <c r="AZ698" s="38"/>
      <c r="BA698" s="38"/>
      <c r="BB698" s="38"/>
      <c r="BC698" s="38"/>
      <c r="BD698" s="38"/>
      <c r="BE698" s="38"/>
      <c r="BF698" s="4"/>
      <c r="BG698" s="4"/>
      <c r="BH698" s="4"/>
      <c r="BI698" s="4"/>
      <c r="BJ698" s="4"/>
      <c r="BK698" s="4"/>
      <c r="BL698" s="4"/>
      <c r="BM698" s="34"/>
    </row>
    <row r="699" spans="45:65" x14ac:dyDescent="0.25">
      <c r="AS699" s="29"/>
      <c r="AT699" s="18"/>
      <c r="AU699" s="30"/>
      <c r="AW699" s="29"/>
      <c r="AX699" s="38"/>
      <c r="AY699" s="38"/>
      <c r="AZ699" s="38"/>
      <c r="BA699" s="38"/>
      <c r="BB699" s="38"/>
      <c r="BC699" s="38"/>
      <c r="BD699" s="38"/>
      <c r="BE699" s="38"/>
      <c r="BF699" s="4"/>
      <c r="BG699" s="4"/>
      <c r="BH699" s="4"/>
      <c r="BI699" s="4"/>
      <c r="BJ699" s="4"/>
      <c r="BK699" s="4"/>
      <c r="BL699" s="4"/>
      <c r="BM699" s="34"/>
    </row>
    <row r="700" spans="45:65" x14ac:dyDescent="0.25">
      <c r="AS700" s="29"/>
      <c r="AT700" s="18"/>
      <c r="AU700" s="30"/>
      <c r="AW700" s="29"/>
      <c r="AX700" s="38"/>
      <c r="AY700" s="38"/>
      <c r="AZ700" s="38"/>
      <c r="BA700" s="38"/>
      <c r="BB700" s="38"/>
      <c r="BC700" s="38"/>
      <c r="BD700" s="38"/>
      <c r="BE700" s="38"/>
      <c r="BF700" s="4"/>
      <c r="BG700" s="4"/>
      <c r="BH700" s="4"/>
      <c r="BI700" s="4"/>
      <c r="BJ700" s="4"/>
      <c r="BK700" s="4"/>
      <c r="BL700" s="4"/>
      <c r="BM700" s="34"/>
    </row>
    <row r="701" spans="45:65" x14ac:dyDescent="0.25">
      <c r="AS701" s="29"/>
      <c r="AT701" s="18"/>
      <c r="AU701" s="30"/>
      <c r="AW701" s="29"/>
      <c r="AX701" s="38"/>
      <c r="AY701" s="38"/>
      <c r="AZ701" s="38"/>
      <c r="BA701" s="38"/>
      <c r="BB701" s="38"/>
      <c r="BC701" s="38"/>
      <c r="BD701" s="38"/>
      <c r="BE701" s="38"/>
      <c r="BF701" s="4"/>
      <c r="BG701" s="4"/>
      <c r="BH701" s="4"/>
      <c r="BI701" s="4"/>
      <c r="BJ701" s="4"/>
      <c r="BK701" s="4"/>
      <c r="BL701" s="4"/>
      <c r="BM701" s="34"/>
    </row>
    <row r="702" spans="45:65" x14ac:dyDescent="0.25">
      <c r="AS702" s="29"/>
      <c r="AT702" s="18"/>
      <c r="AU702" s="30"/>
      <c r="AW702" s="29"/>
      <c r="AX702" s="38"/>
      <c r="AY702" s="38"/>
      <c r="AZ702" s="38"/>
      <c r="BA702" s="38"/>
      <c r="BB702" s="38"/>
      <c r="BC702" s="38"/>
      <c r="BD702" s="38"/>
      <c r="BE702" s="38"/>
      <c r="BF702" s="4"/>
      <c r="BG702" s="4"/>
      <c r="BH702" s="4"/>
      <c r="BI702" s="4"/>
      <c r="BJ702" s="4"/>
      <c r="BK702" s="4"/>
      <c r="BL702" s="4"/>
      <c r="BM702" s="34"/>
    </row>
    <row r="703" spans="45:65" x14ac:dyDescent="0.25">
      <c r="AS703" s="29"/>
      <c r="AT703" s="18"/>
      <c r="AU703" s="30"/>
      <c r="AW703" s="29"/>
      <c r="AX703" s="38"/>
      <c r="AY703" s="38"/>
      <c r="AZ703" s="38"/>
      <c r="BA703" s="38"/>
      <c r="BB703" s="38"/>
      <c r="BC703" s="38"/>
      <c r="BD703" s="38"/>
      <c r="BE703" s="38"/>
      <c r="BF703" s="4"/>
      <c r="BG703" s="4"/>
      <c r="BH703" s="4"/>
      <c r="BI703" s="4"/>
      <c r="BJ703" s="4"/>
      <c r="BK703" s="4"/>
      <c r="BL703" s="4"/>
      <c r="BM703" s="34"/>
    </row>
    <row r="704" spans="45:65" x14ac:dyDescent="0.25">
      <c r="AS704" s="29"/>
      <c r="AT704" s="18"/>
      <c r="AU704" s="30"/>
      <c r="AW704" s="29"/>
      <c r="AX704" s="38"/>
      <c r="AY704" s="38"/>
      <c r="AZ704" s="38"/>
      <c r="BA704" s="38"/>
      <c r="BB704" s="38"/>
      <c r="BC704" s="38"/>
      <c r="BD704" s="38"/>
      <c r="BE704" s="38"/>
      <c r="BF704" s="4"/>
      <c r="BG704" s="4"/>
      <c r="BH704" s="4"/>
      <c r="BI704" s="4"/>
      <c r="BJ704" s="4"/>
      <c r="BK704" s="4"/>
      <c r="BL704" s="4"/>
      <c r="BM704" s="34"/>
    </row>
    <row r="705" spans="45:65" x14ac:dyDescent="0.25">
      <c r="AS705" s="29"/>
      <c r="AT705" s="18"/>
      <c r="AU705" s="30"/>
      <c r="AW705" s="29"/>
      <c r="AX705" s="38"/>
      <c r="AY705" s="38"/>
      <c r="AZ705" s="38"/>
      <c r="BA705" s="38"/>
      <c r="BB705" s="38"/>
      <c r="BC705" s="38"/>
      <c r="BD705" s="38"/>
      <c r="BE705" s="38"/>
      <c r="BF705" s="4"/>
      <c r="BG705" s="4"/>
      <c r="BH705" s="4"/>
      <c r="BI705" s="4"/>
      <c r="BJ705" s="4"/>
      <c r="BK705" s="4"/>
      <c r="BL705" s="4"/>
      <c r="BM705" s="34"/>
    </row>
    <row r="706" spans="45:65" x14ac:dyDescent="0.25">
      <c r="AS706" s="29"/>
      <c r="AT706" s="18"/>
      <c r="AU706" s="30"/>
      <c r="AW706" s="29"/>
      <c r="AX706" s="38"/>
      <c r="AY706" s="38"/>
      <c r="AZ706" s="38"/>
      <c r="BA706" s="38"/>
      <c r="BB706" s="38"/>
      <c r="BC706" s="38"/>
      <c r="BD706" s="38"/>
      <c r="BE706" s="38"/>
      <c r="BF706" s="4"/>
      <c r="BG706" s="4"/>
      <c r="BH706" s="4"/>
      <c r="BI706" s="4"/>
      <c r="BJ706" s="4"/>
      <c r="BK706" s="4"/>
      <c r="BL706" s="4"/>
      <c r="BM706" s="34"/>
    </row>
    <row r="707" spans="45:65" x14ac:dyDescent="0.25">
      <c r="AS707" s="29"/>
      <c r="AT707" s="18"/>
      <c r="AU707" s="30"/>
      <c r="AW707" s="29"/>
      <c r="AX707" s="38"/>
      <c r="AY707" s="38"/>
      <c r="AZ707" s="38"/>
      <c r="BA707" s="38"/>
      <c r="BB707" s="38"/>
      <c r="BC707" s="38"/>
      <c r="BD707" s="38"/>
      <c r="BE707" s="38"/>
      <c r="BF707" s="4"/>
      <c r="BG707" s="4"/>
      <c r="BH707" s="4"/>
      <c r="BI707" s="4"/>
      <c r="BJ707" s="4"/>
      <c r="BK707" s="4"/>
      <c r="BL707" s="4"/>
      <c r="BM707" s="34"/>
    </row>
    <row r="708" spans="45:65" x14ac:dyDescent="0.25">
      <c r="AS708" s="29"/>
      <c r="AT708" s="18"/>
      <c r="AU708" s="30"/>
      <c r="AW708" s="29"/>
      <c r="AX708" s="38"/>
      <c r="AY708" s="38"/>
      <c r="AZ708" s="38"/>
      <c r="BA708" s="38"/>
      <c r="BB708" s="38"/>
      <c r="BC708" s="38"/>
      <c r="BD708" s="38"/>
      <c r="BE708" s="38"/>
      <c r="BF708" s="4"/>
      <c r="BG708" s="4"/>
      <c r="BH708" s="4"/>
      <c r="BI708" s="4"/>
      <c r="BJ708" s="4"/>
      <c r="BK708" s="4"/>
      <c r="BL708" s="4"/>
      <c r="BM708" s="34"/>
    </row>
    <row r="709" spans="45:65" x14ac:dyDescent="0.25">
      <c r="AS709" s="29"/>
      <c r="AT709" s="18"/>
      <c r="AU709" s="30"/>
      <c r="AW709" s="29"/>
      <c r="AX709" s="38"/>
      <c r="AY709" s="38"/>
      <c r="AZ709" s="38"/>
      <c r="BA709" s="38"/>
      <c r="BB709" s="38"/>
      <c r="BC709" s="38"/>
      <c r="BD709" s="38"/>
      <c r="BE709" s="38"/>
      <c r="BF709" s="4"/>
      <c r="BG709" s="4"/>
      <c r="BH709" s="4"/>
      <c r="BI709" s="4"/>
      <c r="BJ709" s="4"/>
      <c r="BK709" s="4"/>
      <c r="BL709" s="4"/>
      <c r="BM709" s="34"/>
    </row>
    <row r="710" spans="45:65" x14ac:dyDescent="0.25">
      <c r="AS710" s="29"/>
      <c r="AT710" s="18"/>
      <c r="AU710" s="30"/>
      <c r="AW710" s="29"/>
      <c r="AX710" s="38"/>
      <c r="AY710" s="38"/>
      <c r="AZ710" s="38"/>
      <c r="BA710" s="38"/>
      <c r="BB710" s="38"/>
      <c r="BC710" s="38"/>
      <c r="BD710" s="38"/>
      <c r="BE710" s="38"/>
      <c r="BF710" s="4"/>
      <c r="BG710" s="4"/>
      <c r="BH710" s="4"/>
      <c r="BI710" s="4"/>
      <c r="BJ710" s="4"/>
      <c r="BK710" s="4"/>
      <c r="BL710" s="4"/>
      <c r="BM710" s="34"/>
    </row>
    <row r="711" spans="45:65" x14ac:dyDescent="0.25">
      <c r="AS711" s="29"/>
      <c r="AT711" s="18"/>
      <c r="AU711" s="30"/>
      <c r="AW711" s="29"/>
      <c r="AX711" s="38"/>
      <c r="AY711" s="38"/>
      <c r="AZ711" s="38"/>
      <c r="BA711" s="38"/>
      <c r="BB711" s="38"/>
      <c r="BC711" s="38"/>
      <c r="BD711" s="38"/>
      <c r="BE711" s="38"/>
      <c r="BF711" s="4"/>
      <c r="BG711" s="4"/>
      <c r="BH711" s="4"/>
      <c r="BI711" s="4"/>
      <c r="BJ711" s="4"/>
      <c r="BK711" s="4"/>
      <c r="BL711" s="4"/>
      <c r="BM711" s="34"/>
    </row>
    <row r="712" spans="45:65" x14ac:dyDescent="0.25">
      <c r="AS712" s="29"/>
      <c r="AT712" s="18"/>
      <c r="AU712" s="30"/>
      <c r="AW712" s="29"/>
      <c r="AX712" s="38"/>
      <c r="AY712" s="38"/>
      <c r="AZ712" s="38"/>
      <c r="BA712" s="38"/>
      <c r="BB712" s="38"/>
      <c r="BC712" s="38"/>
      <c r="BD712" s="38"/>
      <c r="BE712" s="38"/>
      <c r="BF712" s="4"/>
      <c r="BG712" s="4"/>
      <c r="BH712" s="4"/>
      <c r="BI712" s="4"/>
      <c r="BJ712" s="4"/>
      <c r="BK712" s="4"/>
      <c r="BL712" s="4"/>
      <c r="BM712" s="34"/>
    </row>
    <row r="713" spans="45:65" x14ac:dyDescent="0.25">
      <c r="AS713" s="29"/>
      <c r="AT713" s="18"/>
      <c r="AU713" s="30"/>
      <c r="AW713" s="29"/>
      <c r="AX713" s="38"/>
      <c r="AY713" s="38"/>
      <c r="AZ713" s="38"/>
      <c r="BA713" s="38"/>
      <c r="BB713" s="38"/>
      <c r="BC713" s="38"/>
      <c r="BD713" s="38"/>
      <c r="BE713" s="38"/>
      <c r="BF713" s="4"/>
      <c r="BG713" s="4"/>
      <c r="BH713" s="4"/>
      <c r="BI713" s="4"/>
      <c r="BJ713" s="4"/>
      <c r="BK713" s="4"/>
      <c r="BL713" s="4"/>
      <c r="BM713" s="34"/>
    </row>
    <row r="714" spans="45:65" x14ac:dyDescent="0.25">
      <c r="AS714" s="29"/>
      <c r="AT714" s="18"/>
      <c r="AU714" s="30"/>
      <c r="AW714" s="29"/>
      <c r="AX714" s="38"/>
      <c r="AY714" s="38"/>
      <c r="AZ714" s="38"/>
      <c r="BA714" s="38"/>
      <c r="BB714" s="38"/>
      <c r="BC714" s="38"/>
      <c r="BD714" s="38"/>
      <c r="BE714" s="38"/>
      <c r="BF714" s="4"/>
      <c r="BG714" s="4"/>
      <c r="BH714" s="4"/>
      <c r="BI714" s="4"/>
      <c r="BJ714" s="4"/>
      <c r="BK714" s="4"/>
      <c r="BL714" s="4"/>
      <c r="BM714" s="34"/>
    </row>
    <row r="715" spans="45:65" x14ac:dyDescent="0.25">
      <c r="AS715" s="29"/>
      <c r="AT715" s="18"/>
      <c r="AU715" s="30"/>
      <c r="AW715" s="29"/>
      <c r="AX715" s="38"/>
      <c r="AY715" s="38"/>
      <c r="AZ715" s="38"/>
      <c r="BA715" s="38"/>
      <c r="BB715" s="38"/>
      <c r="BC715" s="38"/>
      <c r="BD715" s="38"/>
      <c r="BE715" s="38"/>
      <c r="BF715" s="4"/>
      <c r="BG715" s="4"/>
      <c r="BH715" s="4"/>
      <c r="BI715" s="4"/>
      <c r="BJ715" s="4"/>
      <c r="BK715" s="4"/>
      <c r="BL715" s="4"/>
      <c r="BM715" s="34"/>
    </row>
    <row r="716" spans="45:65" x14ac:dyDescent="0.25">
      <c r="AS716" s="29"/>
      <c r="AT716" s="18"/>
      <c r="AU716" s="30"/>
      <c r="AW716" s="29"/>
      <c r="AX716" s="38"/>
      <c r="AY716" s="38"/>
      <c r="AZ716" s="38"/>
      <c r="BA716" s="38"/>
      <c r="BB716" s="38"/>
      <c r="BC716" s="38"/>
      <c r="BD716" s="38"/>
      <c r="BE716" s="38"/>
      <c r="BF716" s="4"/>
      <c r="BG716" s="4"/>
      <c r="BH716" s="4"/>
      <c r="BI716" s="4"/>
      <c r="BJ716" s="4"/>
      <c r="BK716" s="4"/>
      <c r="BL716" s="4"/>
      <c r="BM716" s="34"/>
    </row>
    <row r="717" spans="45:65" x14ac:dyDescent="0.25">
      <c r="AS717" s="29"/>
      <c r="AT717" s="18"/>
      <c r="AU717" s="30"/>
      <c r="AW717" s="29"/>
      <c r="AX717" s="38"/>
      <c r="AY717" s="38"/>
      <c r="AZ717" s="38"/>
      <c r="BA717" s="38"/>
      <c r="BB717" s="38"/>
      <c r="BC717" s="38"/>
      <c r="BD717" s="38"/>
      <c r="BE717" s="38"/>
      <c r="BF717" s="4"/>
      <c r="BG717" s="4"/>
      <c r="BH717" s="4"/>
      <c r="BI717" s="4"/>
      <c r="BJ717" s="4"/>
      <c r="BK717" s="4"/>
      <c r="BL717" s="4"/>
      <c r="BM717" s="34"/>
    </row>
    <row r="718" spans="45:65" x14ac:dyDescent="0.25">
      <c r="AS718" s="29"/>
      <c r="AT718" s="18"/>
      <c r="AU718" s="30"/>
      <c r="AW718" s="29"/>
      <c r="AX718" s="38"/>
      <c r="AY718" s="38"/>
      <c r="AZ718" s="38"/>
      <c r="BA718" s="38"/>
      <c r="BB718" s="38"/>
      <c r="BC718" s="38"/>
      <c r="BD718" s="38"/>
      <c r="BE718" s="38"/>
      <c r="BF718" s="4"/>
      <c r="BG718" s="4"/>
      <c r="BH718" s="4"/>
      <c r="BI718" s="4"/>
      <c r="BJ718" s="4"/>
      <c r="BK718" s="4"/>
      <c r="BL718" s="4"/>
      <c r="BM718" s="34"/>
    </row>
    <row r="719" spans="45:65" x14ac:dyDescent="0.25">
      <c r="AS719" s="29"/>
      <c r="AT719" s="18"/>
      <c r="AU719" s="30"/>
      <c r="AW719" s="29"/>
      <c r="AX719" s="38"/>
      <c r="AY719" s="38"/>
      <c r="AZ719" s="38"/>
      <c r="BA719" s="38"/>
      <c r="BB719" s="38"/>
      <c r="BC719" s="38"/>
      <c r="BD719" s="38"/>
      <c r="BE719" s="38"/>
      <c r="BF719" s="4"/>
      <c r="BG719" s="4"/>
      <c r="BH719" s="4"/>
      <c r="BI719" s="4"/>
      <c r="BJ719" s="4"/>
      <c r="BK719" s="4"/>
      <c r="BL719" s="4"/>
      <c r="BM719" s="34"/>
    </row>
    <row r="720" spans="45:65" x14ac:dyDescent="0.25">
      <c r="AS720" s="29"/>
      <c r="AT720" s="18"/>
      <c r="AU720" s="30"/>
      <c r="AW720" s="29"/>
      <c r="AX720" s="38"/>
      <c r="AY720" s="38"/>
      <c r="AZ720" s="38"/>
      <c r="BA720" s="38"/>
      <c r="BB720" s="38"/>
      <c r="BC720" s="38"/>
      <c r="BD720" s="38"/>
      <c r="BE720" s="38"/>
      <c r="BF720" s="4"/>
      <c r="BG720" s="4"/>
      <c r="BH720" s="4"/>
      <c r="BI720" s="4"/>
      <c r="BJ720" s="4"/>
      <c r="BK720" s="4"/>
      <c r="BL720" s="4"/>
      <c r="BM720" s="34"/>
    </row>
    <row r="721" spans="45:65" x14ac:dyDescent="0.25">
      <c r="AS721" s="29"/>
      <c r="AT721" s="18"/>
      <c r="AU721" s="30"/>
      <c r="AW721" s="29"/>
      <c r="AX721" s="38"/>
      <c r="AY721" s="38"/>
      <c r="AZ721" s="38"/>
      <c r="BA721" s="38"/>
      <c r="BB721" s="38"/>
      <c r="BC721" s="38"/>
      <c r="BD721" s="38"/>
      <c r="BE721" s="38"/>
      <c r="BF721" s="4"/>
      <c r="BG721" s="4"/>
      <c r="BH721" s="4"/>
      <c r="BI721" s="4"/>
      <c r="BJ721" s="4"/>
      <c r="BK721" s="4"/>
      <c r="BL721" s="4"/>
      <c r="BM721" s="34"/>
    </row>
    <row r="722" spans="45:65" x14ac:dyDescent="0.25">
      <c r="AS722" s="29"/>
      <c r="AT722" s="18"/>
      <c r="AU722" s="30"/>
      <c r="AW722" s="29"/>
      <c r="AX722" s="38"/>
      <c r="AY722" s="38"/>
      <c r="AZ722" s="38"/>
      <c r="BA722" s="38"/>
      <c r="BB722" s="38"/>
      <c r="BC722" s="38"/>
      <c r="BD722" s="38"/>
      <c r="BE722" s="38"/>
      <c r="BF722" s="4"/>
      <c r="BG722" s="4"/>
      <c r="BH722" s="4"/>
      <c r="BI722" s="4"/>
      <c r="BJ722" s="4"/>
      <c r="BK722" s="4"/>
      <c r="BL722" s="4"/>
      <c r="BM722" s="34"/>
    </row>
    <row r="723" spans="45:65" x14ac:dyDescent="0.25">
      <c r="AS723" s="29"/>
      <c r="AT723" s="18"/>
      <c r="AU723" s="30"/>
      <c r="AW723" s="29"/>
      <c r="AX723" s="38"/>
      <c r="AY723" s="38"/>
      <c r="AZ723" s="38"/>
      <c r="BA723" s="38"/>
      <c r="BB723" s="38"/>
      <c r="BC723" s="38"/>
      <c r="BD723" s="38"/>
      <c r="BE723" s="38"/>
      <c r="BF723" s="4"/>
      <c r="BG723" s="4"/>
      <c r="BH723" s="4"/>
      <c r="BI723" s="4"/>
      <c r="BJ723" s="4"/>
      <c r="BK723" s="4"/>
      <c r="BL723" s="4"/>
      <c r="BM723" s="34"/>
    </row>
    <row r="724" spans="45:65" x14ac:dyDescent="0.25">
      <c r="AS724" s="29"/>
      <c r="AT724" s="18"/>
      <c r="AU724" s="30"/>
      <c r="AW724" s="29"/>
      <c r="AX724" s="38"/>
      <c r="AY724" s="38"/>
      <c r="AZ724" s="38"/>
      <c r="BA724" s="38"/>
      <c r="BB724" s="38"/>
      <c r="BC724" s="38"/>
      <c r="BD724" s="38"/>
      <c r="BE724" s="38"/>
      <c r="BF724" s="4"/>
      <c r="BG724" s="4"/>
      <c r="BH724" s="4"/>
      <c r="BI724" s="4"/>
      <c r="BJ724" s="4"/>
      <c r="BK724" s="4"/>
      <c r="BL724" s="4"/>
      <c r="BM724" s="34"/>
    </row>
    <row r="725" spans="45:65" x14ac:dyDescent="0.25">
      <c r="AS725" s="29"/>
      <c r="AT725" s="18"/>
      <c r="AU725" s="30"/>
      <c r="AW725" s="29"/>
      <c r="AX725" s="38"/>
      <c r="AY725" s="38"/>
      <c r="AZ725" s="38"/>
      <c r="BA725" s="38"/>
      <c r="BB725" s="38"/>
      <c r="BC725" s="38"/>
      <c r="BD725" s="38"/>
      <c r="BE725" s="38"/>
      <c r="BF725" s="4"/>
      <c r="BG725" s="4"/>
      <c r="BH725" s="4"/>
      <c r="BI725" s="4"/>
      <c r="BJ725" s="4"/>
      <c r="BK725" s="4"/>
      <c r="BL725" s="4"/>
      <c r="BM725" s="34"/>
    </row>
    <row r="726" spans="45:65" x14ac:dyDescent="0.25">
      <c r="AS726" s="29"/>
      <c r="AT726" s="18"/>
      <c r="AU726" s="30"/>
      <c r="AW726" s="29"/>
      <c r="AX726" s="38"/>
      <c r="AY726" s="38"/>
      <c r="AZ726" s="38"/>
      <c r="BA726" s="38"/>
      <c r="BB726" s="38"/>
      <c r="BC726" s="38"/>
      <c r="BD726" s="38"/>
      <c r="BE726" s="38"/>
      <c r="BF726" s="4"/>
      <c r="BG726" s="4"/>
      <c r="BH726" s="4"/>
      <c r="BI726" s="4"/>
      <c r="BJ726" s="4"/>
      <c r="BK726" s="4"/>
      <c r="BL726" s="4"/>
      <c r="BM726" s="34"/>
    </row>
    <row r="727" spans="45:65" x14ac:dyDescent="0.25">
      <c r="AS727" s="29"/>
      <c r="AT727" s="18"/>
      <c r="AU727" s="30"/>
      <c r="AW727" s="29"/>
      <c r="AX727" s="38"/>
      <c r="AY727" s="38"/>
      <c r="AZ727" s="38"/>
      <c r="BA727" s="38"/>
      <c r="BB727" s="38"/>
      <c r="BC727" s="38"/>
      <c r="BD727" s="38"/>
      <c r="BE727" s="38"/>
      <c r="BF727" s="4"/>
      <c r="BG727" s="4"/>
      <c r="BH727" s="4"/>
      <c r="BI727" s="4"/>
      <c r="BJ727" s="4"/>
      <c r="BK727" s="4"/>
      <c r="BL727" s="4"/>
      <c r="BM727" s="34"/>
    </row>
    <row r="728" spans="45:65" x14ac:dyDescent="0.25">
      <c r="AS728" s="29"/>
      <c r="AT728" s="18"/>
      <c r="AU728" s="30"/>
      <c r="AW728" s="29"/>
      <c r="AX728" s="38"/>
      <c r="AY728" s="38"/>
      <c r="AZ728" s="38"/>
      <c r="BA728" s="38"/>
      <c r="BB728" s="38"/>
      <c r="BC728" s="38"/>
      <c r="BD728" s="38"/>
      <c r="BE728" s="38"/>
      <c r="BF728" s="4"/>
      <c r="BG728" s="4"/>
      <c r="BH728" s="4"/>
      <c r="BI728" s="4"/>
      <c r="BJ728" s="4"/>
      <c r="BK728" s="4"/>
      <c r="BL728" s="4"/>
      <c r="BM728" s="34"/>
    </row>
    <row r="729" spans="45:65" x14ac:dyDescent="0.25">
      <c r="AS729" s="29"/>
      <c r="AT729" s="18"/>
      <c r="AU729" s="30"/>
      <c r="AW729" s="29"/>
      <c r="AX729" s="38"/>
      <c r="AY729" s="38"/>
      <c r="AZ729" s="38"/>
      <c r="BA729" s="38"/>
      <c r="BB729" s="38"/>
      <c r="BC729" s="38"/>
      <c r="BD729" s="38"/>
      <c r="BE729" s="38"/>
      <c r="BF729" s="4"/>
      <c r="BG729" s="4"/>
      <c r="BH729" s="4"/>
      <c r="BI729" s="4"/>
      <c r="BJ729" s="4"/>
      <c r="BK729" s="4"/>
      <c r="BL729" s="4"/>
      <c r="BM729" s="34"/>
    </row>
    <row r="730" spans="45:65" x14ac:dyDescent="0.25">
      <c r="AS730" s="29"/>
      <c r="AT730" s="18"/>
      <c r="AU730" s="30"/>
      <c r="AW730" s="29"/>
      <c r="AX730" s="38"/>
      <c r="AY730" s="38"/>
      <c r="AZ730" s="38"/>
      <c r="BA730" s="38"/>
      <c r="BB730" s="38"/>
      <c r="BC730" s="38"/>
      <c r="BD730" s="38"/>
      <c r="BE730" s="38"/>
      <c r="BF730" s="4"/>
      <c r="BG730" s="4"/>
      <c r="BH730" s="4"/>
      <c r="BI730" s="4"/>
      <c r="BJ730" s="4"/>
      <c r="BK730" s="4"/>
      <c r="BL730" s="4"/>
      <c r="BM730" s="34"/>
    </row>
    <row r="731" spans="45:65" x14ac:dyDescent="0.25">
      <c r="AS731" s="29"/>
      <c r="AT731" s="18"/>
      <c r="AU731" s="30"/>
      <c r="AW731" s="29"/>
      <c r="AX731" s="38"/>
      <c r="AY731" s="38"/>
      <c r="AZ731" s="38"/>
      <c r="BA731" s="38"/>
      <c r="BB731" s="38"/>
      <c r="BC731" s="38"/>
      <c r="BD731" s="38"/>
      <c r="BE731" s="38"/>
      <c r="BF731" s="4"/>
      <c r="BG731" s="4"/>
      <c r="BH731" s="4"/>
      <c r="BI731" s="4"/>
      <c r="BJ731" s="4"/>
      <c r="BK731" s="4"/>
      <c r="BL731" s="4"/>
      <c r="BM731" s="34"/>
    </row>
    <row r="732" spans="45:65" x14ac:dyDescent="0.25">
      <c r="AS732" s="29"/>
      <c r="AT732" s="18"/>
      <c r="AU732" s="30"/>
      <c r="AW732" s="29"/>
      <c r="AX732" s="38"/>
      <c r="AY732" s="38"/>
      <c r="AZ732" s="38"/>
      <c r="BA732" s="38"/>
      <c r="BB732" s="38"/>
      <c r="BC732" s="38"/>
      <c r="BD732" s="38"/>
      <c r="BE732" s="38"/>
      <c r="BF732" s="4"/>
      <c r="BG732" s="4"/>
      <c r="BH732" s="4"/>
      <c r="BI732" s="4"/>
      <c r="BJ732" s="4"/>
      <c r="BK732" s="4"/>
      <c r="BL732" s="4"/>
      <c r="BM732" s="34"/>
    </row>
    <row r="733" spans="45:65" x14ac:dyDescent="0.25">
      <c r="AS733" s="29"/>
      <c r="AT733" s="18"/>
      <c r="AU733" s="30"/>
      <c r="AW733" s="29"/>
      <c r="AX733" s="38"/>
      <c r="AY733" s="38"/>
      <c r="AZ733" s="38"/>
      <c r="BA733" s="38"/>
      <c r="BB733" s="38"/>
      <c r="BC733" s="38"/>
      <c r="BD733" s="38"/>
      <c r="BE733" s="38"/>
      <c r="BF733" s="4"/>
      <c r="BG733" s="4"/>
      <c r="BH733" s="4"/>
      <c r="BI733" s="4"/>
      <c r="BJ733" s="4"/>
      <c r="BK733" s="4"/>
      <c r="BL733" s="4"/>
      <c r="BM733" s="34"/>
    </row>
    <row r="734" spans="45:65" x14ac:dyDescent="0.25">
      <c r="AS734" s="29"/>
      <c r="AT734" s="18"/>
      <c r="AU734" s="30"/>
      <c r="AW734" s="29"/>
      <c r="AX734" s="38"/>
      <c r="AY734" s="38"/>
      <c r="AZ734" s="38"/>
      <c r="BA734" s="38"/>
      <c r="BB734" s="38"/>
      <c r="BC734" s="38"/>
      <c r="BD734" s="38"/>
      <c r="BE734" s="38"/>
      <c r="BF734" s="4"/>
      <c r="BG734" s="4"/>
      <c r="BH734" s="4"/>
      <c r="BI734" s="4"/>
      <c r="BJ734" s="4"/>
      <c r="BK734" s="4"/>
      <c r="BL734" s="4"/>
      <c r="BM734" s="34"/>
    </row>
    <row r="735" spans="45:65" x14ac:dyDescent="0.25">
      <c r="AS735" s="29"/>
      <c r="AT735" s="18"/>
      <c r="AU735" s="30"/>
      <c r="AW735" s="29"/>
      <c r="AX735" s="38"/>
      <c r="AY735" s="38"/>
      <c r="AZ735" s="38"/>
      <c r="BA735" s="38"/>
      <c r="BB735" s="38"/>
      <c r="BC735" s="38"/>
      <c r="BD735" s="38"/>
      <c r="BE735" s="38"/>
      <c r="BF735" s="4"/>
      <c r="BG735" s="4"/>
      <c r="BH735" s="4"/>
      <c r="BI735" s="4"/>
      <c r="BJ735" s="4"/>
      <c r="BK735" s="4"/>
      <c r="BL735" s="4"/>
      <c r="BM735" s="34"/>
    </row>
    <row r="736" spans="45:65" x14ac:dyDescent="0.25">
      <c r="AS736" s="29"/>
      <c r="AT736" s="18"/>
      <c r="AU736" s="30"/>
      <c r="AW736" s="29"/>
      <c r="AX736" s="38"/>
      <c r="AY736" s="38"/>
      <c r="AZ736" s="38"/>
      <c r="BA736" s="38"/>
      <c r="BB736" s="38"/>
      <c r="BC736" s="38"/>
      <c r="BD736" s="38"/>
      <c r="BE736" s="38"/>
      <c r="BF736" s="4"/>
      <c r="BG736" s="4"/>
      <c r="BH736" s="4"/>
      <c r="BI736" s="4"/>
      <c r="BJ736" s="4"/>
      <c r="BK736" s="4"/>
      <c r="BL736" s="4"/>
      <c r="BM736" s="34"/>
    </row>
    <row r="737" spans="45:65" x14ac:dyDescent="0.25">
      <c r="AS737" s="29"/>
      <c r="AT737" s="18"/>
      <c r="AU737" s="30"/>
      <c r="AW737" s="29"/>
      <c r="AX737" s="38"/>
      <c r="AY737" s="38"/>
      <c r="AZ737" s="38"/>
      <c r="BA737" s="38"/>
      <c r="BB737" s="38"/>
      <c r="BC737" s="38"/>
      <c r="BD737" s="38"/>
      <c r="BE737" s="38"/>
      <c r="BF737" s="4"/>
      <c r="BG737" s="4"/>
      <c r="BH737" s="4"/>
      <c r="BI737" s="4"/>
      <c r="BJ737" s="4"/>
      <c r="BK737" s="4"/>
      <c r="BL737" s="4"/>
      <c r="BM737" s="34"/>
    </row>
    <row r="738" spans="45:65" x14ac:dyDescent="0.25">
      <c r="AS738" s="29"/>
      <c r="AT738" s="18"/>
      <c r="AU738" s="30"/>
      <c r="AW738" s="29"/>
      <c r="AX738" s="38"/>
      <c r="AY738" s="38"/>
      <c r="AZ738" s="38"/>
      <c r="BA738" s="38"/>
      <c r="BB738" s="38"/>
      <c r="BC738" s="38"/>
      <c r="BD738" s="38"/>
      <c r="BE738" s="38"/>
      <c r="BF738" s="4"/>
      <c r="BG738" s="4"/>
      <c r="BH738" s="4"/>
      <c r="BI738" s="4"/>
      <c r="BJ738" s="4"/>
      <c r="BK738" s="4"/>
      <c r="BL738" s="4"/>
      <c r="BM738" s="34"/>
    </row>
    <row r="739" spans="45:65" x14ac:dyDescent="0.25">
      <c r="AS739" s="29"/>
      <c r="AT739" s="18"/>
      <c r="AU739" s="30"/>
      <c r="AW739" s="29"/>
      <c r="AX739" s="38"/>
      <c r="AY739" s="38"/>
      <c r="AZ739" s="38"/>
      <c r="BA739" s="38"/>
      <c r="BB739" s="38"/>
      <c r="BC739" s="38"/>
      <c r="BD739" s="38"/>
      <c r="BE739" s="38"/>
      <c r="BF739" s="4"/>
      <c r="BG739" s="4"/>
      <c r="BH739" s="4"/>
      <c r="BI739" s="4"/>
      <c r="BJ739" s="4"/>
      <c r="BK739" s="4"/>
      <c r="BL739" s="4"/>
      <c r="BM739" s="34"/>
    </row>
    <row r="740" spans="45:65" x14ac:dyDescent="0.25">
      <c r="AS740" s="29"/>
      <c r="AT740" s="18"/>
      <c r="AU740" s="30"/>
      <c r="AW740" s="29"/>
      <c r="AX740" s="38"/>
      <c r="AY740" s="38"/>
      <c r="AZ740" s="38"/>
      <c r="BA740" s="38"/>
      <c r="BB740" s="38"/>
      <c r="BC740" s="38"/>
      <c r="BD740" s="38"/>
      <c r="BE740" s="38"/>
      <c r="BF740" s="4"/>
      <c r="BG740" s="4"/>
      <c r="BH740" s="4"/>
      <c r="BI740" s="4"/>
      <c r="BJ740" s="4"/>
      <c r="BK740" s="4"/>
      <c r="BL740" s="4"/>
      <c r="BM740" s="34"/>
    </row>
    <row r="741" spans="45:65" x14ac:dyDescent="0.25">
      <c r="AS741" s="29"/>
      <c r="AT741" s="18"/>
      <c r="AU741" s="30"/>
      <c r="AW741" s="29"/>
      <c r="AX741" s="38"/>
      <c r="AY741" s="38"/>
      <c r="AZ741" s="38"/>
      <c r="BA741" s="38"/>
      <c r="BB741" s="38"/>
      <c r="BC741" s="38"/>
      <c r="BD741" s="38"/>
      <c r="BE741" s="38"/>
      <c r="BF741" s="4"/>
      <c r="BG741" s="4"/>
      <c r="BH741" s="4"/>
      <c r="BI741" s="4"/>
      <c r="BJ741" s="4"/>
      <c r="BK741" s="4"/>
      <c r="BL741" s="4"/>
      <c r="BM741" s="34"/>
    </row>
    <row r="742" spans="45:65" x14ac:dyDescent="0.25">
      <c r="AS742" s="29"/>
      <c r="AT742" s="18"/>
      <c r="AU742" s="30"/>
      <c r="AW742" s="29"/>
      <c r="AX742" s="38"/>
      <c r="AY742" s="38"/>
      <c r="AZ742" s="38"/>
      <c r="BA742" s="38"/>
      <c r="BB742" s="38"/>
      <c r="BC742" s="38"/>
      <c r="BD742" s="38"/>
      <c r="BE742" s="38"/>
      <c r="BF742" s="4"/>
      <c r="BG742" s="4"/>
      <c r="BH742" s="4"/>
      <c r="BI742" s="4"/>
      <c r="BJ742" s="4"/>
      <c r="BK742" s="4"/>
      <c r="BL742" s="4"/>
      <c r="BM742" s="34"/>
    </row>
    <row r="743" spans="45:65" x14ac:dyDescent="0.25">
      <c r="AS743" s="29"/>
      <c r="AT743" s="18"/>
      <c r="AU743" s="30"/>
      <c r="AW743" s="29"/>
      <c r="AX743" s="38"/>
      <c r="AY743" s="38"/>
      <c r="AZ743" s="38"/>
      <c r="BA743" s="38"/>
      <c r="BB743" s="38"/>
      <c r="BC743" s="38"/>
      <c r="BD743" s="38"/>
      <c r="BE743" s="38"/>
      <c r="BF743" s="4"/>
      <c r="BG743" s="4"/>
      <c r="BH743" s="4"/>
      <c r="BI743" s="4"/>
      <c r="BJ743" s="4"/>
      <c r="BK743" s="4"/>
      <c r="BL743" s="4"/>
      <c r="BM743" s="34"/>
    </row>
    <row r="744" spans="45:65" x14ac:dyDescent="0.25">
      <c r="AS744" s="29"/>
      <c r="AT744" s="18"/>
      <c r="AU744" s="30"/>
      <c r="AW744" s="29"/>
      <c r="AX744" s="38"/>
      <c r="AY744" s="38"/>
      <c r="AZ744" s="38"/>
      <c r="BA744" s="38"/>
      <c r="BB744" s="38"/>
      <c r="BC744" s="38"/>
      <c r="BD744" s="38"/>
      <c r="BE744" s="38"/>
      <c r="BF744" s="4"/>
      <c r="BG744" s="4"/>
      <c r="BH744" s="4"/>
      <c r="BI744" s="4"/>
      <c r="BJ744" s="4"/>
      <c r="BK744" s="4"/>
      <c r="BL744" s="4"/>
      <c r="BM744" s="34"/>
    </row>
    <row r="745" spans="45:65" x14ac:dyDescent="0.25">
      <c r="AS745" s="29"/>
      <c r="AT745" s="18"/>
      <c r="AU745" s="30"/>
      <c r="AW745" s="29"/>
      <c r="AX745" s="38"/>
      <c r="AY745" s="38"/>
      <c r="AZ745" s="38"/>
      <c r="BA745" s="38"/>
      <c r="BB745" s="38"/>
      <c r="BC745" s="38"/>
      <c r="BD745" s="38"/>
      <c r="BE745" s="38"/>
      <c r="BF745" s="4"/>
      <c r="BG745" s="4"/>
      <c r="BH745" s="4"/>
      <c r="BI745" s="4"/>
      <c r="BJ745" s="4"/>
      <c r="BK745" s="4"/>
      <c r="BL745" s="4"/>
      <c r="BM745" s="34"/>
    </row>
    <row r="746" spans="45:65" x14ac:dyDescent="0.25">
      <c r="AS746" s="29"/>
      <c r="AT746" s="18"/>
      <c r="AU746" s="30"/>
      <c r="AW746" s="29"/>
      <c r="AX746" s="38"/>
      <c r="AY746" s="38"/>
      <c r="AZ746" s="38"/>
      <c r="BA746" s="38"/>
      <c r="BB746" s="38"/>
      <c r="BC746" s="38"/>
      <c r="BD746" s="38"/>
      <c r="BE746" s="38"/>
      <c r="BF746" s="4"/>
      <c r="BG746" s="4"/>
      <c r="BH746" s="4"/>
      <c r="BI746" s="4"/>
      <c r="BJ746" s="4"/>
      <c r="BK746" s="4"/>
      <c r="BL746" s="4"/>
      <c r="BM746" s="34"/>
    </row>
    <row r="747" spans="45:65" x14ac:dyDescent="0.25">
      <c r="AS747" s="29"/>
      <c r="AT747" s="18"/>
      <c r="AU747" s="30"/>
      <c r="AW747" s="29"/>
      <c r="AX747" s="38"/>
      <c r="AY747" s="38"/>
      <c r="AZ747" s="38"/>
      <c r="BA747" s="38"/>
      <c r="BB747" s="38"/>
      <c r="BC747" s="38"/>
      <c r="BD747" s="38"/>
      <c r="BE747" s="38"/>
      <c r="BF747" s="4"/>
      <c r="BG747" s="4"/>
      <c r="BH747" s="4"/>
      <c r="BI747" s="4"/>
      <c r="BJ747" s="4"/>
      <c r="BK747" s="4"/>
      <c r="BL747" s="4"/>
      <c r="BM747" s="34"/>
    </row>
    <row r="748" spans="45:65" x14ac:dyDescent="0.25">
      <c r="AS748" s="29"/>
      <c r="AT748" s="18"/>
      <c r="AU748" s="30"/>
      <c r="AW748" s="29"/>
      <c r="AX748" s="38"/>
      <c r="AY748" s="38"/>
      <c r="AZ748" s="38"/>
      <c r="BA748" s="38"/>
      <c r="BB748" s="38"/>
      <c r="BC748" s="38"/>
      <c r="BD748" s="38"/>
      <c r="BE748" s="38"/>
      <c r="BF748" s="4"/>
      <c r="BG748" s="4"/>
      <c r="BH748" s="4"/>
      <c r="BI748" s="4"/>
      <c r="BJ748" s="4"/>
      <c r="BK748" s="4"/>
      <c r="BL748" s="4"/>
      <c r="BM748" s="34"/>
    </row>
    <row r="749" spans="45:65" x14ac:dyDescent="0.25">
      <c r="AS749" s="29"/>
      <c r="AT749" s="18"/>
      <c r="AU749" s="30"/>
      <c r="AW749" s="29"/>
      <c r="AX749" s="38"/>
      <c r="AY749" s="38"/>
      <c r="AZ749" s="38"/>
      <c r="BA749" s="38"/>
      <c r="BB749" s="38"/>
      <c r="BC749" s="38"/>
      <c r="BD749" s="38"/>
      <c r="BE749" s="38"/>
      <c r="BF749" s="4"/>
      <c r="BG749" s="4"/>
      <c r="BH749" s="4"/>
      <c r="BI749" s="4"/>
      <c r="BJ749" s="4"/>
      <c r="BK749" s="4"/>
      <c r="BL749" s="4"/>
      <c r="BM749" s="34"/>
    </row>
    <row r="750" spans="45:65" x14ac:dyDescent="0.25">
      <c r="AS750" s="29"/>
      <c r="AT750" s="18"/>
      <c r="AU750" s="30"/>
      <c r="AW750" s="29"/>
      <c r="AX750" s="38"/>
      <c r="AY750" s="38"/>
      <c r="AZ750" s="38"/>
      <c r="BA750" s="38"/>
      <c r="BB750" s="38"/>
      <c r="BC750" s="38"/>
      <c r="BD750" s="38"/>
      <c r="BE750" s="38"/>
      <c r="BF750" s="4"/>
      <c r="BG750" s="4"/>
      <c r="BH750" s="4"/>
      <c r="BI750" s="4"/>
      <c r="BJ750" s="4"/>
      <c r="BK750" s="4"/>
      <c r="BL750" s="4"/>
      <c r="BM750" s="34"/>
    </row>
    <row r="751" spans="45:65" x14ac:dyDescent="0.25">
      <c r="AS751" s="29"/>
      <c r="AT751" s="18"/>
      <c r="AU751" s="30"/>
      <c r="AW751" s="29"/>
      <c r="AX751" s="38"/>
      <c r="AY751" s="38"/>
      <c r="AZ751" s="38"/>
      <c r="BA751" s="38"/>
      <c r="BB751" s="38"/>
      <c r="BC751" s="38"/>
      <c r="BD751" s="38"/>
      <c r="BE751" s="38"/>
      <c r="BF751" s="4"/>
      <c r="BG751" s="4"/>
      <c r="BH751" s="4"/>
      <c r="BI751" s="4"/>
      <c r="BJ751" s="4"/>
      <c r="BK751" s="4"/>
      <c r="BL751" s="4"/>
      <c r="BM751" s="34"/>
    </row>
    <row r="752" spans="45:65" x14ac:dyDescent="0.25">
      <c r="AS752" s="29"/>
      <c r="AT752" s="18"/>
      <c r="AU752" s="30"/>
      <c r="AW752" s="29"/>
      <c r="AX752" s="38"/>
      <c r="AY752" s="38"/>
      <c r="AZ752" s="38"/>
      <c r="BA752" s="38"/>
      <c r="BB752" s="38"/>
      <c r="BC752" s="38"/>
      <c r="BD752" s="38"/>
      <c r="BE752" s="38"/>
      <c r="BF752" s="4"/>
      <c r="BG752" s="4"/>
      <c r="BH752" s="4"/>
      <c r="BI752" s="4"/>
      <c r="BJ752" s="4"/>
      <c r="BK752" s="4"/>
      <c r="BL752" s="4"/>
      <c r="BM752" s="34"/>
    </row>
    <row r="753" spans="45:65" x14ac:dyDescent="0.25">
      <c r="AS753" s="29"/>
      <c r="AT753" s="18"/>
      <c r="AU753" s="30"/>
      <c r="AW753" s="29"/>
      <c r="AX753" s="38"/>
      <c r="AY753" s="38"/>
      <c r="AZ753" s="38"/>
      <c r="BA753" s="38"/>
      <c r="BB753" s="38"/>
      <c r="BC753" s="38"/>
      <c r="BD753" s="38"/>
      <c r="BE753" s="38"/>
      <c r="BF753" s="4"/>
      <c r="BG753" s="4"/>
      <c r="BH753" s="4"/>
      <c r="BI753" s="4"/>
      <c r="BJ753" s="4"/>
      <c r="BK753" s="4"/>
      <c r="BL753" s="4"/>
      <c r="BM753" s="34"/>
    </row>
    <row r="754" spans="45:65" x14ac:dyDescent="0.25">
      <c r="AS754" s="29"/>
      <c r="AT754" s="18"/>
      <c r="AU754" s="30"/>
      <c r="AW754" s="29"/>
      <c r="AX754" s="38"/>
      <c r="AY754" s="38"/>
      <c r="AZ754" s="38"/>
      <c r="BA754" s="38"/>
      <c r="BB754" s="38"/>
      <c r="BC754" s="38"/>
      <c r="BD754" s="38"/>
      <c r="BE754" s="38"/>
      <c r="BF754" s="4"/>
      <c r="BG754" s="4"/>
      <c r="BH754" s="4"/>
      <c r="BI754" s="4"/>
      <c r="BJ754" s="4"/>
      <c r="BK754" s="4"/>
      <c r="BL754" s="4"/>
      <c r="BM754" s="34"/>
    </row>
    <row r="755" spans="45:65" x14ac:dyDescent="0.25">
      <c r="AS755" s="29"/>
      <c r="AT755" s="18"/>
      <c r="AU755" s="30"/>
      <c r="AW755" s="29"/>
      <c r="AX755" s="38"/>
      <c r="AY755" s="38"/>
      <c r="AZ755" s="38"/>
      <c r="BA755" s="38"/>
      <c r="BB755" s="38"/>
      <c r="BC755" s="38"/>
      <c r="BD755" s="38"/>
      <c r="BE755" s="38"/>
      <c r="BF755" s="4"/>
      <c r="BG755" s="4"/>
      <c r="BH755" s="4"/>
      <c r="BI755" s="4"/>
      <c r="BJ755" s="4"/>
      <c r="BK755" s="4"/>
      <c r="BL755" s="4"/>
      <c r="BM755" s="34"/>
    </row>
    <row r="756" spans="45:65" x14ac:dyDescent="0.25">
      <c r="AS756" s="29"/>
      <c r="AT756" s="18"/>
      <c r="AU756" s="30"/>
      <c r="AW756" s="29"/>
      <c r="AX756" s="38"/>
      <c r="AY756" s="38"/>
      <c r="AZ756" s="38"/>
      <c r="BA756" s="38"/>
      <c r="BB756" s="38"/>
      <c r="BC756" s="38"/>
      <c r="BD756" s="38"/>
      <c r="BE756" s="38"/>
      <c r="BF756" s="4"/>
      <c r="BG756" s="4"/>
      <c r="BH756" s="4"/>
      <c r="BI756" s="4"/>
      <c r="BJ756" s="4"/>
      <c r="BK756" s="4"/>
      <c r="BL756" s="4"/>
      <c r="BM756" s="34"/>
    </row>
    <row r="757" spans="45:65" x14ac:dyDescent="0.25">
      <c r="AS757" s="29"/>
      <c r="AT757" s="18"/>
      <c r="AU757" s="30"/>
      <c r="AW757" s="29"/>
      <c r="AX757" s="38"/>
      <c r="AY757" s="38"/>
      <c r="AZ757" s="38"/>
      <c r="BA757" s="38"/>
      <c r="BB757" s="38"/>
      <c r="BC757" s="38"/>
      <c r="BD757" s="38"/>
      <c r="BE757" s="38"/>
      <c r="BF757" s="4"/>
      <c r="BG757" s="4"/>
      <c r="BH757" s="4"/>
      <c r="BI757" s="4"/>
      <c r="BJ757" s="4"/>
      <c r="BK757" s="4"/>
      <c r="BL757" s="4"/>
      <c r="BM757" s="34"/>
    </row>
    <row r="758" spans="45:65" x14ac:dyDescent="0.25">
      <c r="AS758" s="29"/>
      <c r="AT758" s="18"/>
      <c r="AU758" s="30"/>
      <c r="AW758" s="29"/>
      <c r="AX758" s="38"/>
      <c r="AY758" s="38"/>
      <c r="AZ758" s="38"/>
      <c r="BA758" s="38"/>
      <c r="BB758" s="38"/>
      <c r="BC758" s="38"/>
      <c r="BD758" s="38"/>
      <c r="BE758" s="38"/>
      <c r="BF758" s="4"/>
      <c r="BG758" s="4"/>
      <c r="BH758" s="4"/>
      <c r="BI758" s="4"/>
      <c r="BJ758" s="4"/>
      <c r="BK758" s="4"/>
      <c r="BL758" s="4"/>
      <c r="BM758" s="34"/>
    </row>
    <row r="759" spans="45:65" x14ac:dyDescent="0.25">
      <c r="AS759" s="29"/>
      <c r="AT759" s="18"/>
      <c r="AU759" s="30"/>
      <c r="AW759" s="29"/>
      <c r="AX759" s="38"/>
      <c r="AY759" s="38"/>
      <c r="AZ759" s="38"/>
      <c r="BA759" s="38"/>
      <c r="BB759" s="38"/>
      <c r="BC759" s="38"/>
      <c r="BD759" s="38"/>
      <c r="BE759" s="38"/>
      <c r="BF759" s="4"/>
      <c r="BG759" s="4"/>
      <c r="BH759" s="4"/>
      <c r="BI759" s="4"/>
      <c r="BJ759" s="4"/>
      <c r="BK759" s="4"/>
      <c r="BL759" s="4"/>
      <c r="BM759" s="34"/>
    </row>
    <row r="760" spans="45:65" x14ac:dyDescent="0.25">
      <c r="AS760" s="29"/>
      <c r="AT760" s="18"/>
      <c r="AU760" s="30"/>
      <c r="AW760" s="29"/>
      <c r="AX760" s="38"/>
      <c r="AY760" s="38"/>
      <c r="AZ760" s="38"/>
      <c r="BA760" s="38"/>
      <c r="BB760" s="38"/>
      <c r="BC760" s="38"/>
      <c r="BD760" s="38"/>
      <c r="BE760" s="38"/>
      <c r="BF760" s="4"/>
      <c r="BG760" s="4"/>
      <c r="BH760" s="4"/>
      <c r="BI760" s="4"/>
      <c r="BJ760" s="4"/>
      <c r="BK760" s="4"/>
      <c r="BL760" s="4"/>
      <c r="BM760" s="34"/>
    </row>
    <row r="761" spans="45:65" x14ac:dyDescent="0.25">
      <c r="AS761" s="29"/>
      <c r="AT761" s="18"/>
      <c r="AU761" s="30"/>
      <c r="AW761" s="29"/>
      <c r="AX761" s="38"/>
      <c r="AY761" s="38"/>
      <c r="AZ761" s="38"/>
      <c r="BA761" s="38"/>
      <c r="BB761" s="38"/>
      <c r="BC761" s="38"/>
      <c r="BD761" s="38"/>
      <c r="BE761" s="38"/>
      <c r="BF761" s="4"/>
      <c r="BG761" s="4"/>
      <c r="BH761" s="4"/>
      <c r="BI761" s="4"/>
      <c r="BJ761" s="4"/>
      <c r="BK761" s="4"/>
      <c r="BL761" s="4"/>
      <c r="BM761" s="34"/>
    </row>
    <row r="762" spans="45:65" x14ac:dyDescent="0.25">
      <c r="AS762" s="29"/>
      <c r="AT762" s="18"/>
      <c r="AU762" s="30"/>
      <c r="AW762" s="29"/>
      <c r="AX762" s="38"/>
      <c r="AY762" s="38"/>
      <c r="AZ762" s="38"/>
      <c r="BA762" s="38"/>
      <c r="BB762" s="38"/>
      <c r="BC762" s="38"/>
      <c r="BD762" s="38"/>
      <c r="BE762" s="38"/>
      <c r="BF762" s="4"/>
      <c r="BG762" s="4"/>
      <c r="BH762" s="4"/>
      <c r="BI762" s="4"/>
      <c r="BJ762" s="4"/>
      <c r="BK762" s="4"/>
      <c r="BL762" s="4"/>
      <c r="BM762" s="34"/>
    </row>
    <row r="763" spans="45:65" x14ac:dyDescent="0.25">
      <c r="AS763" s="29"/>
      <c r="AT763" s="18"/>
      <c r="AU763" s="30"/>
      <c r="AW763" s="29"/>
      <c r="AX763" s="38"/>
      <c r="AY763" s="38"/>
      <c r="AZ763" s="38"/>
      <c r="BA763" s="38"/>
      <c r="BB763" s="38"/>
      <c r="BC763" s="38"/>
      <c r="BD763" s="38"/>
      <c r="BE763" s="38"/>
      <c r="BF763" s="4"/>
      <c r="BG763" s="4"/>
      <c r="BH763" s="4"/>
      <c r="BI763" s="4"/>
      <c r="BJ763" s="4"/>
      <c r="BK763" s="4"/>
      <c r="BL763" s="4"/>
      <c r="BM763" s="34"/>
    </row>
    <row r="764" spans="45:65" x14ac:dyDescent="0.25">
      <c r="AS764" s="29"/>
      <c r="AT764" s="18"/>
      <c r="AU764" s="30"/>
      <c r="AW764" s="29"/>
      <c r="AX764" s="38"/>
      <c r="AY764" s="38"/>
      <c r="AZ764" s="38"/>
      <c r="BA764" s="38"/>
      <c r="BB764" s="38"/>
      <c r="BC764" s="38"/>
      <c r="BD764" s="38"/>
      <c r="BE764" s="38"/>
      <c r="BF764" s="4"/>
      <c r="BG764" s="4"/>
      <c r="BH764" s="4"/>
      <c r="BI764" s="4"/>
      <c r="BJ764" s="4"/>
      <c r="BK764" s="4"/>
      <c r="BL764" s="4"/>
      <c r="BM764" s="34"/>
    </row>
    <row r="765" spans="45:65" x14ac:dyDescent="0.25">
      <c r="AS765" s="29"/>
      <c r="AT765" s="18"/>
      <c r="AU765" s="30"/>
      <c r="AW765" s="29"/>
      <c r="AX765" s="38"/>
      <c r="AY765" s="38"/>
      <c r="AZ765" s="38"/>
      <c r="BA765" s="38"/>
      <c r="BB765" s="38"/>
      <c r="BC765" s="38"/>
      <c r="BD765" s="38"/>
      <c r="BE765" s="38"/>
      <c r="BF765" s="4"/>
      <c r="BG765" s="4"/>
      <c r="BH765" s="4"/>
      <c r="BI765" s="4"/>
      <c r="BJ765" s="4"/>
      <c r="BK765" s="4"/>
      <c r="BL765" s="4"/>
      <c r="BM765" s="34"/>
    </row>
    <row r="766" spans="45:65" x14ac:dyDescent="0.25">
      <c r="AS766" s="29"/>
      <c r="AT766" s="18"/>
      <c r="AU766" s="30"/>
      <c r="AW766" s="29"/>
      <c r="AX766" s="38"/>
      <c r="AY766" s="38"/>
      <c r="AZ766" s="38"/>
      <c r="BA766" s="38"/>
      <c r="BB766" s="38"/>
      <c r="BC766" s="38"/>
      <c r="BD766" s="38"/>
      <c r="BE766" s="38"/>
      <c r="BF766" s="4"/>
      <c r="BG766" s="4"/>
      <c r="BH766" s="4"/>
      <c r="BI766" s="4"/>
      <c r="BJ766" s="4"/>
      <c r="BK766" s="4"/>
      <c r="BL766" s="4"/>
      <c r="BM766" s="34"/>
    </row>
    <row r="767" spans="45:65" x14ac:dyDescent="0.25">
      <c r="AS767" s="29"/>
      <c r="AT767" s="18"/>
      <c r="AU767" s="30"/>
      <c r="AW767" s="29"/>
      <c r="AX767" s="38"/>
      <c r="AY767" s="38"/>
      <c r="AZ767" s="38"/>
      <c r="BA767" s="38"/>
      <c r="BB767" s="38"/>
      <c r="BC767" s="38"/>
      <c r="BD767" s="38"/>
      <c r="BE767" s="38"/>
      <c r="BF767" s="4"/>
      <c r="BG767" s="4"/>
      <c r="BH767" s="4"/>
      <c r="BI767" s="4"/>
      <c r="BJ767" s="4"/>
      <c r="BK767" s="4"/>
      <c r="BL767" s="4"/>
      <c r="BM767" s="34"/>
    </row>
    <row r="768" spans="45:65" x14ac:dyDescent="0.25">
      <c r="AS768" s="29"/>
      <c r="AT768" s="18"/>
      <c r="AU768" s="30"/>
      <c r="AW768" s="29"/>
      <c r="AX768" s="38"/>
      <c r="AY768" s="38"/>
      <c r="AZ768" s="38"/>
      <c r="BA768" s="38"/>
      <c r="BB768" s="38"/>
      <c r="BC768" s="38"/>
      <c r="BD768" s="38"/>
      <c r="BE768" s="38"/>
      <c r="BF768" s="4"/>
      <c r="BG768" s="4"/>
      <c r="BH768" s="4"/>
      <c r="BI768" s="4"/>
      <c r="BJ768" s="4"/>
      <c r="BK768" s="4"/>
      <c r="BL768" s="4"/>
      <c r="BM768" s="34"/>
    </row>
    <row r="769" spans="45:65" x14ac:dyDescent="0.25">
      <c r="AS769" s="29"/>
      <c r="AT769" s="18"/>
      <c r="AU769" s="30"/>
      <c r="AW769" s="29"/>
      <c r="AX769" s="38"/>
      <c r="AY769" s="38"/>
      <c r="AZ769" s="38"/>
      <c r="BA769" s="38"/>
      <c r="BB769" s="38"/>
      <c r="BC769" s="38"/>
      <c r="BD769" s="38"/>
      <c r="BE769" s="38"/>
      <c r="BF769" s="4"/>
      <c r="BG769" s="4"/>
      <c r="BH769" s="4"/>
      <c r="BI769" s="4"/>
      <c r="BJ769" s="4"/>
      <c r="BK769" s="4"/>
      <c r="BL769" s="4"/>
      <c r="BM769" s="34"/>
    </row>
    <row r="770" spans="45:65" x14ac:dyDescent="0.25">
      <c r="AS770" s="29"/>
      <c r="AT770" s="18"/>
      <c r="AU770" s="30"/>
      <c r="AW770" s="29"/>
      <c r="AX770" s="38"/>
      <c r="AY770" s="38"/>
      <c r="AZ770" s="38"/>
      <c r="BA770" s="38"/>
      <c r="BB770" s="38"/>
      <c r="BC770" s="38"/>
      <c r="BD770" s="38"/>
      <c r="BE770" s="38"/>
      <c r="BF770" s="4"/>
      <c r="BG770" s="4"/>
      <c r="BH770" s="4"/>
      <c r="BI770" s="4"/>
      <c r="BJ770" s="4"/>
      <c r="BK770" s="4"/>
      <c r="BL770" s="4"/>
      <c r="BM770" s="34"/>
    </row>
    <row r="771" spans="45:65" x14ac:dyDescent="0.25">
      <c r="AS771" s="29"/>
      <c r="AT771" s="18"/>
      <c r="AU771" s="30"/>
      <c r="AW771" s="29"/>
      <c r="AX771" s="38"/>
      <c r="AY771" s="38"/>
      <c r="AZ771" s="38"/>
      <c r="BA771" s="38"/>
      <c r="BB771" s="38"/>
      <c r="BC771" s="38"/>
      <c r="BD771" s="38"/>
      <c r="BE771" s="38"/>
      <c r="BF771" s="4"/>
      <c r="BG771" s="4"/>
      <c r="BH771" s="4"/>
      <c r="BI771" s="4"/>
      <c r="BJ771" s="4"/>
      <c r="BK771" s="4"/>
      <c r="BL771" s="4"/>
      <c r="BM771" s="34"/>
    </row>
    <row r="772" spans="45:65" x14ac:dyDescent="0.25">
      <c r="AS772" s="29"/>
      <c r="AT772" s="18"/>
      <c r="AU772" s="30"/>
      <c r="AW772" s="29"/>
      <c r="AX772" s="38"/>
      <c r="AY772" s="38"/>
      <c r="AZ772" s="38"/>
      <c r="BA772" s="38"/>
      <c r="BB772" s="38"/>
      <c r="BC772" s="38"/>
      <c r="BD772" s="38"/>
      <c r="BE772" s="38"/>
      <c r="BF772" s="4"/>
      <c r="BG772" s="4"/>
      <c r="BH772" s="4"/>
      <c r="BI772" s="4"/>
      <c r="BJ772" s="4"/>
      <c r="BK772" s="4"/>
      <c r="BL772" s="4"/>
      <c r="BM772" s="34"/>
    </row>
    <row r="773" spans="45:65" x14ac:dyDescent="0.25">
      <c r="AS773" s="29"/>
      <c r="AT773" s="18"/>
      <c r="AU773" s="30"/>
      <c r="AW773" s="29"/>
      <c r="AX773" s="38"/>
      <c r="AY773" s="38"/>
      <c r="AZ773" s="38"/>
      <c r="BA773" s="38"/>
      <c r="BB773" s="38"/>
      <c r="BC773" s="38"/>
      <c r="BD773" s="38"/>
      <c r="BE773" s="38"/>
      <c r="BF773" s="4"/>
      <c r="BG773" s="4"/>
      <c r="BH773" s="4"/>
      <c r="BI773" s="4"/>
      <c r="BJ773" s="4"/>
      <c r="BK773" s="4"/>
      <c r="BL773" s="4"/>
      <c r="BM773" s="34"/>
    </row>
    <row r="774" spans="45:65" x14ac:dyDescent="0.25">
      <c r="AS774" s="29"/>
      <c r="AT774" s="18"/>
      <c r="AU774" s="30"/>
      <c r="AW774" s="29"/>
      <c r="AX774" s="38"/>
      <c r="AY774" s="38"/>
      <c r="AZ774" s="38"/>
      <c r="BA774" s="38"/>
      <c r="BB774" s="38"/>
      <c r="BC774" s="38"/>
      <c r="BD774" s="38"/>
      <c r="BE774" s="38"/>
      <c r="BF774" s="4"/>
      <c r="BG774" s="4"/>
      <c r="BH774" s="4"/>
      <c r="BI774" s="4"/>
      <c r="BJ774" s="4"/>
      <c r="BK774" s="4"/>
      <c r="BL774" s="4"/>
      <c r="BM774" s="34"/>
    </row>
    <row r="775" spans="45:65" x14ac:dyDescent="0.25">
      <c r="AS775" s="29"/>
      <c r="AT775" s="18"/>
      <c r="AU775" s="30"/>
      <c r="AW775" s="29"/>
      <c r="AX775" s="38"/>
      <c r="AY775" s="38"/>
      <c r="AZ775" s="38"/>
      <c r="BA775" s="38"/>
      <c r="BB775" s="38"/>
      <c r="BC775" s="38"/>
      <c r="BD775" s="38"/>
      <c r="BE775" s="38"/>
      <c r="BF775" s="4"/>
      <c r="BG775" s="4"/>
      <c r="BH775" s="4"/>
      <c r="BI775" s="4"/>
      <c r="BJ775" s="4"/>
      <c r="BK775" s="4"/>
      <c r="BL775" s="4"/>
      <c r="BM775" s="34"/>
    </row>
    <row r="776" spans="45:65" x14ac:dyDescent="0.25">
      <c r="AS776" s="29"/>
      <c r="AT776" s="18"/>
      <c r="AU776" s="30"/>
      <c r="AW776" s="29"/>
      <c r="AX776" s="38"/>
      <c r="AY776" s="38"/>
      <c r="AZ776" s="38"/>
      <c r="BA776" s="38"/>
      <c r="BB776" s="38"/>
      <c r="BC776" s="38"/>
      <c r="BD776" s="38"/>
      <c r="BE776" s="38"/>
      <c r="BF776" s="4"/>
      <c r="BG776" s="4"/>
      <c r="BH776" s="4"/>
      <c r="BI776" s="4"/>
      <c r="BJ776" s="4"/>
      <c r="BK776" s="4"/>
      <c r="BL776" s="4"/>
      <c r="BM776" s="34"/>
    </row>
    <row r="777" spans="45:65" x14ac:dyDescent="0.25">
      <c r="AS777" s="29"/>
      <c r="AT777" s="18"/>
      <c r="AU777" s="30"/>
      <c r="AW777" s="29"/>
      <c r="AX777" s="38"/>
      <c r="AY777" s="38"/>
      <c r="AZ777" s="38"/>
      <c r="BA777" s="38"/>
      <c r="BB777" s="38"/>
      <c r="BC777" s="38"/>
      <c r="BD777" s="38"/>
      <c r="BE777" s="38"/>
      <c r="BF777" s="4"/>
      <c r="BG777" s="4"/>
      <c r="BH777" s="4"/>
      <c r="BI777" s="4"/>
      <c r="BJ777" s="4"/>
      <c r="BK777" s="4"/>
      <c r="BL777" s="4"/>
      <c r="BM777" s="34"/>
    </row>
    <row r="778" spans="45:65" x14ac:dyDescent="0.25">
      <c r="AS778" s="29"/>
      <c r="AT778" s="18"/>
      <c r="AU778" s="30"/>
      <c r="AW778" s="29"/>
      <c r="AX778" s="38"/>
      <c r="AY778" s="38"/>
      <c r="AZ778" s="38"/>
      <c r="BA778" s="38"/>
      <c r="BB778" s="38"/>
      <c r="BC778" s="38"/>
      <c r="BD778" s="38"/>
      <c r="BE778" s="38"/>
      <c r="BF778" s="4"/>
      <c r="BG778" s="4"/>
      <c r="BH778" s="4"/>
      <c r="BI778" s="4"/>
      <c r="BJ778" s="4"/>
      <c r="BK778" s="4"/>
      <c r="BL778" s="4"/>
      <c r="BM778" s="34"/>
    </row>
    <row r="779" spans="45:65" x14ac:dyDescent="0.25">
      <c r="AS779" s="29"/>
      <c r="AT779" s="18"/>
      <c r="AU779" s="30"/>
      <c r="AW779" s="29"/>
      <c r="AX779" s="38"/>
      <c r="AY779" s="38"/>
      <c r="AZ779" s="38"/>
      <c r="BA779" s="38"/>
      <c r="BB779" s="38"/>
      <c r="BC779" s="38"/>
      <c r="BD779" s="38"/>
      <c r="BE779" s="38"/>
      <c r="BF779" s="4"/>
      <c r="BG779" s="4"/>
      <c r="BH779" s="4"/>
      <c r="BI779" s="4"/>
      <c r="BJ779" s="4"/>
      <c r="BK779" s="4"/>
      <c r="BL779" s="4"/>
      <c r="BM779" s="34"/>
    </row>
    <row r="780" spans="45:65" x14ac:dyDescent="0.25">
      <c r="AS780" s="29"/>
      <c r="AT780" s="18"/>
      <c r="AU780" s="30"/>
      <c r="AW780" s="29"/>
      <c r="AX780" s="38"/>
      <c r="AY780" s="38"/>
      <c r="AZ780" s="38"/>
      <c r="BA780" s="38"/>
      <c r="BB780" s="38"/>
      <c r="BC780" s="38"/>
      <c r="BD780" s="38"/>
      <c r="BE780" s="38"/>
      <c r="BF780" s="4"/>
      <c r="BG780" s="4"/>
      <c r="BH780" s="4"/>
      <c r="BI780" s="4"/>
      <c r="BJ780" s="4"/>
      <c r="BK780" s="4"/>
      <c r="BL780" s="4"/>
      <c r="BM780" s="34"/>
    </row>
    <row r="781" spans="45:65" x14ac:dyDescent="0.25">
      <c r="AS781" s="29"/>
      <c r="AT781" s="18"/>
      <c r="AU781" s="30"/>
      <c r="AW781" s="29"/>
      <c r="AX781" s="38"/>
      <c r="AY781" s="38"/>
      <c r="AZ781" s="38"/>
      <c r="BA781" s="38"/>
      <c r="BB781" s="38"/>
      <c r="BC781" s="38"/>
      <c r="BD781" s="38"/>
      <c r="BE781" s="38"/>
      <c r="BF781" s="4"/>
      <c r="BG781" s="4"/>
      <c r="BH781" s="4"/>
      <c r="BI781" s="4"/>
      <c r="BJ781" s="4"/>
      <c r="BK781" s="4"/>
      <c r="BL781" s="4"/>
      <c r="BM781" s="34"/>
    </row>
    <row r="782" spans="45:65" x14ac:dyDescent="0.25">
      <c r="AS782" s="29"/>
      <c r="AT782" s="18"/>
      <c r="AU782" s="30"/>
      <c r="AW782" s="29"/>
      <c r="AX782" s="38"/>
      <c r="AY782" s="38"/>
      <c r="AZ782" s="38"/>
      <c r="BA782" s="38"/>
      <c r="BB782" s="38"/>
      <c r="BC782" s="38"/>
      <c r="BD782" s="38"/>
      <c r="BE782" s="38"/>
      <c r="BF782" s="4"/>
      <c r="BG782" s="4"/>
      <c r="BH782" s="4"/>
      <c r="BI782" s="4"/>
      <c r="BJ782" s="4"/>
      <c r="BK782" s="4"/>
      <c r="BL782" s="4"/>
      <c r="BM782" s="34"/>
    </row>
    <row r="783" spans="45:65" x14ac:dyDescent="0.25">
      <c r="AS783" s="29"/>
      <c r="AT783" s="18"/>
      <c r="AU783" s="30"/>
      <c r="AW783" s="29"/>
      <c r="AX783" s="38"/>
      <c r="AY783" s="38"/>
      <c r="AZ783" s="38"/>
      <c r="BA783" s="38"/>
      <c r="BB783" s="38"/>
      <c r="BC783" s="38"/>
      <c r="BD783" s="38"/>
      <c r="BE783" s="38"/>
      <c r="BF783" s="4"/>
      <c r="BG783" s="4"/>
      <c r="BH783" s="4"/>
      <c r="BI783" s="4"/>
      <c r="BJ783" s="4"/>
      <c r="BK783" s="4"/>
      <c r="BL783" s="4"/>
      <c r="BM783" s="34"/>
    </row>
    <row r="784" spans="45:65" x14ac:dyDescent="0.25">
      <c r="AS784" s="29"/>
      <c r="AT784" s="18"/>
      <c r="AU784" s="30"/>
      <c r="AW784" s="29"/>
      <c r="AX784" s="38"/>
      <c r="AY784" s="38"/>
      <c r="AZ784" s="38"/>
      <c r="BA784" s="38"/>
      <c r="BB784" s="38"/>
      <c r="BC784" s="38"/>
      <c r="BD784" s="38"/>
      <c r="BE784" s="38"/>
      <c r="BF784" s="4"/>
      <c r="BG784" s="4"/>
      <c r="BH784" s="4"/>
      <c r="BI784" s="4"/>
      <c r="BJ784" s="4"/>
      <c r="BK784" s="4"/>
      <c r="BL784" s="4"/>
      <c r="BM784" s="34"/>
    </row>
    <row r="785" spans="45:65" x14ac:dyDescent="0.25">
      <c r="AS785" s="29"/>
      <c r="AT785" s="18"/>
      <c r="AU785" s="30"/>
      <c r="AW785" s="29"/>
      <c r="AX785" s="38"/>
      <c r="AY785" s="38"/>
      <c r="AZ785" s="38"/>
      <c r="BA785" s="38"/>
      <c r="BB785" s="38"/>
      <c r="BC785" s="38"/>
      <c r="BD785" s="38"/>
      <c r="BE785" s="38"/>
      <c r="BF785" s="4"/>
      <c r="BG785" s="4"/>
      <c r="BH785" s="4"/>
      <c r="BI785" s="4"/>
      <c r="BJ785" s="4"/>
      <c r="BK785" s="4"/>
      <c r="BL785" s="4"/>
      <c r="BM785" s="34"/>
    </row>
    <row r="786" spans="45:65" x14ac:dyDescent="0.25">
      <c r="AS786" s="29"/>
      <c r="AT786" s="18"/>
      <c r="AU786" s="30"/>
      <c r="AW786" s="29"/>
      <c r="AX786" s="38"/>
      <c r="AY786" s="38"/>
      <c r="AZ786" s="38"/>
      <c r="BA786" s="38"/>
      <c r="BB786" s="38"/>
      <c r="BC786" s="38"/>
      <c r="BD786" s="38"/>
      <c r="BE786" s="38"/>
      <c r="BF786" s="4"/>
      <c r="BG786" s="4"/>
      <c r="BH786" s="4"/>
      <c r="BI786" s="4"/>
      <c r="BJ786" s="4"/>
      <c r="BK786" s="4"/>
      <c r="BL786" s="4"/>
      <c r="BM786" s="34"/>
    </row>
    <row r="787" spans="45:65" x14ac:dyDescent="0.25">
      <c r="AS787" s="29"/>
      <c r="AT787" s="18"/>
      <c r="AU787" s="30"/>
      <c r="AW787" s="29"/>
      <c r="AX787" s="38"/>
      <c r="AY787" s="38"/>
      <c r="AZ787" s="38"/>
      <c r="BA787" s="38"/>
      <c r="BB787" s="38"/>
      <c r="BC787" s="38"/>
      <c r="BD787" s="38"/>
      <c r="BE787" s="38"/>
      <c r="BF787" s="4"/>
      <c r="BG787" s="4"/>
      <c r="BH787" s="4"/>
      <c r="BI787" s="4"/>
      <c r="BJ787" s="4"/>
      <c r="BK787" s="4"/>
      <c r="BL787" s="4"/>
      <c r="BM787" s="34"/>
    </row>
    <row r="788" spans="45:65" x14ac:dyDescent="0.25">
      <c r="AS788" s="29"/>
      <c r="AT788" s="18"/>
      <c r="AU788" s="30"/>
      <c r="AW788" s="29"/>
      <c r="AX788" s="38"/>
      <c r="AY788" s="38"/>
      <c r="AZ788" s="38"/>
      <c r="BA788" s="38"/>
      <c r="BB788" s="38"/>
      <c r="BC788" s="38"/>
      <c r="BD788" s="38"/>
      <c r="BE788" s="38"/>
      <c r="BF788" s="4"/>
      <c r="BG788" s="4"/>
      <c r="BH788" s="4"/>
      <c r="BI788" s="4"/>
      <c r="BJ788" s="4"/>
      <c r="BK788" s="4"/>
      <c r="BL788" s="4"/>
      <c r="BM788" s="34"/>
    </row>
    <row r="789" spans="45:65" x14ac:dyDescent="0.25">
      <c r="AS789" s="29"/>
      <c r="AT789" s="18"/>
      <c r="AU789" s="30"/>
      <c r="AW789" s="29"/>
      <c r="AX789" s="38"/>
      <c r="AY789" s="38"/>
      <c r="AZ789" s="38"/>
      <c r="BA789" s="38"/>
      <c r="BB789" s="38"/>
      <c r="BC789" s="38"/>
      <c r="BD789" s="38"/>
      <c r="BE789" s="38"/>
      <c r="BF789" s="4"/>
      <c r="BG789" s="4"/>
      <c r="BH789" s="4"/>
      <c r="BI789" s="4"/>
      <c r="BJ789" s="4"/>
      <c r="BK789" s="4"/>
      <c r="BL789" s="4"/>
      <c r="BM789" s="34"/>
    </row>
    <row r="790" spans="45:65" x14ac:dyDescent="0.25">
      <c r="AS790" s="29"/>
      <c r="AT790" s="18"/>
      <c r="AU790" s="30"/>
      <c r="AW790" s="29"/>
      <c r="AX790" s="38"/>
      <c r="AY790" s="38"/>
      <c r="AZ790" s="38"/>
      <c r="BA790" s="38"/>
      <c r="BB790" s="38"/>
      <c r="BC790" s="38"/>
      <c r="BD790" s="38"/>
      <c r="BE790" s="38"/>
      <c r="BF790" s="4"/>
      <c r="BG790" s="4"/>
      <c r="BH790" s="4"/>
      <c r="BI790" s="4"/>
      <c r="BJ790" s="4"/>
      <c r="BK790" s="4"/>
      <c r="BL790" s="4"/>
      <c r="BM790" s="34"/>
    </row>
    <row r="791" spans="45:65" x14ac:dyDescent="0.25">
      <c r="AS791" s="29"/>
      <c r="AT791" s="18"/>
      <c r="AU791" s="30"/>
      <c r="AW791" s="29"/>
      <c r="AX791" s="38"/>
      <c r="AY791" s="38"/>
      <c r="AZ791" s="38"/>
      <c r="BA791" s="38"/>
      <c r="BB791" s="38"/>
      <c r="BC791" s="38"/>
      <c r="BD791" s="38"/>
      <c r="BE791" s="38"/>
      <c r="BF791" s="4"/>
      <c r="BG791" s="4"/>
      <c r="BH791" s="4"/>
      <c r="BI791" s="4"/>
      <c r="BJ791" s="4"/>
      <c r="BK791" s="4"/>
      <c r="BL791" s="4"/>
      <c r="BM791" s="34"/>
    </row>
    <row r="792" spans="45:65" x14ac:dyDescent="0.25">
      <c r="AS792" s="29"/>
      <c r="AT792" s="18"/>
      <c r="AU792" s="30"/>
      <c r="AW792" s="29"/>
      <c r="AX792" s="38"/>
      <c r="AY792" s="38"/>
      <c r="AZ792" s="38"/>
      <c r="BA792" s="38"/>
      <c r="BB792" s="38"/>
      <c r="BC792" s="38"/>
      <c r="BD792" s="38"/>
      <c r="BE792" s="38"/>
      <c r="BF792" s="4"/>
      <c r="BG792" s="4"/>
      <c r="BH792" s="4"/>
      <c r="BI792" s="4"/>
      <c r="BJ792" s="4"/>
      <c r="BK792" s="4"/>
      <c r="BL792" s="4"/>
      <c r="BM792" s="34"/>
    </row>
    <row r="793" spans="45:65" x14ac:dyDescent="0.25">
      <c r="AS793" s="29"/>
      <c r="AT793" s="18"/>
      <c r="AU793" s="30"/>
      <c r="AW793" s="29"/>
      <c r="AX793" s="38"/>
      <c r="AY793" s="38"/>
      <c r="AZ793" s="38"/>
      <c r="BA793" s="38"/>
      <c r="BB793" s="38"/>
      <c r="BC793" s="38"/>
      <c r="BD793" s="38"/>
      <c r="BE793" s="38"/>
      <c r="BF793" s="4"/>
      <c r="BG793" s="4"/>
      <c r="BH793" s="4"/>
      <c r="BI793" s="4"/>
      <c r="BJ793" s="4"/>
      <c r="BK793" s="4"/>
      <c r="BL793" s="4"/>
      <c r="BM793" s="34"/>
    </row>
    <row r="794" spans="45:65" x14ac:dyDescent="0.25">
      <c r="AS794" s="29"/>
      <c r="AT794" s="18"/>
      <c r="AU794" s="30"/>
      <c r="AW794" s="29"/>
      <c r="AX794" s="38"/>
      <c r="AY794" s="38"/>
      <c r="AZ794" s="38"/>
      <c r="BA794" s="38"/>
      <c r="BB794" s="38"/>
      <c r="BC794" s="38"/>
      <c r="BD794" s="38"/>
      <c r="BE794" s="38"/>
      <c r="BF794" s="4"/>
      <c r="BG794" s="4"/>
      <c r="BH794" s="4"/>
      <c r="BI794" s="4"/>
      <c r="BJ794" s="4"/>
      <c r="BK794" s="4"/>
      <c r="BL794" s="4"/>
      <c r="BM794" s="34"/>
    </row>
    <row r="795" spans="45:65" x14ac:dyDescent="0.25">
      <c r="AS795" s="29"/>
      <c r="AT795" s="18"/>
      <c r="AU795" s="30"/>
      <c r="AW795" s="29"/>
      <c r="AX795" s="38"/>
      <c r="AY795" s="38"/>
      <c r="AZ795" s="38"/>
      <c r="BA795" s="38"/>
      <c r="BB795" s="38"/>
      <c r="BC795" s="38"/>
      <c r="BD795" s="38"/>
      <c r="BE795" s="38"/>
      <c r="BF795" s="4"/>
      <c r="BG795" s="4"/>
      <c r="BH795" s="4"/>
      <c r="BI795" s="4"/>
      <c r="BJ795" s="4"/>
      <c r="BK795" s="4"/>
      <c r="BL795" s="4"/>
      <c r="BM795" s="34"/>
    </row>
    <row r="796" spans="45:65" x14ac:dyDescent="0.25">
      <c r="AS796" s="29"/>
      <c r="AT796" s="18"/>
      <c r="AU796" s="30"/>
      <c r="AW796" s="29"/>
      <c r="AX796" s="38"/>
      <c r="AY796" s="38"/>
      <c r="AZ796" s="38"/>
      <c r="BA796" s="38"/>
      <c r="BB796" s="38"/>
      <c r="BC796" s="38"/>
      <c r="BD796" s="38"/>
      <c r="BE796" s="38"/>
      <c r="BF796" s="4"/>
      <c r="BG796" s="4"/>
      <c r="BH796" s="4"/>
      <c r="BI796" s="4"/>
      <c r="BJ796" s="4"/>
      <c r="BK796" s="4"/>
      <c r="BL796" s="4"/>
      <c r="BM796" s="34"/>
    </row>
    <row r="797" spans="45:65" x14ac:dyDescent="0.25">
      <c r="AS797" s="29"/>
      <c r="AT797" s="18"/>
      <c r="AU797" s="30"/>
      <c r="AW797" s="29"/>
      <c r="AX797" s="38"/>
      <c r="AY797" s="38"/>
      <c r="AZ797" s="38"/>
      <c r="BA797" s="38"/>
      <c r="BB797" s="38"/>
      <c r="BC797" s="38"/>
      <c r="BD797" s="38"/>
      <c r="BE797" s="38"/>
      <c r="BF797" s="4"/>
      <c r="BG797" s="4"/>
      <c r="BH797" s="4"/>
      <c r="BI797" s="4"/>
      <c r="BJ797" s="4"/>
      <c r="BK797" s="4"/>
      <c r="BL797" s="4"/>
      <c r="BM797" s="34"/>
    </row>
    <row r="798" spans="45:65" x14ac:dyDescent="0.25">
      <c r="AS798" s="29"/>
      <c r="AT798" s="18"/>
      <c r="AU798" s="30"/>
      <c r="AW798" s="29"/>
      <c r="AX798" s="38"/>
      <c r="AY798" s="38"/>
      <c r="AZ798" s="38"/>
      <c r="BA798" s="38"/>
      <c r="BB798" s="38"/>
      <c r="BC798" s="38"/>
      <c r="BD798" s="38"/>
      <c r="BE798" s="38"/>
      <c r="BF798" s="4"/>
      <c r="BG798" s="4"/>
      <c r="BH798" s="4"/>
      <c r="BI798" s="4"/>
      <c r="BJ798" s="4"/>
      <c r="BK798" s="4"/>
      <c r="BL798" s="4"/>
      <c r="BM798" s="34"/>
    </row>
    <row r="799" spans="45:65" x14ac:dyDescent="0.25">
      <c r="AS799" s="29"/>
      <c r="AT799" s="18"/>
      <c r="AU799" s="30"/>
      <c r="AW799" s="29"/>
      <c r="AX799" s="38"/>
      <c r="AY799" s="38"/>
      <c r="AZ799" s="38"/>
      <c r="BA799" s="38"/>
      <c r="BB799" s="38"/>
      <c r="BC799" s="38"/>
      <c r="BD799" s="38"/>
      <c r="BE799" s="38"/>
      <c r="BF799" s="4"/>
      <c r="BG799" s="4"/>
      <c r="BH799" s="4"/>
      <c r="BI799" s="4"/>
      <c r="BJ799" s="4"/>
      <c r="BK799" s="4"/>
      <c r="BL799" s="4"/>
      <c r="BM799" s="34"/>
    </row>
    <row r="800" spans="45:65" x14ac:dyDescent="0.25">
      <c r="AS800" s="31"/>
      <c r="AT800" s="32"/>
      <c r="AU800" s="33"/>
      <c r="AW800" s="31"/>
      <c r="AX800" s="41"/>
      <c r="AY800" s="41"/>
      <c r="AZ800" s="41"/>
      <c r="BA800" s="41"/>
      <c r="BB800" s="41"/>
      <c r="BC800" s="41"/>
      <c r="BD800" s="41"/>
      <c r="BE800" s="41"/>
      <c r="BF800" s="35"/>
      <c r="BG800" s="35"/>
      <c r="BH800" s="35"/>
      <c r="BI800" s="35"/>
      <c r="BJ800" s="35"/>
      <c r="BK800" s="35"/>
      <c r="BL800" s="35"/>
      <c r="BM800" s="36"/>
    </row>
  </sheetData>
  <mergeCells count="13">
    <mergeCell ref="AW2:BM2"/>
    <mergeCell ref="F2:H2"/>
    <mergeCell ref="BO2:CE2"/>
    <mergeCell ref="AS2:AU2"/>
    <mergeCell ref="B2:D2"/>
    <mergeCell ref="AK2:AQ2"/>
    <mergeCell ref="AG2:AI2"/>
    <mergeCell ref="J2:L2"/>
    <mergeCell ref="Y2:AA2"/>
    <mergeCell ref="V2:W2"/>
    <mergeCell ref="AC2:AE2"/>
    <mergeCell ref="N2:P2"/>
    <mergeCell ref="R2:T2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Scan Time Analysis</vt:lpstr>
      <vt:lpstr>Charts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Wakeham</dc:creator>
  <cp:lastModifiedBy>James Bostock</cp:lastModifiedBy>
  <dcterms:created xsi:type="dcterms:W3CDTF">2024-02-24T20:18:43Z</dcterms:created>
  <dcterms:modified xsi:type="dcterms:W3CDTF">2025-03-24T01:15:14Z</dcterms:modified>
</cp:coreProperties>
</file>