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ce/Documents/GitHub/k-prompt/results/"/>
    </mc:Choice>
  </mc:AlternateContent>
  <xr:revisionPtr revIDLastSave="0" documentId="8_{BE9C98ED-F67F-9D40-8A11-6A0596815859}" xr6:coauthVersionLast="47" xr6:coauthVersionMax="47" xr10:uidLastSave="{00000000-0000-0000-0000-000000000000}"/>
  <bookViews>
    <workbookView xWindow="6780" yWindow="1060" windowWidth="24360" windowHeight="20540" xr2:uid="{26B70F1B-4284-A046-9DA2-FD6923331995}"/>
  </bookViews>
  <sheets>
    <sheet name="data scarcity" sheetId="4" r:id="rId1"/>
    <sheet name="siz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4" l="1"/>
  <c r="AH21" i="4"/>
  <c r="AH20" i="4"/>
  <c r="AH19" i="4"/>
  <c r="AH18" i="4"/>
  <c r="AH17" i="4"/>
  <c r="AH16" i="4"/>
  <c r="AH15" i="4"/>
  <c r="AH14" i="4"/>
  <c r="AH11" i="4"/>
  <c r="AH10" i="4"/>
  <c r="AH9" i="4"/>
  <c r="AH8" i="4"/>
  <c r="AH7" i="4"/>
  <c r="AH6" i="4"/>
  <c r="AH5" i="4"/>
  <c r="AH4" i="4"/>
  <c r="AD21" i="4"/>
  <c r="AD20" i="4"/>
  <c r="AD19" i="4"/>
  <c r="AD18" i="4"/>
  <c r="AD17" i="4"/>
  <c r="AD16" i="4"/>
  <c r="AD15" i="4"/>
  <c r="AD14" i="4"/>
  <c r="AD11" i="4"/>
  <c r="AD10" i="4"/>
  <c r="AD9" i="4"/>
  <c r="AD8" i="4"/>
  <c r="AD7" i="4"/>
  <c r="AD6" i="4"/>
  <c r="AD5" i="4"/>
  <c r="AD4" i="4"/>
  <c r="Z21" i="4"/>
  <c r="Z20" i="4"/>
  <c r="Z19" i="4"/>
  <c r="Z18" i="4"/>
  <c r="Z17" i="4"/>
  <c r="Z16" i="4"/>
  <c r="Z15" i="4"/>
  <c r="Z14" i="4"/>
  <c r="Z11" i="4"/>
  <c r="Z10" i="4"/>
  <c r="Z9" i="4"/>
  <c r="Z8" i="4"/>
  <c r="Z7" i="4"/>
  <c r="Z6" i="4"/>
  <c r="Z5" i="4"/>
  <c r="Z4" i="4"/>
  <c r="V21" i="4"/>
  <c r="V20" i="4"/>
  <c r="V19" i="4"/>
  <c r="V18" i="4"/>
  <c r="V17" i="4"/>
  <c r="V16" i="4"/>
  <c r="V15" i="4"/>
  <c r="V14" i="4"/>
  <c r="V11" i="4"/>
  <c r="V10" i="4"/>
  <c r="V9" i="4"/>
  <c r="V8" i="4"/>
  <c r="V7" i="4"/>
  <c r="V6" i="4"/>
  <c r="V5" i="4"/>
  <c r="V4" i="4"/>
  <c r="R21" i="4"/>
  <c r="R20" i="4"/>
  <c r="R19" i="4"/>
  <c r="R18" i="4"/>
  <c r="R16" i="4"/>
  <c r="R15" i="4"/>
  <c r="R14" i="4"/>
  <c r="R11" i="4"/>
  <c r="R10" i="4"/>
  <c r="R9" i="4"/>
  <c r="R8" i="4"/>
  <c r="R7" i="4"/>
  <c r="R6" i="4"/>
  <c r="R5" i="4"/>
  <c r="R4" i="4"/>
  <c r="N21" i="4"/>
  <c r="N20" i="4"/>
  <c r="N19" i="4"/>
  <c r="N18" i="4"/>
  <c r="N17" i="4"/>
  <c r="N16" i="4"/>
  <c r="N15" i="4"/>
  <c r="N14" i="4"/>
  <c r="N11" i="4"/>
  <c r="N10" i="4"/>
  <c r="N9" i="4"/>
  <c r="N8" i="4"/>
  <c r="N7" i="4"/>
  <c r="N6" i="4"/>
  <c r="N5" i="4"/>
  <c r="N4" i="4"/>
  <c r="J21" i="4"/>
  <c r="J20" i="4"/>
  <c r="J19" i="4"/>
  <c r="J18" i="4"/>
  <c r="J17" i="4"/>
  <c r="J16" i="4"/>
  <c r="J15" i="4"/>
  <c r="J14" i="4"/>
  <c r="J11" i="4"/>
  <c r="J10" i="4"/>
  <c r="J9" i="4"/>
  <c r="J8" i="4"/>
  <c r="J7" i="4"/>
  <c r="J6" i="4"/>
  <c r="J5" i="4"/>
  <c r="J4" i="4"/>
  <c r="AA20" i="5" l="1"/>
  <c r="AA19" i="5"/>
  <c r="AA18" i="5"/>
  <c r="AA17" i="5"/>
  <c r="AA16" i="5"/>
  <c r="AA10" i="5"/>
  <c r="AA9" i="5"/>
  <c r="V21" i="5"/>
  <c r="V20" i="5"/>
  <c r="V18" i="5"/>
  <c r="V16" i="5"/>
  <c r="Q20" i="5"/>
  <c r="Q19" i="5"/>
  <c r="Q18" i="5"/>
  <c r="Q17" i="5"/>
  <c r="Q16" i="5"/>
  <c r="V11" i="5"/>
  <c r="V10" i="5"/>
  <c r="V9" i="5"/>
  <c r="V8" i="5"/>
  <c r="Q11" i="5"/>
  <c r="Q10" i="5"/>
  <c r="Q9" i="5"/>
  <c r="Q8" i="5"/>
  <c r="Q6" i="5"/>
  <c r="L11" i="5"/>
  <c r="L10" i="5"/>
  <c r="L9" i="5"/>
  <c r="L8" i="5"/>
  <c r="L7" i="5"/>
  <c r="L6" i="5"/>
  <c r="L20" i="5"/>
  <c r="L18" i="5"/>
  <c r="L17" i="5"/>
  <c r="L16" i="5"/>
  <c r="G21" i="5"/>
  <c r="G18" i="5"/>
  <c r="G17" i="5"/>
  <c r="G16" i="5"/>
  <c r="G7" i="5"/>
  <c r="G8" i="5"/>
  <c r="G9" i="5"/>
  <c r="G10" i="5"/>
  <c r="G11" i="5"/>
  <c r="G6" i="5"/>
  <c r="AA15" i="5"/>
  <c r="V5" i="5"/>
  <c r="V4" i="5"/>
  <c r="Q15" i="5"/>
  <c r="Q14" i="5"/>
  <c r="Q5" i="5"/>
  <c r="Q4" i="5"/>
  <c r="L14" i="5"/>
  <c r="L5" i="5"/>
  <c r="L4" i="5"/>
  <c r="G5" i="5"/>
  <c r="G4" i="5"/>
  <c r="F8" i="5"/>
  <c r="F8" i="4"/>
  <c r="F21" i="4"/>
  <c r="F20" i="4"/>
  <c r="F19" i="4"/>
  <c r="F18" i="4"/>
  <c r="F17" i="4"/>
  <c r="F16" i="4"/>
  <c r="F15" i="4"/>
  <c r="F14" i="4"/>
  <c r="F5" i="4"/>
  <c r="F6" i="4"/>
  <c r="F7" i="4"/>
  <c r="F9" i="4"/>
  <c r="F10" i="4"/>
  <c r="F11" i="4"/>
  <c r="F4" i="4"/>
  <c r="Z31" i="5"/>
  <c r="U31" i="5"/>
  <c r="P31" i="5"/>
  <c r="Z30" i="5"/>
  <c r="U30" i="5"/>
  <c r="P30" i="5"/>
  <c r="Z29" i="5"/>
  <c r="U29" i="5"/>
  <c r="P29" i="5"/>
  <c r="Z28" i="5"/>
  <c r="U28" i="5"/>
  <c r="P28" i="5"/>
  <c r="Z27" i="5"/>
  <c r="U27" i="5"/>
  <c r="P27" i="5"/>
  <c r="Z26" i="5"/>
  <c r="U26" i="5"/>
  <c r="P26" i="5"/>
  <c r="Z25" i="5"/>
  <c r="U25" i="5"/>
  <c r="P25" i="5"/>
  <c r="Z24" i="5"/>
  <c r="U24" i="5"/>
  <c r="P24" i="5"/>
  <c r="Z21" i="5"/>
  <c r="AA21" i="5" s="1"/>
  <c r="U21" i="5"/>
  <c r="P21" i="5"/>
  <c r="Q21" i="5" s="1"/>
  <c r="K21" i="5"/>
  <c r="L21" i="5" s="1"/>
  <c r="F21" i="5"/>
  <c r="Z20" i="5"/>
  <c r="U20" i="5"/>
  <c r="P20" i="5"/>
  <c r="K20" i="5"/>
  <c r="F20" i="5"/>
  <c r="G20" i="5" s="1"/>
  <c r="Z19" i="5"/>
  <c r="U19" i="5"/>
  <c r="V19" i="5" s="1"/>
  <c r="P19" i="5"/>
  <c r="K19" i="5"/>
  <c r="L19" i="5" s="1"/>
  <c r="F19" i="5"/>
  <c r="G19" i="5" s="1"/>
  <c r="Z18" i="5"/>
  <c r="U18" i="5"/>
  <c r="P18" i="5"/>
  <c r="K18" i="5"/>
  <c r="F18" i="5"/>
  <c r="Z17" i="5"/>
  <c r="U17" i="5"/>
  <c r="V17" i="5" s="1"/>
  <c r="P17" i="5"/>
  <c r="K17" i="5"/>
  <c r="F17" i="5"/>
  <c r="Z16" i="5"/>
  <c r="U16" i="5"/>
  <c r="P16" i="5"/>
  <c r="K16" i="5"/>
  <c r="F16" i="5"/>
  <c r="Z15" i="5"/>
  <c r="U15" i="5"/>
  <c r="V15" i="5" s="1"/>
  <c r="P15" i="5"/>
  <c r="K15" i="5"/>
  <c r="L15" i="5" s="1"/>
  <c r="F15" i="5"/>
  <c r="G15" i="5" s="1"/>
  <c r="Z14" i="5"/>
  <c r="AA14" i="5" s="1"/>
  <c r="U14" i="5"/>
  <c r="V14" i="5" s="1"/>
  <c r="P14" i="5"/>
  <c r="K14" i="5"/>
  <c r="F14" i="5"/>
  <c r="G14" i="5" s="1"/>
  <c r="Z11" i="5"/>
  <c r="AA11" i="5" s="1"/>
  <c r="U11" i="5"/>
  <c r="P11" i="5"/>
  <c r="K11" i="5"/>
  <c r="F11" i="5"/>
  <c r="Z10" i="5"/>
  <c r="U10" i="5"/>
  <c r="P10" i="5"/>
  <c r="K10" i="5"/>
  <c r="F10" i="5"/>
  <c r="Z9" i="5"/>
  <c r="U9" i="5"/>
  <c r="P9" i="5"/>
  <c r="K9" i="5"/>
  <c r="F9" i="5"/>
  <c r="Z8" i="5"/>
  <c r="AA8" i="5" s="1"/>
  <c r="U8" i="5"/>
  <c r="P8" i="5"/>
  <c r="K8" i="5"/>
  <c r="Z7" i="5"/>
  <c r="AA7" i="5" s="1"/>
  <c r="U7" i="5"/>
  <c r="V7" i="5" s="1"/>
  <c r="P7" i="5"/>
  <c r="Q7" i="5" s="1"/>
  <c r="K7" i="5"/>
  <c r="F7" i="5"/>
  <c r="Z6" i="5"/>
  <c r="AA6" i="5" s="1"/>
  <c r="U6" i="5"/>
  <c r="V6" i="5" s="1"/>
  <c r="P6" i="5"/>
  <c r="K6" i="5"/>
  <c r="F6" i="5"/>
  <c r="Z5" i="5"/>
  <c r="AA5" i="5" s="1"/>
  <c r="U5" i="5"/>
  <c r="P5" i="5"/>
  <c r="K5" i="5"/>
  <c r="F5" i="5"/>
  <c r="Z4" i="5"/>
  <c r="AA4" i="5" s="1"/>
  <c r="U4" i="5"/>
  <c r="P4" i="5"/>
  <c r="K4" i="5"/>
  <c r="F4" i="5"/>
</calcChain>
</file>

<file path=xl/sharedStrings.xml><?xml version="1.0" encoding="utf-8"?>
<sst xmlns="http://schemas.openxmlformats.org/spreadsheetml/2006/main" count="72" uniqueCount="12">
  <si>
    <t>EM</t>
  </si>
  <si>
    <t>CodeBLEU</t>
  </si>
  <si>
    <t>Python</t>
  </si>
  <si>
    <t>Java</t>
  </si>
  <si>
    <t>Javascript</t>
  </si>
  <si>
    <t>C</t>
  </si>
  <si>
    <t>fine-tuning</t>
  </si>
  <si>
    <t>prompt tuning</t>
  </si>
  <si>
    <t>code220</t>
  </si>
  <si>
    <t>code770</t>
  </si>
  <si>
    <t>rate</t>
  </si>
  <si>
    <t>tranining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</si>
</sst>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FF"/>
      <name val="Menlo"/>
      <family val="2"/>
    </font>
    <font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0" fontId="0" fillId="0" borderId="0" xfId="1" applyNumberFormat="1" applyFont="1"/>
    <xf numFmtId="2" fontId="0" fillId="0" borderId="0" xfId="0" applyNumberFormat="1"/>
    <xf numFmtId="2" fontId="3" fillId="0" borderId="0" xfId="0" applyNumberFormat="1" applyFont="1"/>
    <xf numFmtId="10" fontId="3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/>
    <xf numFmtId="2" fontId="3" fillId="2" borderId="0" xfId="0" applyNumberFormat="1" applyFont="1" applyFill="1"/>
    <xf numFmtId="10" fontId="3" fillId="2" borderId="0" xfId="1" applyNumberFormat="1" applyFont="1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3" fillId="4" borderId="0" xfId="0" applyNumberFormat="1" applyFont="1" applyFill="1"/>
    <xf numFmtId="0" fontId="0" fillId="5" borderId="0" xfId="0" applyFill="1"/>
    <xf numFmtId="2" fontId="0" fillId="5" borderId="0" xfId="0" applyNumberFormat="1" applyFill="1"/>
    <xf numFmtId="2" fontId="3" fillId="5" borderId="0" xfId="0" applyNumberFormat="1" applyFont="1" applyFill="1"/>
    <xf numFmtId="10" fontId="0" fillId="2" borderId="0" xfId="1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2" borderId="0" xfId="2" applyFont="1" applyFill="1"/>
    <xf numFmtId="0" fontId="5" fillId="3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/>
    <xf numFmtId="2" fontId="5" fillId="5" borderId="0" xfId="0" applyNumberFormat="1" applyFont="1" applyFill="1"/>
    <xf numFmtId="2" fontId="5" fillId="0" borderId="0" xfId="0" applyNumberFormat="1" applyFont="1"/>
    <xf numFmtId="0" fontId="5" fillId="0" borderId="0" xfId="0" applyFont="1" applyAlignment="1">
      <alignment horizontal="center" vertical="center"/>
    </xf>
    <xf numFmtId="2" fontId="5" fillId="2" borderId="0" xfId="0" applyNumberFormat="1" applyFont="1" applyFill="1"/>
    <xf numFmtId="0" fontId="5" fillId="4" borderId="0" xfId="0" applyFont="1" applyFill="1"/>
    <xf numFmtId="2" fontId="5" fillId="4" borderId="0" xfId="0" applyNumberFormat="1" applyFont="1" applyFill="1"/>
    <xf numFmtId="10" fontId="5" fillId="4" borderId="0" xfId="1" applyNumberFormat="1" applyFont="1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E3A0-AEAB-5344-8E1B-CF509EDE7343}">
  <dimension ref="A1:AH36"/>
  <sheetViews>
    <sheetView tabSelected="1" zoomScale="107" zoomScaleNormal="132" workbookViewId="0">
      <selection activeCell="D7" sqref="A1:J7"/>
    </sheetView>
  </sheetViews>
  <sheetFormatPr baseColWidth="10" defaultRowHeight="16" x14ac:dyDescent="0.2"/>
  <cols>
    <col min="1" max="1" width="19.5" customWidth="1"/>
    <col min="2" max="2" width="16.6640625" customWidth="1"/>
    <col min="3" max="4" width="13.1640625" customWidth="1"/>
    <col min="5" max="5" width="12.83203125" customWidth="1"/>
    <col min="6" max="6" width="11.5" style="16" customWidth="1"/>
    <col min="7" max="7" width="12.83203125" customWidth="1"/>
    <col min="8" max="8" width="11.5" customWidth="1"/>
    <col min="9" max="9" width="11.33203125" customWidth="1"/>
    <col min="10" max="10" width="10.83203125" style="16"/>
    <col min="14" max="14" width="11.83203125" style="11" customWidth="1"/>
    <col min="18" max="18" width="10.83203125" style="11"/>
    <col min="22" max="22" width="11.83203125" style="11" customWidth="1"/>
    <col min="26" max="26" width="10.83203125" style="11"/>
    <col min="30" max="30" width="11.83203125" style="11" customWidth="1"/>
    <col min="34" max="34" width="10.83203125" style="11"/>
  </cols>
  <sheetData>
    <row r="1" spans="1:34" x14ac:dyDescent="0.2">
      <c r="A1" t="s">
        <v>11</v>
      </c>
      <c r="C1" s="21">
        <v>1</v>
      </c>
      <c r="D1" s="21"/>
      <c r="E1" s="21"/>
      <c r="F1" s="21"/>
      <c r="G1" s="21"/>
      <c r="H1" s="21"/>
      <c r="I1" s="21"/>
      <c r="J1" s="21"/>
      <c r="K1" s="21">
        <v>8</v>
      </c>
      <c r="L1" s="21"/>
      <c r="M1" s="21"/>
      <c r="N1" s="21"/>
      <c r="O1" s="21"/>
      <c r="P1" s="21"/>
      <c r="Q1" s="21"/>
      <c r="R1" s="21"/>
      <c r="S1" s="21">
        <v>16</v>
      </c>
      <c r="T1" s="21"/>
      <c r="U1" s="21"/>
      <c r="V1" s="21"/>
      <c r="W1" s="21"/>
      <c r="X1" s="21"/>
      <c r="Y1" s="21"/>
      <c r="Z1" s="21"/>
      <c r="AA1" s="21">
        <v>32</v>
      </c>
      <c r="AB1" s="21"/>
      <c r="AC1" s="21"/>
      <c r="AD1" s="21"/>
      <c r="AE1" s="21"/>
      <c r="AF1" s="21"/>
      <c r="AG1" s="21"/>
      <c r="AH1" s="21"/>
    </row>
    <row r="2" spans="1:34" x14ac:dyDescent="0.2">
      <c r="C2">
        <v>1</v>
      </c>
      <c r="D2">
        <v>2</v>
      </c>
      <c r="E2">
        <v>3</v>
      </c>
      <c r="F2" s="16" t="s">
        <v>0</v>
      </c>
      <c r="G2">
        <v>1</v>
      </c>
      <c r="H2">
        <v>2</v>
      </c>
      <c r="I2">
        <v>3</v>
      </c>
      <c r="J2" s="16" t="s">
        <v>1</v>
      </c>
      <c r="K2">
        <v>1</v>
      </c>
      <c r="L2">
        <v>2</v>
      </c>
      <c r="M2">
        <v>3</v>
      </c>
      <c r="N2" s="11" t="s">
        <v>0</v>
      </c>
      <c r="O2">
        <v>1</v>
      </c>
      <c r="P2">
        <v>2</v>
      </c>
      <c r="Q2">
        <v>3</v>
      </c>
      <c r="R2" s="11" t="s">
        <v>1</v>
      </c>
      <c r="S2">
        <v>1</v>
      </c>
      <c r="T2">
        <v>2</v>
      </c>
      <c r="U2">
        <v>3</v>
      </c>
      <c r="V2" s="11" t="s">
        <v>0</v>
      </c>
      <c r="W2">
        <v>1</v>
      </c>
      <c r="X2">
        <v>2</v>
      </c>
      <c r="Y2">
        <v>3</v>
      </c>
      <c r="Z2" s="11" t="s">
        <v>1</v>
      </c>
      <c r="AA2">
        <v>1</v>
      </c>
      <c r="AB2">
        <v>2</v>
      </c>
      <c r="AC2">
        <v>3</v>
      </c>
      <c r="AD2" s="11" t="s">
        <v>0</v>
      </c>
      <c r="AE2">
        <v>1</v>
      </c>
      <c r="AF2">
        <v>2</v>
      </c>
      <c r="AG2">
        <v>3</v>
      </c>
      <c r="AH2" s="11" t="s">
        <v>1</v>
      </c>
    </row>
    <row r="3" spans="1:34" s="22" customFormat="1" x14ac:dyDescent="0.2">
      <c r="B3" s="22" t="s">
        <v>8</v>
      </c>
      <c r="F3" s="23"/>
      <c r="I3" s="24"/>
      <c r="J3" s="23"/>
      <c r="N3" s="25"/>
      <c r="R3" s="25"/>
      <c r="V3" s="25"/>
      <c r="Z3" s="25"/>
      <c r="AD3" s="25"/>
      <c r="AH3" s="25"/>
    </row>
    <row r="4" spans="1:34" s="27" customFormat="1" x14ac:dyDescent="0.2">
      <c r="A4" s="26" t="s">
        <v>2</v>
      </c>
      <c r="B4" s="27" t="s">
        <v>6</v>
      </c>
      <c r="C4" s="27">
        <v>0</v>
      </c>
      <c r="D4" s="27">
        <v>0</v>
      </c>
      <c r="E4" s="27">
        <v>0</v>
      </c>
      <c r="F4" s="28">
        <f>AVERAGE(C4:E4)</f>
        <v>0</v>
      </c>
      <c r="G4" s="27">
        <v>12.47</v>
      </c>
      <c r="H4" s="27">
        <v>12.47</v>
      </c>
      <c r="I4" s="27">
        <v>12.47</v>
      </c>
      <c r="J4" s="28">
        <f>AVERAGE(G4:I4)</f>
        <v>12.47</v>
      </c>
      <c r="K4" s="27">
        <v>0</v>
      </c>
      <c r="L4" s="27">
        <v>0</v>
      </c>
      <c r="M4" s="27">
        <v>0</v>
      </c>
      <c r="N4" s="28">
        <f>AVERAGE(K4:M4)</f>
        <v>0</v>
      </c>
      <c r="O4" s="27">
        <v>61.96</v>
      </c>
      <c r="P4" s="27">
        <v>60.21</v>
      </c>
      <c r="Q4" s="27">
        <v>47.76</v>
      </c>
      <c r="R4" s="28">
        <f>AVERAGE(O4:Q4)</f>
        <v>56.643333333333338</v>
      </c>
      <c r="S4" s="27">
        <v>0</v>
      </c>
      <c r="T4" s="27">
        <v>0</v>
      </c>
      <c r="U4" s="27">
        <v>0</v>
      </c>
      <c r="V4" s="28">
        <f>AVERAGE(S4:U4)</f>
        <v>0</v>
      </c>
      <c r="W4" s="27">
        <v>70.959999999999994</v>
      </c>
      <c r="X4" s="27">
        <v>72.13</v>
      </c>
      <c r="Y4" s="27">
        <v>75.760000000000005</v>
      </c>
      <c r="Z4" s="28">
        <f>AVERAGE(W4:Y4)</f>
        <v>72.949999999999989</v>
      </c>
      <c r="AA4" s="27">
        <v>0</v>
      </c>
      <c r="AB4" s="27">
        <v>0</v>
      </c>
      <c r="AC4" s="27">
        <v>0</v>
      </c>
      <c r="AD4" s="28">
        <f>AVERAGE(AA4:AC4)</f>
        <v>0</v>
      </c>
      <c r="AE4" s="27">
        <v>73.150000000000006</v>
      </c>
      <c r="AF4" s="27">
        <v>76.319999999999993</v>
      </c>
      <c r="AG4" s="27">
        <v>72.03</v>
      </c>
      <c r="AH4" s="28">
        <f>AVERAGE(AE4:AG4)</f>
        <v>73.833333333333329</v>
      </c>
    </row>
    <row r="5" spans="1:34" s="27" customFormat="1" x14ac:dyDescent="0.2">
      <c r="A5" s="26"/>
      <c r="B5" s="29" t="s">
        <v>7</v>
      </c>
      <c r="C5" s="27">
        <v>0</v>
      </c>
      <c r="D5" s="27">
        <v>0</v>
      </c>
      <c r="E5" s="27">
        <v>0</v>
      </c>
      <c r="F5" s="28">
        <f t="shared" ref="F5:F11" si="0">AVERAGE(C5:E5)</f>
        <v>0</v>
      </c>
      <c r="G5" s="27">
        <v>39.72</v>
      </c>
      <c r="H5" s="27">
        <v>57.63</v>
      </c>
      <c r="I5" s="27">
        <v>32.71</v>
      </c>
      <c r="J5" s="28">
        <f t="shared" ref="J5:J11" si="1">AVERAGE(G5:I5)</f>
        <v>43.353333333333332</v>
      </c>
      <c r="K5" s="27">
        <v>0</v>
      </c>
      <c r="L5" s="27">
        <v>0</v>
      </c>
      <c r="M5" s="27">
        <v>0</v>
      </c>
      <c r="N5" s="28">
        <f t="shared" ref="N5:N11" si="2">AVERAGE(K5:M5)</f>
        <v>0</v>
      </c>
      <c r="O5" s="27">
        <v>73.010000000000005</v>
      </c>
      <c r="P5" s="27">
        <v>63.89</v>
      </c>
      <c r="Q5" s="27">
        <v>63.53</v>
      </c>
      <c r="R5" s="28">
        <f t="shared" ref="R5:R11" si="3">AVERAGE(O5:Q5)</f>
        <v>66.81</v>
      </c>
      <c r="S5" s="27">
        <v>0</v>
      </c>
      <c r="T5" s="27">
        <v>0</v>
      </c>
      <c r="U5" s="27">
        <v>0</v>
      </c>
      <c r="V5" s="28">
        <f t="shared" ref="V5:V11" si="4">AVERAGE(S5:U5)</f>
        <v>0</v>
      </c>
      <c r="W5" s="27">
        <v>74.38</v>
      </c>
      <c r="X5" s="27">
        <v>76.37</v>
      </c>
      <c r="Y5" s="27">
        <v>75.59</v>
      </c>
      <c r="Z5" s="28">
        <f t="shared" ref="Z5:Z11" si="5">AVERAGE(W5:Y5)</f>
        <v>75.446666666666673</v>
      </c>
      <c r="AA5" s="27">
        <v>0</v>
      </c>
      <c r="AB5" s="27">
        <v>0</v>
      </c>
      <c r="AC5" s="27">
        <v>2</v>
      </c>
      <c r="AD5" s="28">
        <f t="shared" ref="AD5:AD11" si="6">AVERAGE(AA5:AC5)</f>
        <v>0.66666666666666663</v>
      </c>
      <c r="AE5" s="27">
        <v>75.59</v>
      </c>
      <c r="AF5" s="27">
        <v>76.13</v>
      </c>
      <c r="AG5" s="27">
        <v>75.8</v>
      </c>
      <c r="AH5" s="28">
        <f t="shared" ref="AH5:AH11" si="7">AVERAGE(AE5:AG5)</f>
        <v>75.839999999999989</v>
      </c>
    </row>
    <row r="6" spans="1:34" s="27" customFormat="1" x14ac:dyDescent="0.2">
      <c r="A6" s="26" t="s">
        <v>3</v>
      </c>
      <c r="B6" s="27" t="s">
        <v>6</v>
      </c>
      <c r="C6" s="27">
        <v>0</v>
      </c>
      <c r="D6" s="27">
        <v>0</v>
      </c>
      <c r="E6" s="27">
        <v>0</v>
      </c>
      <c r="F6" s="28">
        <f t="shared" si="0"/>
        <v>0</v>
      </c>
      <c r="G6" s="27">
        <v>5.4</v>
      </c>
      <c r="H6" s="27">
        <v>6.09</v>
      </c>
      <c r="I6" s="27">
        <v>6.68</v>
      </c>
      <c r="J6" s="28">
        <f t="shared" si="1"/>
        <v>6.0566666666666675</v>
      </c>
      <c r="K6" s="27">
        <v>80</v>
      </c>
      <c r="L6" s="27">
        <v>86</v>
      </c>
      <c r="M6" s="27">
        <v>45</v>
      </c>
      <c r="N6" s="28">
        <f t="shared" si="2"/>
        <v>70.333333333333329</v>
      </c>
      <c r="O6" s="27">
        <v>83.74</v>
      </c>
      <c r="P6" s="27">
        <v>81.64</v>
      </c>
      <c r="Q6" s="27">
        <v>85.25</v>
      </c>
      <c r="R6" s="28">
        <f t="shared" si="3"/>
        <v>83.543333333333337</v>
      </c>
      <c r="S6" s="27">
        <v>155</v>
      </c>
      <c r="T6" s="27">
        <v>26</v>
      </c>
      <c r="U6" s="27">
        <v>89</v>
      </c>
      <c r="V6" s="28">
        <f t="shared" si="4"/>
        <v>90</v>
      </c>
      <c r="W6" s="27">
        <v>90.88</v>
      </c>
      <c r="X6" s="27">
        <v>81.87</v>
      </c>
      <c r="Y6" s="27">
        <v>89.92</v>
      </c>
      <c r="Z6" s="28">
        <f t="shared" si="5"/>
        <v>87.556666666666672</v>
      </c>
      <c r="AA6" s="27">
        <v>139</v>
      </c>
      <c r="AB6" s="27">
        <v>180</v>
      </c>
      <c r="AC6" s="27">
        <v>204</v>
      </c>
      <c r="AD6" s="28">
        <f t="shared" si="6"/>
        <v>174.33333333333334</v>
      </c>
      <c r="AE6" s="27">
        <v>91.35</v>
      </c>
      <c r="AF6" s="27">
        <v>90.34</v>
      </c>
      <c r="AG6" s="27">
        <v>92.87</v>
      </c>
      <c r="AH6" s="28">
        <f t="shared" si="7"/>
        <v>91.52</v>
      </c>
    </row>
    <row r="7" spans="1:34" s="27" customFormat="1" x14ac:dyDescent="0.2">
      <c r="A7" s="26"/>
      <c r="B7" s="29" t="s">
        <v>7</v>
      </c>
      <c r="C7" s="29">
        <v>0</v>
      </c>
      <c r="D7" s="29">
        <v>5</v>
      </c>
      <c r="E7" s="29">
        <v>0</v>
      </c>
      <c r="F7" s="28">
        <f t="shared" si="0"/>
        <v>1.6666666666666667</v>
      </c>
      <c r="G7" s="27">
        <v>36.869999999999997</v>
      </c>
      <c r="H7" s="27">
        <v>27.16</v>
      </c>
      <c r="I7" s="27">
        <v>28.91</v>
      </c>
      <c r="J7" s="28">
        <f t="shared" si="1"/>
        <v>30.98</v>
      </c>
      <c r="K7" s="27">
        <v>89</v>
      </c>
      <c r="L7" s="27">
        <v>100</v>
      </c>
      <c r="M7" s="27">
        <v>36</v>
      </c>
      <c r="N7" s="28">
        <f t="shared" si="2"/>
        <v>75</v>
      </c>
      <c r="O7" s="27">
        <v>82.24</v>
      </c>
      <c r="P7" s="27">
        <v>84.11</v>
      </c>
      <c r="Q7" s="27">
        <v>89.28</v>
      </c>
      <c r="R7" s="28">
        <f t="shared" si="3"/>
        <v>85.21</v>
      </c>
      <c r="S7" s="27">
        <v>182</v>
      </c>
      <c r="T7" s="27">
        <v>50</v>
      </c>
      <c r="U7" s="27">
        <v>103</v>
      </c>
      <c r="V7" s="28">
        <f t="shared" si="4"/>
        <v>111.66666666666667</v>
      </c>
      <c r="W7" s="27">
        <v>93.14</v>
      </c>
      <c r="X7" s="27">
        <v>89.23</v>
      </c>
      <c r="Y7" s="27">
        <v>91.64</v>
      </c>
      <c r="Z7" s="28">
        <f t="shared" si="5"/>
        <v>91.336666666666659</v>
      </c>
      <c r="AA7" s="27">
        <v>170</v>
      </c>
      <c r="AB7" s="27">
        <v>200</v>
      </c>
      <c r="AC7" s="27">
        <v>203</v>
      </c>
      <c r="AD7" s="28">
        <f t="shared" si="6"/>
        <v>191</v>
      </c>
      <c r="AE7" s="27">
        <v>93.8</v>
      </c>
      <c r="AF7" s="27">
        <v>92.34</v>
      </c>
      <c r="AG7" s="27">
        <v>93.6</v>
      </c>
      <c r="AH7" s="28">
        <f t="shared" si="7"/>
        <v>93.24666666666667</v>
      </c>
    </row>
    <row r="8" spans="1:34" s="27" customFormat="1" x14ac:dyDescent="0.2">
      <c r="A8" s="26" t="s">
        <v>4</v>
      </c>
      <c r="B8" s="27" t="s">
        <v>6</v>
      </c>
      <c r="C8" s="27">
        <v>0</v>
      </c>
      <c r="D8" s="27">
        <v>0</v>
      </c>
      <c r="E8" s="27">
        <v>0</v>
      </c>
      <c r="F8" s="28">
        <f>AVERAGE(C8:E8)</f>
        <v>0</v>
      </c>
      <c r="G8" s="27">
        <v>8.9</v>
      </c>
      <c r="H8" s="27">
        <v>9.26</v>
      </c>
      <c r="I8" s="27">
        <v>9.41</v>
      </c>
      <c r="J8" s="28">
        <f>AVERAGE(G8:I8)</f>
        <v>9.19</v>
      </c>
      <c r="L8" s="27">
        <v>2</v>
      </c>
      <c r="M8" s="27">
        <v>6</v>
      </c>
      <c r="N8" s="28">
        <f>AVERAGE(K8:M8)</f>
        <v>4</v>
      </c>
      <c r="P8" s="27">
        <v>45.87</v>
      </c>
      <c r="Q8" s="27">
        <v>49.99</v>
      </c>
      <c r="R8" s="28">
        <f>AVERAGE(O8:Q8)</f>
        <v>47.93</v>
      </c>
      <c r="T8" s="27">
        <v>11</v>
      </c>
      <c r="U8" s="27">
        <v>5</v>
      </c>
      <c r="V8" s="28">
        <f>AVERAGE(S8:U8)</f>
        <v>8</v>
      </c>
      <c r="X8" s="27">
        <v>54.11</v>
      </c>
      <c r="Y8" s="27">
        <v>52.44</v>
      </c>
      <c r="Z8" s="28">
        <f>AVERAGE(W8:Y8)</f>
        <v>53.274999999999999</v>
      </c>
      <c r="AA8" s="27">
        <v>6</v>
      </c>
      <c r="AB8" s="27">
        <v>23</v>
      </c>
      <c r="AC8" s="27">
        <v>16</v>
      </c>
      <c r="AD8" s="28">
        <f>AVERAGE(AA8:AC8)</f>
        <v>15</v>
      </c>
      <c r="AE8" s="27">
        <v>56.55</v>
      </c>
      <c r="AF8" s="27">
        <v>58.26</v>
      </c>
      <c r="AG8" s="27">
        <v>55.04</v>
      </c>
      <c r="AH8" s="28">
        <f>AVERAGE(AE8:AG8)</f>
        <v>56.616666666666667</v>
      </c>
    </row>
    <row r="9" spans="1:34" s="27" customFormat="1" x14ac:dyDescent="0.2">
      <c r="A9" s="26"/>
      <c r="B9" s="29" t="s">
        <v>7</v>
      </c>
      <c r="C9" s="29">
        <v>2</v>
      </c>
      <c r="D9" s="29">
        <v>2</v>
      </c>
      <c r="E9" s="29">
        <v>0</v>
      </c>
      <c r="F9" s="28">
        <f t="shared" si="0"/>
        <v>1.3333333333333333</v>
      </c>
      <c r="G9" s="27">
        <v>19.52</v>
      </c>
      <c r="H9" s="27">
        <v>31.46</v>
      </c>
      <c r="I9" s="27">
        <v>24.68</v>
      </c>
      <c r="J9" s="28">
        <f t="shared" si="1"/>
        <v>25.22</v>
      </c>
      <c r="K9" s="27">
        <v>5</v>
      </c>
      <c r="L9" s="27">
        <v>1</v>
      </c>
      <c r="M9" s="27">
        <v>8</v>
      </c>
      <c r="N9" s="28">
        <f t="shared" si="2"/>
        <v>4.666666666666667</v>
      </c>
      <c r="O9" s="27">
        <v>51.6</v>
      </c>
      <c r="P9" s="27">
        <v>48.82</v>
      </c>
      <c r="Q9" s="27">
        <v>52.62</v>
      </c>
      <c r="R9" s="28">
        <f t="shared" si="3"/>
        <v>51.013333333333328</v>
      </c>
      <c r="S9" s="27">
        <v>3</v>
      </c>
      <c r="U9" s="27">
        <v>14</v>
      </c>
      <c r="V9" s="28">
        <f t="shared" si="4"/>
        <v>8.5</v>
      </c>
      <c r="W9" s="27">
        <v>54.49</v>
      </c>
      <c r="Y9" s="27">
        <v>55.14</v>
      </c>
      <c r="Z9" s="28">
        <f t="shared" si="5"/>
        <v>54.814999999999998</v>
      </c>
      <c r="AA9" s="27">
        <v>11</v>
      </c>
      <c r="AB9" s="27">
        <v>24</v>
      </c>
      <c r="AC9" s="27">
        <v>26</v>
      </c>
      <c r="AD9" s="28">
        <f t="shared" si="6"/>
        <v>20.333333333333332</v>
      </c>
      <c r="AE9" s="27">
        <v>57.58</v>
      </c>
      <c r="AF9" s="27">
        <v>58.52</v>
      </c>
      <c r="AG9" s="27">
        <v>56.31</v>
      </c>
      <c r="AH9" s="28">
        <f t="shared" si="7"/>
        <v>57.47</v>
      </c>
    </row>
    <row r="10" spans="1:34" s="27" customFormat="1" x14ac:dyDescent="0.2">
      <c r="A10" s="26" t="s">
        <v>5</v>
      </c>
      <c r="B10" s="27" t="s">
        <v>6</v>
      </c>
      <c r="C10" s="27">
        <v>0</v>
      </c>
      <c r="D10" s="27">
        <v>0</v>
      </c>
      <c r="E10" s="27">
        <v>0</v>
      </c>
      <c r="F10" s="28">
        <f t="shared" si="0"/>
        <v>0</v>
      </c>
      <c r="G10" s="27">
        <v>14.76</v>
      </c>
      <c r="H10" s="27">
        <v>15.41</v>
      </c>
      <c r="I10" s="27">
        <v>15.12</v>
      </c>
      <c r="J10" s="28">
        <f t="shared" si="1"/>
        <v>15.096666666666666</v>
      </c>
      <c r="K10" s="27">
        <v>2</v>
      </c>
      <c r="L10" s="27">
        <v>1</v>
      </c>
      <c r="M10" s="27">
        <v>3</v>
      </c>
      <c r="N10" s="28">
        <f t="shared" si="2"/>
        <v>2</v>
      </c>
      <c r="O10" s="27">
        <v>70.22</v>
      </c>
      <c r="P10" s="27">
        <v>71.319999999999993</v>
      </c>
      <c r="Q10" s="27">
        <v>71.03</v>
      </c>
      <c r="R10" s="28">
        <f t="shared" si="3"/>
        <v>70.856666666666669</v>
      </c>
      <c r="S10" s="27">
        <v>3</v>
      </c>
      <c r="T10" s="27">
        <v>1</v>
      </c>
      <c r="U10" s="27">
        <v>3</v>
      </c>
      <c r="V10" s="28">
        <f t="shared" si="4"/>
        <v>2.3333333333333335</v>
      </c>
      <c r="W10" s="27">
        <v>74.09</v>
      </c>
      <c r="X10" s="27">
        <v>72.98</v>
      </c>
      <c r="Y10" s="27">
        <v>73.09</v>
      </c>
      <c r="Z10" s="28">
        <f t="shared" si="5"/>
        <v>73.38666666666667</v>
      </c>
      <c r="AA10" s="27">
        <v>6</v>
      </c>
      <c r="AB10" s="27">
        <v>2</v>
      </c>
      <c r="AC10" s="27">
        <v>3</v>
      </c>
      <c r="AD10" s="28">
        <f t="shared" si="6"/>
        <v>3.6666666666666665</v>
      </c>
      <c r="AE10" s="27">
        <v>74.39</v>
      </c>
      <c r="AF10" s="27">
        <v>74.31</v>
      </c>
      <c r="AG10" s="27">
        <v>73.180000000000007</v>
      </c>
      <c r="AH10" s="28">
        <f t="shared" si="7"/>
        <v>73.959999999999994</v>
      </c>
    </row>
    <row r="11" spans="1:34" s="27" customFormat="1" x14ac:dyDescent="0.2">
      <c r="A11" s="26"/>
      <c r="B11" s="29" t="s">
        <v>7</v>
      </c>
      <c r="C11" s="29">
        <v>3</v>
      </c>
      <c r="D11" s="29">
        <v>0</v>
      </c>
      <c r="E11" s="29">
        <v>0</v>
      </c>
      <c r="F11" s="28">
        <f t="shared" si="0"/>
        <v>1</v>
      </c>
      <c r="G11" s="27">
        <v>69.77</v>
      </c>
      <c r="H11" s="27">
        <v>44.56</v>
      </c>
      <c r="I11" s="27">
        <v>70.5</v>
      </c>
      <c r="J11" s="28">
        <f t="shared" si="1"/>
        <v>61.609999999999992</v>
      </c>
      <c r="K11" s="27">
        <v>5</v>
      </c>
      <c r="L11" s="27">
        <v>1</v>
      </c>
      <c r="M11" s="27">
        <v>4</v>
      </c>
      <c r="N11" s="28">
        <f t="shared" si="2"/>
        <v>3.3333333333333335</v>
      </c>
      <c r="O11" s="27">
        <v>72.81</v>
      </c>
      <c r="P11" s="27">
        <v>73.23</v>
      </c>
      <c r="Q11" s="27">
        <v>72.39</v>
      </c>
      <c r="R11" s="28">
        <f t="shared" si="3"/>
        <v>72.81</v>
      </c>
      <c r="S11" s="27">
        <v>4</v>
      </c>
      <c r="T11" s="27">
        <v>2</v>
      </c>
      <c r="U11" s="27">
        <v>3</v>
      </c>
      <c r="V11" s="28">
        <f t="shared" si="4"/>
        <v>3</v>
      </c>
      <c r="W11" s="27">
        <v>73.260000000000005</v>
      </c>
      <c r="X11" s="27">
        <v>73.42</v>
      </c>
      <c r="Y11" s="27">
        <v>73.08</v>
      </c>
      <c r="Z11" s="28">
        <f t="shared" si="5"/>
        <v>73.25333333333333</v>
      </c>
      <c r="AA11" s="27">
        <v>6</v>
      </c>
      <c r="AB11" s="27">
        <v>2</v>
      </c>
      <c r="AC11" s="27">
        <v>2</v>
      </c>
      <c r="AD11" s="28">
        <f t="shared" si="6"/>
        <v>3.3333333333333335</v>
      </c>
      <c r="AE11" s="27">
        <v>73.739999999999995</v>
      </c>
      <c r="AF11" s="27">
        <v>73.69</v>
      </c>
      <c r="AG11" s="27">
        <v>73.33</v>
      </c>
      <c r="AH11" s="28">
        <f t="shared" si="7"/>
        <v>73.586666666666659</v>
      </c>
    </row>
    <row r="12" spans="1:34" s="27" customFormat="1" x14ac:dyDescent="0.2">
      <c r="A12" s="30"/>
      <c r="B12" s="29"/>
      <c r="C12" s="29"/>
      <c r="D12" s="29"/>
      <c r="E12" s="29"/>
      <c r="F12" s="28"/>
      <c r="G12" s="29"/>
      <c r="H12" s="29"/>
      <c r="I12" s="29"/>
      <c r="J12" s="28"/>
      <c r="N12" s="28"/>
      <c r="R12" s="28"/>
      <c r="V12" s="28"/>
      <c r="Z12" s="28"/>
      <c r="AD12" s="28"/>
      <c r="AH12" s="28"/>
    </row>
    <row r="13" spans="1:34" s="22" customFormat="1" x14ac:dyDescent="0.2">
      <c r="B13" s="31" t="s">
        <v>9</v>
      </c>
      <c r="C13" s="31"/>
      <c r="D13" s="31"/>
      <c r="E13" s="31"/>
      <c r="F13" s="28"/>
      <c r="G13" s="31"/>
      <c r="H13" s="31"/>
      <c r="I13" s="31"/>
      <c r="J13" s="28"/>
      <c r="N13" s="28"/>
      <c r="R13" s="28"/>
      <c r="V13" s="28"/>
      <c r="Z13" s="28"/>
      <c r="AD13" s="28"/>
      <c r="AH13" s="28"/>
    </row>
    <row r="14" spans="1:34" s="27" customFormat="1" x14ac:dyDescent="0.2">
      <c r="A14" s="26" t="s">
        <v>2</v>
      </c>
      <c r="B14" s="27" t="s">
        <v>6</v>
      </c>
      <c r="C14" s="29">
        <v>0</v>
      </c>
      <c r="D14" s="29">
        <v>0</v>
      </c>
      <c r="E14" s="29">
        <v>0</v>
      </c>
      <c r="F14" s="28">
        <f>AVERAGE(C14:E14)</f>
        <v>0</v>
      </c>
      <c r="G14" s="27">
        <v>21.56</v>
      </c>
      <c r="H14" s="27">
        <v>21.56</v>
      </c>
      <c r="I14" s="27">
        <v>21.56</v>
      </c>
      <c r="J14" s="28">
        <f>AVERAGE(G14:I14)</f>
        <v>21.56</v>
      </c>
      <c r="K14" s="27">
        <v>0</v>
      </c>
      <c r="L14" s="27">
        <v>0</v>
      </c>
      <c r="M14" s="27">
        <v>0</v>
      </c>
      <c r="N14" s="28">
        <f>AVERAGE(K14:M14)</f>
        <v>0</v>
      </c>
      <c r="O14" s="27">
        <v>69.45</v>
      </c>
      <c r="P14" s="27">
        <v>57.07</v>
      </c>
      <c r="Q14" s="27">
        <v>64.209999999999994</v>
      </c>
      <c r="R14" s="28">
        <f>AVERAGE(O14:Q14)</f>
        <v>63.576666666666675</v>
      </c>
      <c r="S14" s="27">
        <v>1</v>
      </c>
      <c r="T14" s="27">
        <v>0</v>
      </c>
      <c r="U14" s="27">
        <v>1</v>
      </c>
      <c r="V14" s="28">
        <f>AVERAGE(S14:U14)</f>
        <v>0.66666666666666663</v>
      </c>
      <c r="W14" s="27">
        <v>74.709999999999994</v>
      </c>
      <c r="X14" s="27">
        <v>71.52</v>
      </c>
      <c r="Y14" s="27">
        <v>75.040000000000006</v>
      </c>
      <c r="Z14" s="28">
        <f>AVERAGE(W14:Y14)</f>
        <v>73.756666666666661</v>
      </c>
      <c r="AA14" s="27">
        <v>0</v>
      </c>
      <c r="AB14" s="27">
        <v>0</v>
      </c>
      <c r="AC14" s="27">
        <v>2</v>
      </c>
      <c r="AD14" s="28">
        <f>AVERAGE(AA14:AC14)</f>
        <v>0.66666666666666663</v>
      </c>
      <c r="AE14" s="27">
        <v>74.59</v>
      </c>
      <c r="AF14" s="27">
        <v>75.28</v>
      </c>
      <c r="AG14" s="27">
        <v>75.459999999999994</v>
      </c>
      <c r="AH14" s="28">
        <f>AVERAGE(AE14:AG14)</f>
        <v>75.11</v>
      </c>
    </row>
    <row r="15" spans="1:34" s="27" customFormat="1" x14ac:dyDescent="0.2">
      <c r="A15" s="26"/>
      <c r="B15" s="29" t="s">
        <v>7</v>
      </c>
      <c r="C15" s="29">
        <v>0</v>
      </c>
      <c r="D15" s="29">
        <v>0</v>
      </c>
      <c r="E15" s="29">
        <v>0</v>
      </c>
      <c r="F15" s="28">
        <f t="shared" ref="F15:F21" si="8">AVERAGE(C15:E15)</f>
        <v>0</v>
      </c>
      <c r="G15" s="27">
        <v>54</v>
      </c>
      <c r="H15" s="27">
        <v>57.69</v>
      </c>
      <c r="I15" s="27">
        <v>61</v>
      </c>
      <c r="J15" s="28">
        <f t="shared" ref="J15:J21" si="9">AVERAGE(G15:I15)</f>
        <v>57.563333333333333</v>
      </c>
      <c r="K15" s="27">
        <v>0</v>
      </c>
      <c r="L15" s="27">
        <v>2</v>
      </c>
      <c r="M15" s="27">
        <v>0</v>
      </c>
      <c r="N15" s="28">
        <f t="shared" ref="N15:N21" si="10">AVERAGE(K15:M15)</f>
        <v>0.66666666666666663</v>
      </c>
      <c r="O15" s="27">
        <v>72.150000000000006</v>
      </c>
      <c r="P15" s="27">
        <v>73.23</v>
      </c>
      <c r="Q15" s="27">
        <v>65.34</v>
      </c>
      <c r="R15" s="28">
        <f t="shared" ref="R15:R21" si="11">AVERAGE(O15:Q15)</f>
        <v>70.239999999999995</v>
      </c>
      <c r="S15" s="27">
        <v>1</v>
      </c>
      <c r="T15" s="27">
        <v>0</v>
      </c>
      <c r="U15" s="27">
        <v>1</v>
      </c>
      <c r="V15" s="28">
        <f t="shared" ref="V15:V21" si="12">AVERAGE(S15:U15)</f>
        <v>0.66666666666666663</v>
      </c>
      <c r="W15" s="27">
        <v>74.989999999999995</v>
      </c>
      <c r="X15" s="27">
        <v>75.52</v>
      </c>
      <c r="Y15" s="27">
        <v>75.98</v>
      </c>
      <c r="Z15" s="28">
        <f t="shared" ref="Z15:Z21" si="13">AVERAGE(W15:Y15)</f>
        <v>75.49666666666667</v>
      </c>
      <c r="AA15" s="27">
        <v>1</v>
      </c>
      <c r="AB15" s="27">
        <v>0</v>
      </c>
      <c r="AC15" s="27">
        <v>4</v>
      </c>
      <c r="AD15" s="28">
        <f t="shared" ref="AD15:AD21" si="14">AVERAGE(AA15:AC15)</f>
        <v>1.6666666666666667</v>
      </c>
      <c r="AE15" s="27">
        <v>75.98</v>
      </c>
      <c r="AF15" s="27">
        <v>74.209999999999994</v>
      </c>
      <c r="AG15" s="27">
        <v>77.2</v>
      </c>
      <c r="AH15" s="28">
        <f t="shared" ref="AH15:AH21" si="15">AVERAGE(AE15:AG15)</f>
        <v>75.796666666666667</v>
      </c>
    </row>
    <row r="16" spans="1:34" s="27" customFormat="1" x14ac:dyDescent="0.2">
      <c r="A16" s="26" t="s">
        <v>3</v>
      </c>
      <c r="B16" s="27" t="s">
        <v>6</v>
      </c>
      <c r="C16" s="29">
        <v>0</v>
      </c>
      <c r="D16" s="29">
        <v>0</v>
      </c>
      <c r="E16" s="29">
        <v>0</v>
      </c>
      <c r="F16" s="28">
        <f t="shared" si="8"/>
        <v>0</v>
      </c>
      <c r="G16" s="27">
        <v>18.100000000000001</v>
      </c>
      <c r="H16" s="27">
        <v>18.8</v>
      </c>
      <c r="I16" s="27">
        <v>18.489999999999998</v>
      </c>
      <c r="J16" s="28">
        <f t="shared" si="9"/>
        <v>18.463333333333335</v>
      </c>
      <c r="K16" s="27">
        <v>108</v>
      </c>
      <c r="L16" s="27">
        <v>107</v>
      </c>
      <c r="M16" s="27">
        <v>93</v>
      </c>
      <c r="N16" s="28">
        <f t="shared" si="10"/>
        <v>102.66666666666667</v>
      </c>
      <c r="O16" s="27">
        <v>83.77</v>
      </c>
      <c r="P16" s="27">
        <v>88.58</v>
      </c>
      <c r="Q16" s="27">
        <v>81.459999999999994</v>
      </c>
      <c r="R16" s="28">
        <f t="shared" si="11"/>
        <v>84.603333333333339</v>
      </c>
      <c r="S16" s="27">
        <v>206</v>
      </c>
      <c r="T16" s="27">
        <v>42</v>
      </c>
      <c r="U16" s="27">
        <v>92</v>
      </c>
      <c r="V16" s="28">
        <f t="shared" si="12"/>
        <v>113.33333333333333</v>
      </c>
      <c r="W16" s="27">
        <v>89.78</v>
      </c>
      <c r="X16" s="27">
        <v>85.07</v>
      </c>
      <c r="Y16" s="27">
        <v>87.11</v>
      </c>
      <c r="Z16" s="28">
        <f t="shared" si="13"/>
        <v>87.32</v>
      </c>
      <c r="AA16" s="27">
        <v>226</v>
      </c>
      <c r="AB16" s="27">
        <v>184</v>
      </c>
      <c r="AC16" s="27">
        <v>199</v>
      </c>
      <c r="AD16" s="28">
        <f t="shared" si="14"/>
        <v>203</v>
      </c>
      <c r="AE16" s="27">
        <v>93.73</v>
      </c>
      <c r="AF16" s="27">
        <v>90.51</v>
      </c>
      <c r="AG16" s="27">
        <v>92</v>
      </c>
      <c r="AH16" s="28">
        <f t="shared" si="15"/>
        <v>92.08</v>
      </c>
    </row>
    <row r="17" spans="1:34" s="27" customFormat="1" x14ac:dyDescent="0.2">
      <c r="A17" s="26"/>
      <c r="B17" s="29" t="s">
        <v>7</v>
      </c>
      <c r="C17" s="29">
        <v>1</v>
      </c>
      <c r="D17" s="29">
        <v>5</v>
      </c>
      <c r="E17" s="29">
        <v>4</v>
      </c>
      <c r="F17" s="28">
        <f t="shared" si="8"/>
        <v>3.3333333333333335</v>
      </c>
      <c r="G17" s="27">
        <v>54.3</v>
      </c>
      <c r="H17" s="27">
        <v>37.51</v>
      </c>
      <c r="I17" s="27">
        <v>41.02</v>
      </c>
      <c r="J17" s="28">
        <f t="shared" si="9"/>
        <v>44.276666666666671</v>
      </c>
      <c r="K17" s="27">
        <v>125</v>
      </c>
      <c r="L17" s="27">
        <v>137</v>
      </c>
      <c r="M17" s="27">
        <v>51</v>
      </c>
      <c r="N17" s="28">
        <f t="shared" si="10"/>
        <v>104.33333333333333</v>
      </c>
      <c r="O17" s="27">
        <v>85.13</v>
      </c>
      <c r="P17" s="27">
        <v>88.5</v>
      </c>
      <c r="Q17" s="27">
        <v>91.65</v>
      </c>
      <c r="R17" s="28">
        <f t="shared" si="11"/>
        <v>88.426666666666662</v>
      </c>
      <c r="S17" s="27">
        <v>230</v>
      </c>
      <c r="T17" s="27">
        <v>90</v>
      </c>
      <c r="U17" s="27">
        <v>115</v>
      </c>
      <c r="V17" s="28">
        <f t="shared" si="12"/>
        <v>145</v>
      </c>
      <c r="W17" s="27">
        <v>93.56</v>
      </c>
      <c r="X17" s="27">
        <v>90.77</v>
      </c>
      <c r="Y17" s="27">
        <v>90.94</v>
      </c>
      <c r="Z17" s="28">
        <f t="shared" si="13"/>
        <v>91.756666666666661</v>
      </c>
      <c r="AA17" s="27">
        <v>251</v>
      </c>
      <c r="AB17" s="27">
        <v>202</v>
      </c>
      <c r="AC17" s="27">
        <v>203</v>
      </c>
      <c r="AD17" s="28">
        <f t="shared" si="14"/>
        <v>218.66666666666666</v>
      </c>
      <c r="AE17" s="27">
        <v>94.63</v>
      </c>
      <c r="AF17" s="27">
        <v>91.73</v>
      </c>
      <c r="AG17" s="27">
        <v>93.36</v>
      </c>
      <c r="AH17" s="28">
        <f t="shared" si="15"/>
        <v>93.240000000000009</v>
      </c>
    </row>
    <row r="18" spans="1:34" s="27" customFormat="1" x14ac:dyDescent="0.2">
      <c r="A18" s="26" t="s">
        <v>4</v>
      </c>
      <c r="B18" s="27" t="s">
        <v>6</v>
      </c>
      <c r="C18" s="29">
        <v>0</v>
      </c>
      <c r="D18" s="29"/>
      <c r="E18" s="29">
        <v>0</v>
      </c>
      <c r="F18" s="28">
        <f t="shared" si="8"/>
        <v>0</v>
      </c>
      <c r="G18" s="27">
        <v>15.42</v>
      </c>
      <c r="H18" s="29"/>
      <c r="I18" s="27">
        <v>14.94</v>
      </c>
      <c r="J18" s="28">
        <f t="shared" si="9"/>
        <v>15.18</v>
      </c>
      <c r="K18" s="27">
        <v>11</v>
      </c>
      <c r="L18" s="27">
        <v>2</v>
      </c>
      <c r="M18" s="27">
        <v>10</v>
      </c>
      <c r="N18" s="28">
        <f t="shared" si="10"/>
        <v>7.666666666666667</v>
      </c>
      <c r="O18" s="27">
        <v>53.74</v>
      </c>
      <c r="P18" s="27">
        <v>49.33</v>
      </c>
      <c r="Q18" s="27">
        <v>49.89</v>
      </c>
      <c r="R18" s="28">
        <f t="shared" si="11"/>
        <v>50.986666666666657</v>
      </c>
      <c r="S18" s="27">
        <v>7</v>
      </c>
      <c r="T18" s="27">
        <v>21</v>
      </c>
      <c r="U18" s="27">
        <v>9</v>
      </c>
      <c r="V18" s="28">
        <f t="shared" si="12"/>
        <v>12.333333333333334</v>
      </c>
      <c r="W18" s="27">
        <v>55.03</v>
      </c>
      <c r="X18" s="27">
        <v>55.38</v>
      </c>
      <c r="Y18" s="27">
        <v>53.57</v>
      </c>
      <c r="Z18" s="28">
        <f t="shared" si="13"/>
        <v>54.66</v>
      </c>
      <c r="AA18" s="27">
        <v>11</v>
      </c>
      <c r="AB18" s="27">
        <v>23</v>
      </c>
      <c r="AC18" s="27">
        <v>26</v>
      </c>
      <c r="AD18" s="28">
        <f t="shared" si="14"/>
        <v>20</v>
      </c>
      <c r="AE18" s="27">
        <v>55.36</v>
      </c>
      <c r="AF18" s="27">
        <v>58.61</v>
      </c>
      <c r="AG18" s="27">
        <v>55.52</v>
      </c>
      <c r="AH18" s="28">
        <f t="shared" si="15"/>
        <v>56.49666666666667</v>
      </c>
    </row>
    <row r="19" spans="1:34" s="27" customFormat="1" x14ac:dyDescent="0.2">
      <c r="A19" s="26"/>
      <c r="B19" s="29" t="s">
        <v>7</v>
      </c>
      <c r="C19" s="29">
        <v>2</v>
      </c>
      <c r="D19" s="29">
        <v>3</v>
      </c>
      <c r="E19" s="29">
        <v>1</v>
      </c>
      <c r="F19" s="28">
        <f t="shared" si="8"/>
        <v>2</v>
      </c>
      <c r="G19" s="27">
        <v>31.87</v>
      </c>
      <c r="H19" s="27">
        <v>44.9</v>
      </c>
      <c r="I19" s="27">
        <v>17.78</v>
      </c>
      <c r="J19" s="28">
        <f t="shared" si="9"/>
        <v>31.516666666666666</v>
      </c>
      <c r="K19" s="27">
        <v>20</v>
      </c>
      <c r="L19" s="27">
        <v>1</v>
      </c>
      <c r="M19" s="27">
        <v>13</v>
      </c>
      <c r="N19" s="28">
        <f t="shared" si="10"/>
        <v>11.333333333333334</v>
      </c>
      <c r="O19" s="27">
        <v>53.11</v>
      </c>
      <c r="P19" s="27">
        <v>48.3</v>
      </c>
      <c r="Q19" s="27">
        <v>55.65</v>
      </c>
      <c r="R19" s="28">
        <f t="shared" si="11"/>
        <v>52.353333333333332</v>
      </c>
      <c r="T19" s="27">
        <v>21</v>
      </c>
      <c r="U19" s="27">
        <v>18</v>
      </c>
      <c r="V19" s="28">
        <f t="shared" si="12"/>
        <v>19.5</v>
      </c>
      <c r="X19" s="27">
        <v>55.55</v>
      </c>
      <c r="Y19" s="27">
        <v>55.2</v>
      </c>
      <c r="Z19" s="28">
        <f t="shared" si="13"/>
        <v>55.375</v>
      </c>
      <c r="AA19" s="27">
        <v>20</v>
      </c>
      <c r="AB19" s="27">
        <v>23</v>
      </c>
      <c r="AC19" s="27">
        <v>31</v>
      </c>
      <c r="AD19" s="28">
        <f t="shared" si="14"/>
        <v>24.666666666666668</v>
      </c>
      <c r="AE19" s="27">
        <v>57.55</v>
      </c>
      <c r="AF19" s="27">
        <v>58.58</v>
      </c>
      <c r="AG19" s="27">
        <v>56.38</v>
      </c>
      <c r="AH19" s="28">
        <f t="shared" si="15"/>
        <v>57.50333333333333</v>
      </c>
    </row>
    <row r="20" spans="1:34" s="27" customFormat="1" x14ac:dyDescent="0.2">
      <c r="A20" s="26" t="s">
        <v>5</v>
      </c>
      <c r="B20" s="27" t="s">
        <v>6</v>
      </c>
      <c r="C20" s="29">
        <v>0</v>
      </c>
      <c r="D20" s="29">
        <v>0</v>
      </c>
      <c r="F20" s="28">
        <f>AVERAGE(C20:D20)</f>
        <v>0</v>
      </c>
      <c r="G20" s="27">
        <v>5.41</v>
      </c>
      <c r="H20" s="27">
        <v>6.03</v>
      </c>
      <c r="I20" s="29"/>
      <c r="J20" s="28">
        <f>AVERAGE(G20:H20)</f>
        <v>5.7200000000000006</v>
      </c>
      <c r="K20" s="27">
        <v>9</v>
      </c>
      <c r="L20" s="27">
        <v>3</v>
      </c>
      <c r="M20" s="27">
        <v>3</v>
      </c>
      <c r="N20" s="28">
        <f>AVERAGE(K20:L20)</f>
        <v>6</v>
      </c>
      <c r="O20" s="27">
        <v>72.3</v>
      </c>
      <c r="P20" s="27">
        <v>72.47</v>
      </c>
      <c r="Q20" s="27">
        <v>73.739999999999995</v>
      </c>
      <c r="R20" s="28">
        <f>AVERAGE(O20:P20)</f>
        <v>72.384999999999991</v>
      </c>
      <c r="S20" s="27">
        <v>6</v>
      </c>
      <c r="T20" s="27">
        <v>2</v>
      </c>
      <c r="U20" s="27">
        <v>2</v>
      </c>
      <c r="V20" s="28">
        <f>AVERAGE(S20:T20)</f>
        <v>4</v>
      </c>
      <c r="W20" s="27">
        <v>73.63</v>
      </c>
      <c r="X20" s="27">
        <v>73.930000000000007</v>
      </c>
      <c r="Y20" s="27">
        <v>72.319999999999993</v>
      </c>
      <c r="Z20" s="28">
        <f>AVERAGE(W20:X20)</f>
        <v>73.78</v>
      </c>
      <c r="AA20" s="27">
        <v>8</v>
      </c>
      <c r="AB20" s="27">
        <v>0</v>
      </c>
      <c r="AC20" s="27">
        <v>5</v>
      </c>
      <c r="AD20" s="28">
        <f>AVERAGE(AA20:AB20)</f>
        <v>4</v>
      </c>
      <c r="AE20" s="27">
        <v>73.83</v>
      </c>
      <c r="AF20" s="27">
        <v>74.010000000000005</v>
      </c>
      <c r="AG20" s="27">
        <v>72.819999999999993</v>
      </c>
      <c r="AH20" s="28">
        <f>AVERAGE(AE20:AF20)</f>
        <v>73.92</v>
      </c>
    </row>
    <row r="21" spans="1:34" s="27" customFormat="1" x14ac:dyDescent="0.2">
      <c r="A21" s="26"/>
      <c r="B21" s="29" t="s">
        <v>7</v>
      </c>
      <c r="C21" s="29">
        <v>0</v>
      </c>
      <c r="D21" s="29">
        <v>0</v>
      </c>
      <c r="E21" s="29">
        <v>3</v>
      </c>
      <c r="F21" s="28">
        <f t="shared" si="8"/>
        <v>1</v>
      </c>
      <c r="G21" s="27">
        <v>71.540000000000006</v>
      </c>
      <c r="H21" s="27">
        <v>39.79</v>
      </c>
      <c r="I21" s="27">
        <v>72.56</v>
      </c>
      <c r="J21" s="28">
        <f t="shared" si="9"/>
        <v>61.296666666666674</v>
      </c>
      <c r="K21" s="27">
        <v>9</v>
      </c>
      <c r="L21" s="27">
        <v>0</v>
      </c>
      <c r="M21" s="27">
        <v>5</v>
      </c>
      <c r="N21" s="28">
        <f t="shared" si="10"/>
        <v>4.666666666666667</v>
      </c>
      <c r="O21" s="27">
        <v>72.69</v>
      </c>
      <c r="P21" s="27">
        <v>72.67</v>
      </c>
      <c r="Q21" s="27">
        <v>71.92</v>
      </c>
      <c r="R21" s="28">
        <f t="shared" si="11"/>
        <v>72.426666666666677</v>
      </c>
      <c r="S21" s="27">
        <v>3</v>
      </c>
      <c r="T21" s="27">
        <v>1</v>
      </c>
      <c r="U21" s="27">
        <v>3</v>
      </c>
      <c r="V21" s="28">
        <f t="shared" si="12"/>
        <v>2.3333333333333335</v>
      </c>
      <c r="W21" s="27">
        <v>3.3</v>
      </c>
      <c r="X21" s="27">
        <v>72.58</v>
      </c>
      <c r="Y21" s="27">
        <v>72.77</v>
      </c>
      <c r="Z21" s="28">
        <f t="shared" si="13"/>
        <v>49.54999999999999</v>
      </c>
      <c r="AA21" s="27">
        <v>4</v>
      </c>
      <c r="AB21" s="27">
        <v>2</v>
      </c>
      <c r="AC21" s="27">
        <v>7</v>
      </c>
      <c r="AD21" s="28">
        <f t="shared" si="14"/>
        <v>4.333333333333333</v>
      </c>
      <c r="AE21" s="27">
        <v>73.78</v>
      </c>
      <c r="AF21" s="27">
        <v>74.23</v>
      </c>
      <c r="AG21" s="27">
        <v>73.27</v>
      </c>
      <c r="AH21" s="28">
        <f t="shared" si="15"/>
        <v>73.759999999999991</v>
      </c>
    </row>
    <row r="22" spans="1:34" x14ac:dyDescent="0.2">
      <c r="A22" s="6"/>
      <c r="B22" s="3"/>
      <c r="C22" s="2"/>
      <c r="D22" s="3"/>
      <c r="E22" s="2"/>
      <c r="F22" s="17"/>
      <c r="G22" s="2"/>
      <c r="H22" s="3"/>
      <c r="I22" s="2"/>
      <c r="N22" s="12"/>
      <c r="V22" s="12"/>
      <c r="AD22" s="12"/>
    </row>
    <row r="23" spans="1:34" s="7" customFormat="1" x14ac:dyDescent="0.2">
      <c r="B23" s="8"/>
      <c r="C23" s="19"/>
      <c r="D23" s="10"/>
      <c r="E23" s="19"/>
      <c r="F23" s="18"/>
      <c r="G23" s="9"/>
      <c r="H23" s="8"/>
      <c r="I23" s="9"/>
      <c r="J23" s="16"/>
      <c r="N23" s="12"/>
      <c r="R23" s="11"/>
      <c r="V23" s="12"/>
      <c r="Z23" s="11"/>
      <c r="AD23" s="12"/>
      <c r="AH23" s="11"/>
    </row>
    <row r="24" spans="1:34" x14ac:dyDescent="0.2">
      <c r="A24" s="20"/>
      <c r="C24" s="2"/>
      <c r="D24" s="3"/>
      <c r="E24" s="2"/>
      <c r="F24" s="17"/>
      <c r="G24" s="2"/>
      <c r="H24" s="3"/>
      <c r="N24" s="12"/>
      <c r="O24" s="1"/>
      <c r="P24" s="1"/>
      <c r="Q24" s="1"/>
      <c r="V24" s="12"/>
      <c r="AD24" s="12"/>
      <c r="AE24" s="1"/>
    </row>
    <row r="25" spans="1:34" x14ac:dyDescent="0.2">
      <c r="A25" s="20"/>
      <c r="B25" s="3"/>
      <c r="C25" s="2"/>
      <c r="D25" s="3"/>
      <c r="E25" s="2"/>
      <c r="F25" s="17"/>
      <c r="G25" s="2"/>
      <c r="H25" s="3"/>
      <c r="I25" s="3"/>
      <c r="N25" s="12"/>
      <c r="O25" s="1"/>
      <c r="P25" s="1"/>
      <c r="Q25" s="1"/>
      <c r="V25" s="12"/>
      <c r="AD25" s="12"/>
    </row>
    <row r="26" spans="1:34" x14ac:dyDescent="0.2">
      <c r="A26" s="20"/>
      <c r="C26" s="2"/>
      <c r="D26" s="3"/>
      <c r="E26" s="2"/>
      <c r="F26" s="17"/>
      <c r="G26" s="2"/>
      <c r="H26" s="3"/>
      <c r="I26" s="3"/>
      <c r="N26" s="12"/>
      <c r="V26" s="12"/>
      <c r="AD26" s="12"/>
    </row>
    <row r="27" spans="1:34" x14ac:dyDescent="0.2">
      <c r="A27" s="20"/>
      <c r="B27" s="3"/>
      <c r="C27" s="2"/>
      <c r="D27" s="3"/>
      <c r="E27" s="2"/>
      <c r="F27" s="18"/>
      <c r="G27" s="5"/>
      <c r="H27" s="4"/>
      <c r="I27" s="3"/>
      <c r="N27" s="12"/>
      <c r="V27" s="12"/>
      <c r="AD27" s="12"/>
    </row>
    <row r="28" spans="1:34" x14ac:dyDescent="0.2">
      <c r="A28" s="20"/>
      <c r="C28" s="2"/>
      <c r="D28" s="3"/>
      <c r="E28" s="2"/>
      <c r="F28" s="17"/>
      <c r="G28" s="2"/>
      <c r="H28" s="3"/>
      <c r="I28" s="4"/>
      <c r="N28" s="12"/>
      <c r="V28" s="12"/>
      <c r="AD28" s="12"/>
    </row>
    <row r="29" spans="1:34" x14ac:dyDescent="0.2">
      <c r="A29" s="20"/>
      <c r="B29" s="3"/>
      <c r="C29" s="2"/>
      <c r="D29" s="3"/>
      <c r="E29" s="2"/>
      <c r="F29" s="17"/>
      <c r="G29" s="2"/>
      <c r="H29" s="3"/>
      <c r="I29" s="3"/>
      <c r="N29" s="12"/>
      <c r="V29" s="12"/>
      <c r="AD29" s="12"/>
    </row>
    <row r="30" spans="1:34" x14ac:dyDescent="0.2">
      <c r="A30" s="20"/>
      <c r="C30" s="2"/>
      <c r="D30" s="3"/>
      <c r="E30" s="2"/>
      <c r="F30" s="17"/>
      <c r="G30" s="2"/>
      <c r="H30" s="3"/>
      <c r="I30" s="3"/>
      <c r="N30" s="12"/>
      <c r="V30" s="12"/>
      <c r="AD30" s="12"/>
    </row>
    <row r="31" spans="1:34" x14ac:dyDescent="0.2">
      <c r="A31" s="20"/>
      <c r="B31" s="3"/>
      <c r="C31" s="2"/>
      <c r="D31" s="3"/>
      <c r="E31" s="2"/>
      <c r="F31" s="18"/>
      <c r="G31" s="5"/>
      <c r="H31" s="4"/>
      <c r="I31" s="3"/>
      <c r="N31" s="12"/>
      <c r="V31" s="12"/>
      <c r="AD31" s="12"/>
    </row>
    <row r="32" spans="1:34" x14ac:dyDescent="0.2">
      <c r="B32" s="3"/>
      <c r="C32" s="2"/>
      <c r="D32" s="3"/>
      <c r="E32" s="2"/>
      <c r="F32" s="17"/>
      <c r="G32" s="2"/>
      <c r="H32" s="3"/>
      <c r="I32" s="2"/>
      <c r="N32" s="12"/>
      <c r="V32" s="12"/>
      <c r="AD32" s="12"/>
    </row>
    <row r="33" spans="2:30" x14ac:dyDescent="0.2">
      <c r="B33" s="3"/>
      <c r="C33" s="2"/>
      <c r="D33" s="3"/>
      <c r="E33" s="2"/>
      <c r="F33" s="17"/>
      <c r="G33" s="2"/>
      <c r="H33" s="3"/>
      <c r="I33" s="2"/>
      <c r="N33" s="12"/>
      <c r="V33" s="12"/>
      <c r="AD33" s="12"/>
    </row>
    <row r="34" spans="2:30" x14ac:dyDescent="0.2">
      <c r="B34" s="3"/>
      <c r="C34" s="2"/>
      <c r="D34" s="3"/>
      <c r="E34" s="2"/>
      <c r="F34" s="17"/>
      <c r="G34" s="2"/>
      <c r="H34" s="3"/>
      <c r="I34" s="2"/>
      <c r="N34" s="12"/>
      <c r="V34" s="12"/>
      <c r="AD34" s="12"/>
    </row>
    <row r="35" spans="2:30" x14ac:dyDescent="0.2">
      <c r="B35" s="4"/>
      <c r="C35" s="2"/>
      <c r="D35" s="3"/>
      <c r="E35" s="2"/>
      <c r="F35" s="18"/>
      <c r="G35" s="5"/>
      <c r="H35" s="4"/>
      <c r="I35" s="5"/>
      <c r="N35" s="12"/>
      <c r="V35" s="12"/>
      <c r="AD35" s="12"/>
    </row>
    <row r="36" spans="2:30" x14ac:dyDescent="0.2">
      <c r="N36" s="12"/>
      <c r="V36" s="12"/>
      <c r="AD36" s="12"/>
    </row>
  </sheetData>
  <mergeCells count="16">
    <mergeCell ref="A24:A25"/>
    <mergeCell ref="A26:A27"/>
    <mergeCell ref="A28:A29"/>
    <mergeCell ref="A30:A31"/>
    <mergeCell ref="A8:A9"/>
    <mergeCell ref="A10:A11"/>
    <mergeCell ref="A14:A15"/>
    <mergeCell ref="A16:A17"/>
    <mergeCell ref="A18:A19"/>
    <mergeCell ref="A20:A21"/>
    <mergeCell ref="A6:A7"/>
    <mergeCell ref="C1:J1"/>
    <mergeCell ref="K1:R1"/>
    <mergeCell ref="S1:Z1"/>
    <mergeCell ref="AA1:AH1"/>
    <mergeCell ref="A4:A5"/>
  </mergeCells>
  <pageMargins left="0.7" right="0.7" top="0.75" bottom="0.75" header="0.3" footer="0.3"/>
  <pageSetup paperSize="9" orientation="portrait" horizontalDpi="0" verticalDpi="0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2BA4-E043-7B4F-96E4-F6BFFF509A11}">
  <dimension ref="A1:AA33"/>
  <sheetViews>
    <sheetView zoomScale="117" zoomScaleNormal="179" workbookViewId="0">
      <selection activeCell="E25" sqref="E25"/>
    </sheetView>
  </sheetViews>
  <sheetFormatPr baseColWidth="10" defaultRowHeight="16" x14ac:dyDescent="0.2"/>
  <cols>
    <col min="1" max="1" width="14.83203125" customWidth="1"/>
    <col min="2" max="2" width="16.6640625" customWidth="1"/>
    <col min="3" max="3" width="15.1640625" bestFit="1" customWidth="1"/>
    <col min="4" max="4" width="11.6640625" bestFit="1" customWidth="1"/>
    <col min="5" max="5" width="12" customWidth="1"/>
    <col min="6" max="6" width="8.5" customWidth="1"/>
    <col min="7" max="7" width="14" style="13" bestFit="1" customWidth="1"/>
    <col min="8" max="8" width="15.1640625" bestFit="1" customWidth="1"/>
    <col min="9" max="9" width="11.6640625" bestFit="1" customWidth="1"/>
    <col min="10" max="10" width="12" customWidth="1"/>
    <col min="11" max="11" width="8.5" customWidth="1"/>
    <col min="12" max="12" width="14" style="13" bestFit="1" customWidth="1"/>
    <col min="13" max="13" width="15.1640625" bestFit="1" customWidth="1"/>
    <col min="14" max="14" width="11.6640625" bestFit="1" customWidth="1"/>
    <col min="15" max="15" width="12" customWidth="1"/>
    <col min="16" max="16" width="8.5" customWidth="1"/>
    <col min="17" max="17" width="14" style="13" bestFit="1" customWidth="1"/>
    <col min="18" max="18" width="15.1640625" bestFit="1" customWidth="1"/>
    <col min="19" max="19" width="11.6640625" bestFit="1" customWidth="1"/>
    <col min="20" max="20" width="12" customWidth="1"/>
    <col min="21" max="21" width="8.5" customWidth="1"/>
    <col min="22" max="22" width="14" style="13" bestFit="1" customWidth="1"/>
    <col min="23" max="23" width="15.1640625" bestFit="1" customWidth="1"/>
    <col min="24" max="24" width="11.6640625" bestFit="1" customWidth="1"/>
    <col min="25" max="25" width="12" customWidth="1"/>
    <col min="26" max="26" width="8.5" customWidth="1"/>
    <col min="27" max="27" width="14" style="13" bestFit="1" customWidth="1"/>
  </cols>
  <sheetData>
    <row r="1" spans="1:27" x14ac:dyDescent="0.2">
      <c r="A1" t="s">
        <v>11</v>
      </c>
      <c r="C1" s="21">
        <v>100</v>
      </c>
      <c r="D1" s="21"/>
      <c r="E1" s="21"/>
      <c r="F1" s="21"/>
      <c r="G1" s="21"/>
      <c r="H1" s="21">
        <v>300</v>
      </c>
      <c r="I1" s="21"/>
      <c r="J1" s="21"/>
      <c r="K1" s="21"/>
      <c r="L1" s="21"/>
      <c r="M1" s="21">
        <v>500</v>
      </c>
      <c r="N1" s="21"/>
      <c r="O1" s="21"/>
      <c r="P1" s="21"/>
      <c r="Q1" s="21"/>
      <c r="R1" s="21">
        <v>700</v>
      </c>
      <c r="S1" s="21"/>
      <c r="T1" s="21"/>
      <c r="U1" s="21"/>
      <c r="V1" s="21"/>
      <c r="W1" s="21">
        <v>900</v>
      </c>
      <c r="X1" s="21"/>
      <c r="Y1" s="21"/>
      <c r="Z1" s="21"/>
      <c r="AA1" s="21"/>
    </row>
    <row r="2" spans="1:27" x14ac:dyDescent="0.2">
      <c r="C2">
        <v>1</v>
      </c>
      <c r="D2">
        <v>2</v>
      </c>
      <c r="E2">
        <v>3</v>
      </c>
      <c r="F2" t="s">
        <v>0</v>
      </c>
      <c r="G2" s="13" t="s">
        <v>10</v>
      </c>
      <c r="H2">
        <v>1</v>
      </c>
      <c r="I2">
        <v>2</v>
      </c>
      <c r="J2">
        <v>3</v>
      </c>
      <c r="K2" t="s">
        <v>0</v>
      </c>
      <c r="L2" s="13" t="s">
        <v>10</v>
      </c>
      <c r="M2">
        <v>1</v>
      </c>
      <c r="N2">
        <v>2</v>
      </c>
      <c r="O2">
        <v>3</v>
      </c>
      <c r="P2" t="s">
        <v>0</v>
      </c>
      <c r="Q2" s="13" t="s">
        <v>10</v>
      </c>
      <c r="R2">
        <v>1</v>
      </c>
      <c r="S2">
        <v>2</v>
      </c>
      <c r="T2">
        <v>3</v>
      </c>
      <c r="U2" t="s">
        <v>0</v>
      </c>
      <c r="V2" s="13" t="s">
        <v>10</v>
      </c>
      <c r="W2">
        <v>1</v>
      </c>
      <c r="X2">
        <v>2</v>
      </c>
      <c r="Y2">
        <v>3</v>
      </c>
      <c r="Z2" t="s">
        <v>0</v>
      </c>
      <c r="AA2" s="13" t="s">
        <v>10</v>
      </c>
    </row>
    <row r="3" spans="1:27" s="27" customFormat="1" x14ac:dyDescent="0.2">
      <c r="A3" s="22"/>
      <c r="B3" s="22" t="s">
        <v>8</v>
      </c>
      <c r="C3" s="22"/>
      <c r="D3" s="22"/>
      <c r="E3" s="22"/>
      <c r="F3" s="22"/>
      <c r="G3" s="32"/>
      <c r="H3" s="22"/>
      <c r="I3" s="22"/>
      <c r="J3" s="22"/>
      <c r="K3" s="22"/>
      <c r="L3" s="32"/>
      <c r="M3" s="22"/>
      <c r="N3" s="22"/>
      <c r="O3" s="22"/>
      <c r="P3" s="22"/>
      <c r="Q3" s="32"/>
      <c r="R3" s="22"/>
      <c r="S3" s="22"/>
      <c r="T3" s="22"/>
      <c r="U3" s="22"/>
      <c r="V3" s="32"/>
      <c r="W3" s="22"/>
      <c r="X3" s="22"/>
      <c r="Y3" s="22"/>
      <c r="Z3" s="22"/>
      <c r="AA3" s="33"/>
    </row>
    <row r="4" spans="1:27" s="27" customFormat="1" x14ac:dyDescent="0.2">
      <c r="A4" s="26" t="s">
        <v>2</v>
      </c>
      <c r="B4" s="27" t="s">
        <v>6</v>
      </c>
      <c r="C4" s="27">
        <v>1</v>
      </c>
      <c r="D4" s="27">
        <v>1</v>
      </c>
      <c r="E4" s="27">
        <v>0</v>
      </c>
      <c r="F4" s="29">
        <f>AVERAGE(C4:E4)</f>
        <v>0.66666666666666663</v>
      </c>
      <c r="G4" s="34">
        <f>F4/117</f>
        <v>5.6980056980056974E-3</v>
      </c>
      <c r="H4" s="27">
        <v>5</v>
      </c>
      <c r="I4" s="27">
        <v>4</v>
      </c>
      <c r="J4" s="27">
        <v>4</v>
      </c>
      <c r="K4" s="29">
        <f>AVERAGE(H4:J4)</f>
        <v>4.333333333333333</v>
      </c>
      <c r="L4" s="34">
        <f>K4/117</f>
        <v>3.7037037037037035E-2</v>
      </c>
      <c r="M4" s="27">
        <v>11</v>
      </c>
      <c r="N4" s="27">
        <v>6</v>
      </c>
      <c r="O4" s="27">
        <v>8</v>
      </c>
      <c r="P4" s="29">
        <f>AVERAGE(M4:O4)</f>
        <v>8.3333333333333339</v>
      </c>
      <c r="Q4" s="34">
        <f>P4/117</f>
        <v>7.1225071225071226E-2</v>
      </c>
      <c r="R4" s="27">
        <v>14</v>
      </c>
      <c r="S4" s="27">
        <v>14</v>
      </c>
      <c r="T4" s="27">
        <v>11</v>
      </c>
      <c r="U4" s="29">
        <f>AVERAGE(R4:T4)</f>
        <v>13</v>
      </c>
      <c r="V4" s="34">
        <f>U4/117</f>
        <v>0.1111111111111111</v>
      </c>
      <c r="W4" s="27">
        <v>15</v>
      </c>
      <c r="X4" s="27">
        <v>11</v>
      </c>
      <c r="Y4" s="27">
        <v>15</v>
      </c>
      <c r="Z4" s="29">
        <f>AVERAGE(W4:Y4)</f>
        <v>13.666666666666666</v>
      </c>
      <c r="AA4" s="34">
        <f>Z4/117</f>
        <v>0.11680911680911681</v>
      </c>
    </row>
    <row r="5" spans="1:27" s="27" customFormat="1" x14ac:dyDescent="0.2">
      <c r="A5" s="26"/>
      <c r="B5" s="29" t="s">
        <v>7</v>
      </c>
      <c r="C5" s="29">
        <v>1</v>
      </c>
      <c r="D5" s="29">
        <v>0</v>
      </c>
      <c r="E5" s="29">
        <v>0</v>
      </c>
      <c r="F5" s="29">
        <f t="shared" ref="F5:F31" si="0">AVERAGE(C5:E5)</f>
        <v>0.33333333333333331</v>
      </c>
      <c r="G5" s="34">
        <f>F5/117</f>
        <v>2.8490028490028487E-3</v>
      </c>
      <c r="H5" s="29">
        <v>5</v>
      </c>
      <c r="I5" s="29">
        <v>4</v>
      </c>
      <c r="J5" s="29">
        <v>5</v>
      </c>
      <c r="K5" s="29">
        <f t="shared" ref="K5:K10" si="1">AVERAGE(H5:J5)</f>
        <v>4.666666666666667</v>
      </c>
      <c r="L5" s="34">
        <f>K5/117</f>
        <v>3.9886039886039885E-2</v>
      </c>
      <c r="M5" s="29">
        <v>10</v>
      </c>
      <c r="N5" s="29">
        <v>13</v>
      </c>
      <c r="O5" s="29">
        <v>13</v>
      </c>
      <c r="P5" s="29">
        <f t="shared" ref="P5:P10" si="2">AVERAGE(M5:O5)</f>
        <v>12</v>
      </c>
      <c r="Q5" s="34">
        <f>P5/117</f>
        <v>0.10256410256410256</v>
      </c>
      <c r="R5" s="29">
        <v>16</v>
      </c>
      <c r="S5" s="29">
        <v>14</v>
      </c>
      <c r="T5" s="29">
        <v>12</v>
      </c>
      <c r="U5" s="29">
        <f>AVERAGE(R5:T5)</f>
        <v>14</v>
      </c>
      <c r="V5" s="34">
        <f>U5/117</f>
        <v>0.11965811965811966</v>
      </c>
      <c r="W5" s="27">
        <v>15</v>
      </c>
      <c r="X5" s="29">
        <v>17</v>
      </c>
      <c r="Y5" s="29">
        <v>17</v>
      </c>
      <c r="Z5" s="29">
        <f>AVERAGE(W5:Y5)</f>
        <v>16.333333333333332</v>
      </c>
      <c r="AA5" s="34">
        <f>Z5/117</f>
        <v>0.1396011396011396</v>
      </c>
    </row>
    <row r="6" spans="1:27" s="27" customFormat="1" x14ac:dyDescent="0.2">
      <c r="A6" s="26" t="s">
        <v>3</v>
      </c>
      <c r="B6" s="27" t="s">
        <v>6</v>
      </c>
      <c r="C6" s="29">
        <v>192</v>
      </c>
      <c r="D6" s="27">
        <v>226</v>
      </c>
      <c r="E6" s="27">
        <v>211</v>
      </c>
      <c r="F6" s="29">
        <f t="shared" si="0"/>
        <v>209.66666666666666</v>
      </c>
      <c r="G6" s="34">
        <f>F6/500</f>
        <v>0.41933333333333334</v>
      </c>
      <c r="H6" s="27">
        <v>300</v>
      </c>
      <c r="I6" s="27">
        <v>268</v>
      </c>
      <c r="J6" s="27">
        <v>270</v>
      </c>
      <c r="K6" s="29">
        <f t="shared" si="1"/>
        <v>279.33333333333331</v>
      </c>
      <c r="L6" s="34">
        <f>K6/500</f>
        <v>0.55866666666666664</v>
      </c>
      <c r="M6" s="27">
        <v>318</v>
      </c>
      <c r="N6" s="27">
        <v>293</v>
      </c>
      <c r="O6" s="27">
        <v>301</v>
      </c>
      <c r="P6" s="29">
        <f t="shared" si="2"/>
        <v>304</v>
      </c>
      <c r="Q6" s="34">
        <f>P6/500</f>
        <v>0.60799999999999998</v>
      </c>
      <c r="R6" s="27">
        <v>313</v>
      </c>
      <c r="S6" s="27">
        <v>315</v>
      </c>
      <c r="T6" s="27">
        <v>318</v>
      </c>
      <c r="U6" s="29">
        <f t="shared" ref="U6:U10" si="3">AVERAGE(R6:T6)</f>
        <v>315.33333333333331</v>
      </c>
      <c r="V6" s="34">
        <f>U6/500</f>
        <v>0.6306666666666666</v>
      </c>
      <c r="W6" s="27">
        <v>351</v>
      </c>
      <c r="X6" s="27">
        <v>316</v>
      </c>
      <c r="Y6" s="27">
        <v>327</v>
      </c>
      <c r="Z6" s="29">
        <f t="shared" ref="Z6:Z10" si="4">AVERAGE(W6:Y6)</f>
        <v>331.33333333333331</v>
      </c>
      <c r="AA6" s="34">
        <f>Z6/500</f>
        <v>0.66266666666666663</v>
      </c>
    </row>
    <row r="7" spans="1:27" s="27" customFormat="1" x14ac:dyDescent="0.2">
      <c r="A7" s="26"/>
      <c r="B7" s="29" t="s">
        <v>7</v>
      </c>
      <c r="C7" s="27">
        <v>266</v>
      </c>
      <c r="D7" s="27">
        <v>235</v>
      </c>
      <c r="E7" s="27">
        <v>245</v>
      </c>
      <c r="F7" s="29">
        <f t="shared" si="0"/>
        <v>248.66666666666666</v>
      </c>
      <c r="G7" s="34">
        <f t="shared" ref="G7:G11" si="5">F7/500</f>
        <v>0.49733333333333329</v>
      </c>
      <c r="H7" s="27">
        <v>304</v>
      </c>
      <c r="I7" s="27">
        <v>262</v>
      </c>
      <c r="J7" s="27">
        <v>275</v>
      </c>
      <c r="K7" s="29">
        <f t="shared" si="1"/>
        <v>280.33333333333331</v>
      </c>
      <c r="L7" s="34">
        <f t="shared" ref="L7:L11" si="6">K7/500</f>
        <v>0.56066666666666665</v>
      </c>
      <c r="M7" s="27">
        <v>333</v>
      </c>
      <c r="N7" s="27">
        <v>291</v>
      </c>
      <c r="O7" s="27">
        <v>301</v>
      </c>
      <c r="P7" s="29">
        <f t="shared" si="2"/>
        <v>308.33333333333331</v>
      </c>
      <c r="Q7" s="34">
        <f t="shared" ref="Q7:Q11" si="7">P7/500</f>
        <v>0.61666666666666659</v>
      </c>
      <c r="R7" s="27">
        <v>319</v>
      </c>
      <c r="S7" s="27">
        <v>320</v>
      </c>
      <c r="T7" s="27">
        <v>276</v>
      </c>
      <c r="U7" s="29">
        <f t="shared" si="3"/>
        <v>305</v>
      </c>
      <c r="V7" s="34">
        <f t="shared" ref="V7:V11" si="8">U7/500</f>
        <v>0.61</v>
      </c>
      <c r="W7" s="27">
        <v>328</v>
      </c>
      <c r="X7" s="27">
        <v>327</v>
      </c>
      <c r="Y7" s="27">
        <v>331</v>
      </c>
      <c r="Z7" s="29">
        <f>AVERAGE(W7:Y7)</f>
        <v>328.66666666666669</v>
      </c>
      <c r="AA7" s="34">
        <f t="shared" ref="AA7:AA11" si="9">Z7/500</f>
        <v>0.65733333333333333</v>
      </c>
    </row>
    <row r="8" spans="1:27" s="27" customFormat="1" x14ac:dyDescent="0.2">
      <c r="A8" s="26" t="s">
        <v>4</v>
      </c>
      <c r="B8" s="27" t="s">
        <v>6</v>
      </c>
      <c r="C8" s="27">
        <v>35</v>
      </c>
      <c r="D8" s="27">
        <v>47</v>
      </c>
      <c r="E8" s="27">
        <v>41</v>
      </c>
      <c r="F8" s="29">
        <f>AVERAGE(C8:E8)</f>
        <v>41</v>
      </c>
      <c r="G8" s="34">
        <f t="shared" si="5"/>
        <v>8.2000000000000003E-2</v>
      </c>
      <c r="H8" s="27">
        <v>64</v>
      </c>
      <c r="I8" s="27">
        <v>76</v>
      </c>
      <c r="J8" s="27">
        <v>69</v>
      </c>
      <c r="K8" s="29">
        <f t="shared" si="1"/>
        <v>69.666666666666671</v>
      </c>
      <c r="L8" s="34">
        <f t="shared" si="6"/>
        <v>0.13933333333333334</v>
      </c>
      <c r="M8" s="27">
        <v>63.37</v>
      </c>
      <c r="N8" s="27">
        <v>75</v>
      </c>
      <c r="O8" s="27">
        <v>85</v>
      </c>
      <c r="P8" s="29">
        <f t="shared" si="2"/>
        <v>74.456666666666663</v>
      </c>
      <c r="Q8" s="34">
        <f t="shared" si="7"/>
        <v>0.14891333333333331</v>
      </c>
      <c r="R8" s="27">
        <v>82</v>
      </c>
      <c r="S8" s="27">
        <v>102</v>
      </c>
      <c r="T8" s="27">
        <v>97</v>
      </c>
      <c r="U8" s="29">
        <f t="shared" si="3"/>
        <v>93.666666666666671</v>
      </c>
      <c r="V8" s="34">
        <f t="shared" si="8"/>
        <v>0.18733333333333335</v>
      </c>
      <c r="W8" s="27">
        <v>84</v>
      </c>
      <c r="X8" s="27">
        <v>92</v>
      </c>
      <c r="Y8" s="27">
        <v>103</v>
      </c>
      <c r="Z8" s="29">
        <f t="shared" si="4"/>
        <v>93</v>
      </c>
      <c r="AA8" s="34">
        <f t="shared" si="9"/>
        <v>0.186</v>
      </c>
    </row>
    <row r="9" spans="1:27" s="27" customFormat="1" x14ac:dyDescent="0.2">
      <c r="A9" s="26"/>
      <c r="B9" s="29" t="s">
        <v>7</v>
      </c>
      <c r="C9" s="27">
        <v>53</v>
      </c>
      <c r="D9" s="27">
        <v>47</v>
      </c>
      <c r="E9" s="27">
        <v>37</v>
      </c>
      <c r="F9" s="29">
        <f t="shared" si="0"/>
        <v>45.666666666666664</v>
      </c>
      <c r="G9" s="34">
        <f t="shared" si="5"/>
        <v>9.1333333333333322E-2</v>
      </c>
      <c r="H9" s="27">
        <v>56</v>
      </c>
      <c r="I9" s="27">
        <v>86</v>
      </c>
      <c r="J9" s="27">
        <v>78</v>
      </c>
      <c r="K9" s="29">
        <f t="shared" si="1"/>
        <v>73.333333333333329</v>
      </c>
      <c r="L9" s="34">
        <f t="shared" si="6"/>
        <v>0.14666666666666667</v>
      </c>
      <c r="M9" s="27">
        <v>83</v>
      </c>
      <c r="N9" s="27">
        <v>89</v>
      </c>
      <c r="O9" s="27">
        <v>82</v>
      </c>
      <c r="P9" s="29">
        <f t="shared" si="2"/>
        <v>84.666666666666671</v>
      </c>
      <c r="Q9" s="34">
        <f t="shared" si="7"/>
        <v>0.16933333333333334</v>
      </c>
      <c r="R9" s="27">
        <v>89</v>
      </c>
      <c r="S9" s="27">
        <v>95</v>
      </c>
      <c r="T9" s="27">
        <v>104</v>
      </c>
      <c r="U9" s="29">
        <f t="shared" si="3"/>
        <v>96</v>
      </c>
      <c r="V9" s="34">
        <f t="shared" si="8"/>
        <v>0.192</v>
      </c>
      <c r="W9" s="27">
        <v>86</v>
      </c>
      <c r="X9" s="27">
        <v>97</v>
      </c>
      <c r="Y9" s="27">
        <v>107</v>
      </c>
      <c r="Z9" s="29">
        <f t="shared" si="4"/>
        <v>96.666666666666671</v>
      </c>
      <c r="AA9" s="34">
        <f t="shared" si="9"/>
        <v>0.19333333333333333</v>
      </c>
    </row>
    <row r="10" spans="1:27" s="27" customFormat="1" x14ac:dyDescent="0.2">
      <c r="A10" s="26" t="s">
        <v>5</v>
      </c>
      <c r="B10" s="27" t="s">
        <v>6</v>
      </c>
      <c r="C10" s="27">
        <v>3</v>
      </c>
      <c r="D10" s="29">
        <v>3</v>
      </c>
      <c r="E10" s="29">
        <v>5</v>
      </c>
      <c r="F10" s="29">
        <f t="shared" si="0"/>
        <v>3.6666666666666665</v>
      </c>
      <c r="G10" s="34">
        <f t="shared" si="5"/>
        <v>7.3333333333333332E-3</v>
      </c>
      <c r="H10" s="27">
        <v>7</v>
      </c>
      <c r="I10" s="29">
        <v>2</v>
      </c>
      <c r="J10" s="27">
        <v>5</v>
      </c>
      <c r="K10" s="29">
        <f t="shared" si="1"/>
        <v>4.666666666666667</v>
      </c>
      <c r="L10" s="34">
        <f t="shared" si="6"/>
        <v>9.3333333333333341E-3</v>
      </c>
      <c r="M10" s="27">
        <v>6</v>
      </c>
      <c r="N10" s="29">
        <v>7</v>
      </c>
      <c r="O10" s="29">
        <v>7</v>
      </c>
      <c r="P10" s="29">
        <f t="shared" si="2"/>
        <v>6.666666666666667</v>
      </c>
      <c r="Q10" s="34">
        <f t="shared" si="7"/>
        <v>1.3333333333333334E-2</v>
      </c>
      <c r="R10" s="29">
        <v>6</v>
      </c>
      <c r="S10" s="29">
        <v>3</v>
      </c>
      <c r="T10" s="29">
        <v>10</v>
      </c>
      <c r="U10" s="29">
        <f t="shared" si="3"/>
        <v>6.333333333333333</v>
      </c>
      <c r="V10" s="34">
        <f t="shared" si="8"/>
        <v>1.2666666666666666E-2</v>
      </c>
      <c r="W10" s="29">
        <v>5</v>
      </c>
      <c r="X10" s="29">
        <v>5</v>
      </c>
      <c r="Y10" s="29">
        <v>8</v>
      </c>
      <c r="Z10" s="29">
        <f t="shared" si="4"/>
        <v>6</v>
      </c>
      <c r="AA10" s="34">
        <f t="shared" si="9"/>
        <v>1.2E-2</v>
      </c>
    </row>
    <row r="11" spans="1:27" s="27" customFormat="1" x14ac:dyDescent="0.2">
      <c r="A11" s="26"/>
      <c r="B11" s="29" t="s">
        <v>7</v>
      </c>
      <c r="C11" s="29">
        <v>5</v>
      </c>
      <c r="D11" s="29">
        <v>1</v>
      </c>
      <c r="E11" s="29">
        <v>3</v>
      </c>
      <c r="F11" s="29">
        <f t="shared" si="0"/>
        <v>3</v>
      </c>
      <c r="G11" s="34">
        <f t="shared" si="5"/>
        <v>6.0000000000000001E-3</v>
      </c>
      <c r="H11" s="29">
        <v>10</v>
      </c>
      <c r="I11" s="29">
        <v>2</v>
      </c>
      <c r="J11" s="29">
        <v>7</v>
      </c>
      <c r="K11" s="29">
        <f>AVERAGE(H11:J11)</f>
        <v>6.333333333333333</v>
      </c>
      <c r="L11" s="34">
        <f t="shared" si="6"/>
        <v>1.2666666666666666E-2</v>
      </c>
      <c r="M11" s="29">
        <v>7</v>
      </c>
      <c r="N11" s="29">
        <v>6</v>
      </c>
      <c r="O11" s="29">
        <v>6</v>
      </c>
      <c r="P11" s="29">
        <f>AVERAGE(M11:O11)</f>
        <v>6.333333333333333</v>
      </c>
      <c r="Q11" s="34">
        <f t="shared" si="7"/>
        <v>1.2666666666666666E-2</v>
      </c>
      <c r="R11" s="29">
        <v>6</v>
      </c>
      <c r="S11" s="29">
        <v>9</v>
      </c>
      <c r="T11" s="29">
        <v>9</v>
      </c>
      <c r="U11" s="29">
        <f>AVERAGE(R11:T11)</f>
        <v>8</v>
      </c>
      <c r="V11" s="34">
        <f t="shared" si="8"/>
        <v>1.6E-2</v>
      </c>
      <c r="W11" s="29">
        <v>10</v>
      </c>
      <c r="X11" s="29">
        <v>6</v>
      </c>
      <c r="Y11" s="29">
        <v>10</v>
      </c>
      <c r="Z11" s="29">
        <f>AVERAGE(W11:Y11)</f>
        <v>8.6666666666666661</v>
      </c>
      <c r="AA11" s="34">
        <f t="shared" si="9"/>
        <v>1.7333333333333333E-2</v>
      </c>
    </row>
    <row r="12" spans="1:27" s="27" customFormat="1" x14ac:dyDescent="0.2">
      <c r="A12" s="30"/>
      <c r="B12" s="29"/>
      <c r="C12" s="29"/>
      <c r="D12" s="29"/>
      <c r="E12" s="29"/>
      <c r="F12" s="29"/>
      <c r="G12" s="33"/>
      <c r="H12" s="29"/>
      <c r="I12" s="29"/>
      <c r="J12" s="29"/>
      <c r="K12" s="29"/>
      <c r="L12" s="33"/>
      <c r="M12" s="29"/>
      <c r="N12" s="29"/>
      <c r="P12" s="29"/>
      <c r="Q12" s="33"/>
      <c r="R12" s="29"/>
      <c r="S12" s="29"/>
      <c r="U12" s="29"/>
      <c r="V12" s="33"/>
      <c r="W12" s="29"/>
      <c r="X12" s="29"/>
      <c r="Z12" s="29"/>
      <c r="AA12" s="33"/>
    </row>
    <row r="13" spans="1:27" s="27" customFormat="1" x14ac:dyDescent="0.2">
      <c r="A13" s="22"/>
      <c r="B13" s="31" t="s">
        <v>9</v>
      </c>
      <c r="C13" s="31"/>
      <c r="D13" s="31"/>
      <c r="E13" s="31"/>
      <c r="F13" s="31"/>
      <c r="G13" s="33"/>
      <c r="H13" s="31"/>
      <c r="I13" s="31"/>
      <c r="J13" s="31"/>
      <c r="K13" s="31"/>
      <c r="L13" s="33"/>
      <c r="M13" s="31"/>
      <c r="N13" s="31"/>
      <c r="O13" s="31"/>
      <c r="P13" s="31"/>
      <c r="Q13" s="33"/>
      <c r="R13" s="31"/>
      <c r="S13" s="31"/>
      <c r="T13" s="31"/>
      <c r="U13" s="31"/>
      <c r="V13" s="33"/>
      <c r="W13" s="31"/>
      <c r="X13" s="31"/>
      <c r="Y13" s="31"/>
      <c r="Z13" s="31"/>
      <c r="AA13" s="33"/>
    </row>
    <row r="14" spans="1:27" s="27" customFormat="1" x14ac:dyDescent="0.2">
      <c r="A14" s="26" t="s">
        <v>2</v>
      </c>
      <c r="B14" s="27" t="s">
        <v>6</v>
      </c>
      <c r="C14" s="29">
        <v>2</v>
      </c>
      <c r="D14" s="29">
        <v>0</v>
      </c>
      <c r="E14" s="29">
        <v>4</v>
      </c>
      <c r="F14" s="29">
        <f t="shared" si="0"/>
        <v>2</v>
      </c>
      <c r="G14" s="34">
        <f>F14/117</f>
        <v>1.7094017094017096E-2</v>
      </c>
      <c r="H14" s="29">
        <v>7</v>
      </c>
      <c r="I14" s="29">
        <v>8</v>
      </c>
      <c r="J14" s="29">
        <v>5</v>
      </c>
      <c r="K14" s="29">
        <f t="shared" ref="K14:K17" si="10">AVERAGE(H14:J14)</f>
        <v>6.666666666666667</v>
      </c>
      <c r="L14" s="34">
        <f>K14/117</f>
        <v>5.6980056980056981E-2</v>
      </c>
      <c r="M14" s="29">
        <v>9</v>
      </c>
      <c r="N14" s="29">
        <v>8</v>
      </c>
      <c r="O14" s="29">
        <v>13</v>
      </c>
      <c r="P14" s="29">
        <f t="shared" ref="P14:P16" si="11">AVERAGE(M14:O14)</f>
        <v>10</v>
      </c>
      <c r="Q14" s="34">
        <f>P14/117</f>
        <v>8.5470085470085472E-2</v>
      </c>
      <c r="R14" s="27">
        <v>15</v>
      </c>
      <c r="S14" s="29">
        <v>16</v>
      </c>
      <c r="T14" s="29">
        <v>13</v>
      </c>
      <c r="U14" s="29">
        <f t="shared" ref="U14:U16" si="12">AVERAGE(R14:T14)</f>
        <v>14.666666666666666</v>
      </c>
      <c r="V14" s="34">
        <f>U14/117</f>
        <v>0.12535612535612536</v>
      </c>
      <c r="W14" s="29">
        <v>16</v>
      </c>
      <c r="X14" s="29">
        <v>15</v>
      </c>
      <c r="Y14" s="29">
        <v>11</v>
      </c>
      <c r="Z14" s="29">
        <f>AVERAGE(W14:Y14)</f>
        <v>14</v>
      </c>
      <c r="AA14" s="34">
        <f>Z14/117</f>
        <v>0.11965811965811966</v>
      </c>
    </row>
    <row r="15" spans="1:27" s="27" customFormat="1" x14ac:dyDescent="0.2">
      <c r="A15" s="26"/>
      <c r="B15" s="29" t="s">
        <v>7</v>
      </c>
      <c r="C15" s="29">
        <v>2</v>
      </c>
      <c r="D15" s="29">
        <v>2</v>
      </c>
      <c r="E15" s="29">
        <v>3</v>
      </c>
      <c r="F15" s="29">
        <f t="shared" si="0"/>
        <v>2.3333333333333335</v>
      </c>
      <c r="G15" s="34">
        <f>F15/117</f>
        <v>1.9943019943019943E-2</v>
      </c>
      <c r="H15" s="29">
        <v>7</v>
      </c>
      <c r="I15" s="29">
        <v>8</v>
      </c>
      <c r="J15" s="29">
        <v>6</v>
      </c>
      <c r="K15" s="29">
        <f t="shared" si="10"/>
        <v>7</v>
      </c>
      <c r="L15" s="34">
        <f>K15/117</f>
        <v>5.9829059829059832E-2</v>
      </c>
      <c r="M15" s="29">
        <v>10</v>
      </c>
      <c r="N15" s="29">
        <v>15</v>
      </c>
      <c r="O15" s="29">
        <v>9</v>
      </c>
      <c r="P15" s="29">
        <f t="shared" si="11"/>
        <v>11.333333333333334</v>
      </c>
      <c r="Q15" s="34">
        <f>P15/117</f>
        <v>9.6866096866096874E-2</v>
      </c>
      <c r="R15" s="29">
        <v>16</v>
      </c>
      <c r="S15" s="29">
        <v>14</v>
      </c>
      <c r="T15" s="29">
        <v>13</v>
      </c>
      <c r="U15" s="29">
        <f t="shared" si="12"/>
        <v>14.333333333333334</v>
      </c>
      <c r="V15" s="34">
        <f>U15/117</f>
        <v>0.12250712250712251</v>
      </c>
      <c r="W15" s="29">
        <v>17</v>
      </c>
      <c r="X15" s="29">
        <v>19</v>
      </c>
      <c r="Y15" s="29">
        <v>14</v>
      </c>
      <c r="Z15" s="29">
        <f>AVERAGE(W15:Y15)</f>
        <v>16.666666666666668</v>
      </c>
      <c r="AA15" s="34">
        <f>Z15/117</f>
        <v>0.14245014245014245</v>
      </c>
    </row>
    <row r="16" spans="1:27" s="27" customFormat="1" x14ac:dyDescent="0.2">
      <c r="A16" s="26" t="s">
        <v>3</v>
      </c>
      <c r="B16" s="27" t="s">
        <v>6</v>
      </c>
      <c r="C16" s="27">
        <v>256</v>
      </c>
      <c r="D16" s="27">
        <v>242</v>
      </c>
      <c r="E16" s="27">
        <v>236</v>
      </c>
      <c r="F16" s="29">
        <f t="shared" si="0"/>
        <v>244.66666666666666</v>
      </c>
      <c r="G16" s="34">
        <f>F16/500</f>
        <v>0.48933333333333329</v>
      </c>
      <c r="H16" s="27">
        <v>295</v>
      </c>
      <c r="I16" s="27">
        <v>268</v>
      </c>
      <c r="J16" s="27">
        <v>275</v>
      </c>
      <c r="K16" s="29">
        <f t="shared" si="10"/>
        <v>279.33333333333331</v>
      </c>
      <c r="L16" s="34">
        <f>K16/500</f>
        <v>0.55866666666666664</v>
      </c>
      <c r="M16" s="27">
        <v>329</v>
      </c>
      <c r="N16" s="27">
        <v>300</v>
      </c>
      <c r="O16" s="27">
        <v>294</v>
      </c>
      <c r="P16" s="29">
        <f t="shared" si="11"/>
        <v>307.66666666666669</v>
      </c>
      <c r="Q16" s="34">
        <f>P16/500</f>
        <v>0.6153333333333334</v>
      </c>
      <c r="R16" s="27">
        <v>338</v>
      </c>
      <c r="S16" s="27">
        <v>317</v>
      </c>
      <c r="T16" s="27">
        <v>324</v>
      </c>
      <c r="U16" s="29">
        <f t="shared" si="12"/>
        <v>326.33333333333331</v>
      </c>
      <c r="V16" s="34">
        <f>U16/500</f>
        <v>0.65266666666666662</v>
      </c>
      <c r="W16" s="27">
        <v>355</v>
      </c>
      <c r="X16" s="27">
        <v>321</v>
      </c>
      <c r="Y16" s="27">
        <v>317</v>
      </c>
      <c r="Z16" s="29">
        <f t="shared" ref="Z16" si="13">AVERAGE(W16:Y16)</f>
        <v>331</v>
      </c>
      <c r="AA16" s="34">
        <f>Z16/500</f>
        <v>0.66200000000000003</v>
      </c>
    </row>
    <row r="17" spans="1:27" s="27" customFormat="1" x14ac:dyDescent="0.2">
      <c r="A17" s="26"/>
      <c r="B17" s="29" t="s">
        <v>7</v>
      </c>
      <c r="C17" s="27">
        <v>270</v>
      </c>
      <c r="D17" s="27">
        <v>241</v>
      </c>
      <c r="E17" s="27">
        <v>249</v>
      </c>
      <c r="F17" s="29">
        <f t="shared" si="0"/>
        <v>253.33333333333334</v>
      </c>
      <c r="G17" s="34">
        <f t="shared" ref="G17:G21" si="14">F17/500</f>
        <v>0.50666666666666671</v>
      </c>
      <c r="H17" s="27">
        <v>305</v>
      </c>
      <c r="I17" s="27">
        <v>271</v>
      </c>
      <c r="J17" s="27">
        <v>283</v>
      </c>
      <c r="K17" s="29">
        <f t="shared" si="10"/>
        <v>286.33333333333331</v>
      </c>
      <c r="L17" s="34">
        <f t="shared" ref="L17:L21" si="15">K17/500</f>
        <v>0.57266666666666666</v>
      </c>
      <c r="M17" s="27">
        <v>317</v>
      </c>
      <c r="N17" s="27">
        <v>300</v>
      </c>
      <c r="O17" s="27">
        <v>305</v>
      </c>
      <c r="P17" s="29">
        <f>AVERAGE(M17:O17)</f>
        <v>307.33333333333331</v>
      </c>
      <c r="Q17" s="34">
        <f t="shared" ref="Q17:Q21" si="16">P17/500</f>
        <v>0.61466666666666658</v>
      </c>
      <c r="R17" s="27">
        <v>342</v>
      </c>
      <c r="S17" s="27">
        <v>322</v>
      </c>
      <c r="T17" s="27">
        <v>320</v>
      </c>
      <c r="U17" s="29">
        <f>AVERAGE(R17:T17)</f>
        <v>328</v>
      </c>
      <c r="V17" s="34">
        <f>U17/500</f>
        <v>0.65600000000000003</v>
      </c>
      <c r="W17" s="27">
        <v>354</v>
      </c>
      <c r="X17" s="27">
        <v>325</v>
      </c>
      <c r="Y17" s="27">
        <v>317</v>
      </c>
      <c r="Z17" s="29">
        <f>AVERAGE(W17:Y17)</f>
        <v>332</v>
      </c>
      <c r="AA17" s="34">
        <f t="shared" ref="AA17:AA21" si="17">Z17/500</f>
        <v>0.66400000000000003</v>
      </c>
    </row>
    <row r="18" spans="1:27" s="27" customFormat="1" x14ac:dyDescent="0.2">
      <c r="A18" s="26" t="s">
        <v>4</v>
      </c>
      <c r="B18" s="27" t="s">
        <v>6</v>
      </c>
      <c r="C18" s="27">
        <v>50</v>
      </c>
      <c r="D18" s="27">
        <v>53</v>
      </c>
      <c r="E18" s="27">
        <v>44</v>
      </c>
      <c r="F18" s="29">
        <f>AVERAGE(C18:E18)</f>
        <v>49</v>
      </c>
      <c r="G18" s="34">
        <f t="shared" si="14"/>
        <v>9.8000000000000004E-2</v>
      </c>
      <c r="H18" s="27">
        <v>60</v>
      </c>
      <c r="I18" s="27">
        <v>66</v>
      </c>
      <c r="J18" s="27">
        <v>69</v>
      </c>
      <c r="K18" s="29">
        <f>AVERAGE(H18:J18)</f>
        <v>65</v>
      </c>
      <c r="L18" s="34">
        <f t="shared" si="15"/>
        <v>0.13</v>
      </c>
      <c r="M18" s="27">
        <v>71</v>
      </c>
      <c r="N18" s="27">
        <v>78</v>
      </c>
      <c r="O18" s="27">
        <v>91</v>
      </c>
      <c r="P18" s="29">
        <f>AVERAGE(M18:O18)</f>
        <v>80</v>
      </c>
      <c r="Q18" s="34">
        <f t="shared" si="16"/>
        <v>0.16</v>
      </c>
      <c r="R18" s="27">
        <v>82</v>
      </c>
      <c r="S18" s="27">
        <v>90</v>
      </c>
      <c r="T18" s="27">
        <v>87</v>
      </c>
      <c r="U18" s="29">
        <f>AVERAGE(R18:T18)</f>
        <v>86.333333333333329</v>
      </c>
      <c r="V18" s="34">
        <f t="shared" ref="V18:V21" si="18">U18/500</f>
        <v>0.17266666666666666</v>
      </c>
      <c r="W18" s="27">
        <v>83</v>
      </c>
      <c r="X18" s="27">
        <v>90</v>
      </c>
      <c r="Y18" s="27">
        <v>105</v>
      </c>
      <c r="Z18" s="29">
        <f>AVERAGE(W18:Y18)</f>
        <v>92.666666666666671</v>
      </c>
      <c r="AA18" s="34">
        <f t="shared" si="17"/>
        <v>0.18533333333333335</v>
      </c>
    </row>
    <row r="19" spans="1:27" s="27" customFormat="1" x14ac:dyDescent="0.2">
      <c r="A19" s="26"/>
      <c r="B19" s="29" t="s">
        <v>7</v>
      </c>
      <c r="C19" s="27">
        <v>45</v>
      </c>
      <c r="D19" s="27">
        <v>45</v>
      </c>
      <c r="E19" s="27">
        <v>52</v>
      </c>
      <c r="F19" s="29">
        <f>AVERAGE(C19:E19)</f>
        <v>47.333333333333336</v>
      </c>
      <c r="G19" s="34">
        <f t="shared" si="14"/>
        <v>9.4666666666666677E-2</v>
      </c>
      <c r="H19" s="27">
        <v>60</v>
      </c>
      <c r="I19" s="27">
        <v>77</v>
      </c>
      <c r="J19" s="27">
        <v>68</v>
      </c>
      <c r="K19" s="29">
        <f>AVERAGE(H19:J19)</f>
        <v>68.333333333333329</v>
      </c>
      <c r="L19" s="34">
        <f t="shared" si="15"/>
        <v>0.13666666666666666</v>
      </c>
      <c r="M19" s="27">
        <v>74</v>
      </c>
      <c r="N19" s="27">
        <v>87</v>
      </c>
      <c r="O19" s="27">
        <v>96</v>
      </c>
      <c r="P19" s="29">
        <f>AVERAGE(M19:O19)</f>
        <v>85.666666666666671</v>
      </c>
      <c r="Q19" s="34">
        <f t="shared" si="16"/>
        <v>0.17133333333333334</v>
      </c>
      <c r="R19" s="27">
        <v>82</v>
      </c>
      <c r="S19" s="27">
        <v>103</v>
      </c>
      <c r="T19" s="27">
        <v>105</v>
      </c>
      <c r="U19" s="29">
        <f>AVERAGE(R19:T19)</f>
        <v>96.666666666666671</v>
      </c>
      <c r="V19" s="34">
        <f t="shared" si="18"/>
        <v>0.19333333333333333</v>
      </c>
      <c r="W19" s="27">
        <v>104</v>
      </c>
      <c r="X19" s="27">
        <v>92</v>
      </c>
      <c r="Y19" s="27">
        <v>106</v>
      </c>
      <c r="Z19" s="29">
        <f>AVERAGE(W19:Y19)</f>
        <v>100.66666666666667</v>
      </c>
      <c r="AA19" s="34">
        <f t="shared" si="17"/>
        <v>0.20133333333333334</v>
      </c>
    </row>
    <row r="20" spans="1:27" s="27" customFormat="1" x14ac:dyDescent="0.2">
      <c r="A20" s="26" t="s">
        <v>5</v>
      </c>
      <c r="B20" s="27" t="s">
        <v>6</v>
      </c>
      <c r="C20" s="29">
        <v>8</v>
      </c>
      <c r="D20" s="29">
        <v>5</v>
      </c>
      <c r="E20" s="29">
        <v>4</v>
      </c>
      <c r="F20" s="29">
        <f t="shared" si="0"/>
        <v>5.666666666666667</v>
      </c>
      <c r="G20" s="34">
        <f t="shared" si="14"/>
        <v>1.1333333333333334E-2</v>
      </c>
      <c r="H20" s="29">
        <v>7</v>
      </c>
      <c r="I20" s="29">
        <v>3</v>
      </c>
      <c r="J20" s="29">
        <v>6</v>
      </c>
      <c r="K20" s="29">
        <f t="shared" ref="K20" si="19">AVERAGE(H20:J20)</f>
        <v>5.333333333333333</v>
      </c>
      <c r="L20" s="34">
        <f t="shared" si="15"/>
        <v>1.0666666666666666E-2</v>
      </c>
      <c r="M20" s="29">
        <v>16</v>
      </c>
      <c r="N20" s="29">
        <v>6</v>
      </c>
      <c r="O20" s="29">
        <v>6</v>
      </c>
      <c r="P20" s="29">
        <f t="shared" ref="P20:P21" si="20">AVERAGE(M20:O20)</f>
        <v>9.3333333333333339</v>
      </c>
      <c r="Q20" s="34">
        <f t="shared" si="16"/>
        <v>1.8666666666666668E-2</v>
      </c>
      <c r="R20" s="27">
        <v>11</v>
      </c>
      <c r="S20" s="27">
        <v>4</v>
      </c>
      <c r="T20" s="29">
        <v>4</v>
      </c>
      <c r="U20" s="29">
        <f t="shared" ref="U20:U21" si="21">AVERAGE(R20:T20)</f>
        <v>6.333333333333333</v>
      </c>
      <c r="V20" s="34">
        <f t="shared" si="18"/>
        <v>1.2666666666666666E-2</v>
      </c>
      <c r="W20" s="29">
        <v>10</v>
      </c>
      <c r="X20" s="29">
        <v>9</v>
      </c>
      <c r="Y20" s="29">
        <v>10</v>
      </c>
      <c r="Z20" s="29">
        <f t="shared" ref="Z20:Z21" si="22">AVERAGE(W20:Y20)</f>
        <v>9.6666666666666661</v>
      </c>
      <c r="AA20" s="34">
        <f t="shared" si="17"/>
        <v>1.9333333333333331E-2</v>
      </c>
    </row>
    <row r="21" spans="1:27" s="27" customFormat="1" x14ac:dyDescent="0.2">
      <c r="A21" s="26"/>
      <c r="B21" s="29" t="s">
        <v>7</v>
      </c>
      <c r="C21" s="29">
        <v>3</v>
      </c>
      <c r="D21" s="29">
        <v>4</v>
      </c>
      <c r="E21" s="29">
        <v>3</v>
      </c>
      <c r="F21" s="29">
        <f t="shared" si="0"/>
        <v>3.3333333333333335</v>
      </c>
      <c r="G21" s="34">
        <f t="shared" si="14"/>
        <v>6.6666666666666671E-3</v>
      </c>
      <c r="H21" s="29">
        <v>7</v>
      </c>
      <c r="I21" s="29">
        <v>3</v>
      </c>
      <c r="J21" s="29">
        <v>7</v>
      </c>
      <c r="K21" s="29">
        <f>AVERAGE(H21:J21)</f>
        <v>5.666666666666667</v>
      </c>
      <c r="L21" s="34">
        <f t="shared" si="15"/>
        <v>1.1333333333333334E-2</v>
      </c>
      <c r="M21" s="29">
        <v>14</v>
      </c>
      <c r="N21" s="29">
        <v>8</v>
      </c>
      <c r="O21" s="29">
        <v>8</v>
      </c>
      <c r="P21" s="29">
        <f t="shared" si="20"/>
        <v>10</v>
      </c>
      <c r="Q21" s="34">
        <f t="shared" si="16"/>
        <v>0.02</v>
      </c>
      <c r="R21" s="29">
        <v>9</v>
      </c>
      <c r="S21" s="29">
        <v>8</v>
      </c>
      <c r="T21" s="29">
        <v>12</v>
      </c>
      <c r="U21" s="29">
        <f t="shared" si="21"/>
        <v>9.6666666666666661</v>
      </c>
      <c r="V21" s="34">
        <f t="shared" si="18"/>
        <v>1.9333333333333331E-2</v>
      </c>
      <c r="W21" s="29">
        <v>11</v>
      </c>
      <c r="X21" s="29">
        <v>11</v>
      </c>
      <c r="Y21" s="29">
        <v>11</v>
      </c>
      <c r="Z21" s="29">
        <f t="shared" si="22"/>
        <v>11</v>
      </c>
      <c r="AA21" s="34">
        <f t="shared" si="17"/>
        <v>2.1999999999999999E-2</v>
      </c>
    </row>
    <row r="22" spans="1:27" x14ac:dyDescent="0.2">
      <c r="A22" s="6"/>
      <c r="B22" s="3"/>
      <c r="C22" s="2"/>
      <c r="D22" s="3"/>
      <c r="E22" s="2"/>
      <c r="F22" s="3"/>
      <c r="G22" s="14"/>
      <c r="H22" s="2"/>
      <c r="I22" s="3"/>
      <c r="J22" s="2"/>
      <c r="K22" s="3"/>
      <c r="L22" s="14"/>
      <c r="M22" s="2"/>
      <c r="N22" s="3"/>
      <c r="O22" s="2"/>
      <c r="P22" s="3"/>
      <c r="Q22" s="14"/>
      <c r="R22" s="2"/>
      <c r="S22" s="3"/>
      <c r="T22" s="2"/>
      <c r="U22" s="3"/>
      <c r="V22" s="14"/>
      <c r="W22" s="2"/>
      <c r="X22" s="3"/>
      <c r="Y22" s="2"/>
      <c r="Z22" s="3"/>
      <c r="AA22" s="14"/>
    </row>
    <row r="23" spans="1:27" x14ac:dyDescent="0.2">
      <c r="A23" s="7"/>
      <c r="B23" s="8"/>
      <c r="C23" s="9"/>
      <c r="D23" s="8"/>
      <c r="E23" s="9"/>
      <c r="F23" s="10"/>
      <c r="G23" s="15"/>
      <c r="H23" s="9"/>
      <c r="I23" s="8"/>
      <c r="J23" s="9"/>
      <c r="K23" s="10"/>
      <c r="L23" s="15"/>
      <c r="M23" s="9"/>
      <c r="N23" s="8"/>
      <c r="O23" s="9"/>
      <c r="P23" s="10"/>
      <c r="Q23" s="15"/>
      <c r="R23" s="9"/>
      <c r="S23" s="8"/>
      <c r="T23" s="9"/>
      <c r="U23" s="10"/>
      <c r="V23" s="15"/>
      <c r="W23" s="9"/>
      <c r="X23" s="8"/>
      <c r="Y23" s="9"/>
      <c r="Z23" s="10"/>
      <c r="AA23" s="15"/>
    </row>
    <row r="24" spans="1:27" x14ac:dyDescent="0.2">
      <c r="A24" s="20"/>
      <c r="C24" s="2"/>
      <c r="D24" s="3"/>
      <c r="E24" s="2"/>
      <c r="F24" s="3"/>
      <c r="G24" s="14"/>
      <c r="H24" s="2"/>
      <c r="I24" s="3"/>
      <c r="J24" s="2"/>
      <c r="K24" s="3"/>
      <c r="L24" s="14"/>
      <c r="M24" s="2"/>
      <c r="N24" s="3"/>
      <c r="O24" s="2"/>
      <c r="P24" s="3" t="e">
        <f t="shared" ref="P24:P31" si="23">AVERAGE(M24:O24)</f>
        <v>#DIV/0!</v>
      </c>
      <c r="Q24" s="14"/>
      <c r="R24" s="2"/>
      <c r="S24" s="3"/>
      <c r="T24" s="2"/>
      <c r="U24" s="3" t="e">
        <f t="shared" ref="U24:U31" si="24">AVERAGE(R24:T24)</f>
        <v>#DIV/0!</v>
      </c>
      <c r="V24" s="14"/>
      <c r="W24" s="2"/>
      <c r="X24" s="3"/>
      <c r="Y24" s="2"/>
      <c r="Z24" s="3" t="e">
        <f t="shared" ref="Z24:Z31" si="25">AVERAGE(W24:Y24)</f>
        <v>#DIV/0!</v>
      </c>
      <c r="AA24" s="14"/>
    </row>
    <row r="25" spans="1:27" x14ac:dyDescent="0.2">
      <c r="A25" s="20"/>
      <c r="B25" s="3"/>
      <c r="C25" s="2"/>
      <c r="D25" s="3"/>
      <c r="E25" s="2"/>
      <c r="F25" s="3"/>
      <c r="G25" s="14"/>
      <c r="H25" s="2"/>
      <c r="I25" s="3"/>
      <c r="J25" s="2"/>
      <c r="K25" s="3"/>
      <c r="L25" s="14"/>
      <c r="M25" s="2"/>
      <c r="N25" s="3"/>
      <c r="O25" s="2"/>
      <c r="P25" s="3" t="e">
        <f t="shared" si="23"/>
        <v>#DIV/0!</v>
      </c>
      <c r="Q25" s="14"/>
      <c r="R25" s="2"/>
      <c r="S25" s="3"/>
      <c r="T25" s="2"/>
      <c r="U25" s="3" t="e">
        <f t="shared" si="24"/>
        <v>#DIV/0!</v>
      </c>
      <c r="V25" s="14"/>
      <c r="W25" s="2"/>
      <c r="X25" s="3"/>
      <c r="Y25" s="2"/>
      <c r="Z25" s="3" t="e">
        <f t="shared" si="25"/>
        <v>#DIV/0!</v>
      </c>
      <c r="AA25" s="14"/>
    </row>
    <row r="26" spans="1:27" x14ac:dyDescent="0.2">
      <c r="A26" s="20"/>
      <c r="C26" s="2"/>
      <c r="D26" s="3"/>
      <c r="E26" s="2"/>
      <c r="F26" s="3"/>
      <c r="G26" s="14"/>
      <c r="H26" s="2"/>
      <c r="I26" s="3"/>
      <c r="J26" s="2"/>
      <c r="K26" s="3"/>
      <c r="L26" s="14"/>
      <c r="M26" s="2"/>
      <c r="N26" s="3"/>
      <c r="O26" s="2"/>
      <c r="P26" s="3" t="e">
        <f t="shared" si="23"/>
        <v>#DIV/0!</v>
      </c>
      <c r="Q26" s="14"/>
      <c r="R26" s="2"/>
      <c r="S26" s="3"/>
      <c r="T26" s="2"/>
      <c r="U26" s="3" t="e">
        <f t="shared" si="24"/>
        <v>#DIV/0!</v>
      </c>
      <c r="V26" s="14"/>
      <c r="W26" s="2"/>
      <c r="X26" s="3"/>
      <c r="Y26" s="2"/>
      <c r="Z26" s="3" t="e">
        <f t="shared" si="25"/>
        <v>#DIV/0!</v>
      </c>
      <c r="AA26" s="14"/>
    </row>
    <row r="27" spans="1:27" x14ac:dyDescent="0.2">
      <c r="A27" s="20"/>
      <c r="B27" s="3"/>
      <c r="C27" s="5"/>
      <c r="D27" s="4"/>
      <c r="E27" s="5"/>
      <c r="F27" s="3"/>
      <c r="G27" s="15"/>
      <c r="H27" s="5"/>
      <c r="I27" s="4"/>
      <c r="J27" s="5"/>
      <c r="K27" s="3"/>
      <c r="L27" s="15"/>
      <c r="M27" s="5"/>
      <c r="N27" s="4"/>
      <c r="O27" s="5"/>
      <c r="P27" s="3" t="e">
        <f t="shared" si="23"/>
        <v>#DIV/0!</v>
      </c>
      <c r="Q27" s="15"/>
      <c r="R27" s="5"/>
      <c r="S27" s="4"/>
      <c r="T27" s="5"/>
      <c r="U27" s="3" t="e">
        <f t="shared" si="24"/>
        <v>#DIV/0!</v>
      </c>
      <c r="V27" s="15"/>
      <c r="W27" s="5"/>
      <c r="X27" s="4"/>
      <c r="Y27" s="5"/>
      <c r="Z27" s="3" t="e">
        <f t="shared" si="25"/>
        <v>#DIV/0!</v>
      </c>
      <c r="AA27" s="15"/>
    </row>
    <row r="28" spans="1:27" x14ac:dyDescent="0.2">
      <c r="A28" s="20"/>
      <c r="C28" s="2"/>
      <c r="D28" s="3"/>
      <c r="E28" s="2"/>
      <c r="F28" s="3"/>
      <c r="G28" s="14"/>
      <c r="H28" s="2"/>
      <c r="I28" s="3"/>
      <c r="J28" s="2"/>
      <c r="K28" s="3"/>
      <c r="L28" s="14"/>
      <c r="M28" s="2"/>
      <c r="N28" s="3"/>
      <c r="O28" s="2"/>
      <c r="P28" s="3" t="e">
        <f t="shared" si="23"/>
        <v>#DIV/0!</v>
      </c>
      <c r="Q28" s="14"/>
      <c r="R28" s="2"/>
      <c r="S28" s="3"/>
      <c r="T28" s="2"/>
      <c r="U28" s="3" t="e">
        <f t="shared" si="24"/>
        <v>#DIV/0!</v>
      </c>
      <c r="V28" s="14"/>
      <c r="W28" s="2"/>
      <c r="X28" s="3"/>
      <c r="Y28" s="2"/>
      <c r="Z28" s="3" t="e">
        <f t="shared" si="25"/>
        <v>#DIV/0!</v>
      </c>
      <c r="AA28" s="14"/>
    </row>
    <row r="29" spans="1:27" x14ac:dyDescent="0.2">
      <c r="A29" s="20"/>
      <c r="B29" s="3"/>
      <c r="C29" s="2"/>
      <c r="D29" s="3"/>
      <c r="E29" s="2"/>
      <c r="F29" s="3"/>
      <c r="G29" s="14"/>
      <c r="H29" s="2"/>
      <c r="I29" s="3"/>
      <c r="J29" s="2"/>
      <c r="K29" s="3"/>
      <c r="L29" s="14"/>
      <c r="M29" s="2"/>
      <c r="N29" s="3"/>
      <c r="O29" s="2"/>
      <c r="P29" s="3" t="e">
        <f t="shared" si="23"/>
        <v>#DIV/0!</v>
      </c>
      <c r="Q29" s="14"/>
      <c r="R29" s="2"/>
      <c r="S29" s="3"/>
      <c r="T29" s="2"/>
      <c r="U29" s="3" t="e">
        <f t="shared" si="24"/>
        <v>#DIV/0!</v>
      </c>
      <c r="V29" s="14"/>
      <c r="W29" s="2"/>
      <c r="X29" s="3"/>
      <c r="Y29" s="2"/>
      <c r="Z29" s="3" t="e">
        <f t="shared" si="25"/>
        <v>#DIV/0!</v>
      </c>
      <c r="AA29" s="14"/>
    </row>
    <row r="30" spans="1:27" x14ac:dyDescent="0.2">
      <c r="A30" s="20"/>
      <c r="C30" s="2"/>
      <c r="D30" s="3"/>
      <c r="E30" s="2"/>
      <c r="F30" s="3"/>
      <c r="G30" s="14"/>
      <c r="H30" s="2"/>
      <c r="I30" s="3"/>
      <c r="J30" s="2"/>
      <c r="K30" s="3"/>
      <c r="L30" s="14"/>
      <c r="M30" s="2"/>
      <c r="N30" s="3"/>
      <c r="O30" s="2"/>
      <c r="P30" s="3" t="e">
        <f t="shared" si="23"/>
        <v>#DIV/0!</v>
      </c>
      <c r="Q30" s="14"/>
      <c r="R30" s="2"/>
      <c r="S30" s="3"/>
      <c r="T30" s="2"/>
      <c r="U30" s="3" t="e">
        <f t="shared" si="24"/>
        <v>#DIV/0!</v>
      </c>
      <c r="V30" s="14"/>
      <c r="W30" s="2"/>
      <c r="X30" s="3"/>
      <c r="Y30" s="2"/>
      <c r="Z30" s="3" t="e">
        <f t="shared" si="25"/>
        <v>#DIV/0!</v>
      </c>
      <c r="AA30" s="14"/>
    </row>
    <row r="31" spans="1:27" x14ac:dyDescent="0.2">
      <c r="A31" s="20"/>
      <c r="B31" s="3"/>
      <c r="C31" s="5"/>
      <c r="D31" s="4"/>
      <c r="E31" s="5"/>
      <c r="F31" s="3"/>
      <c r="G31" s="15"/>
      <c r="H31" s="5"/>
      <c r="I31" s="4"/>
      <c r="J31" s="5"/>
      <c r="K31" s="3"/>
      <c r="L31" s="15"/>
      <c r="M31" s="5"/>
      <c r="N31" s="4"/>
      <c r="O31" s="5"/>
      <c r="P31" s="3" t="e">
        <f t="shared" si="23"/>
        <v>#DIV/0!</v>
      </c>
      <c r="Q31" s="15"/>
      <c r="R31" s="5"/>
      <c r="S31" s="4"/>
      <c r="T31" s="5"/>
      <c r="U31" s="3" t="e">
        <f t="shared" si="24"/>
        <v>#DIV/0!</v>
      </c>
      <c r="V31" s="15"/>
      <c r="W31" s="5"/>
      <c r="X31" s="4"/>
      <c r="Y31" s="5"/>
      <c r="Z31" s="3" t="e">
        <f t="shared" si="25"/>
        <v>#DIV/0!</v>
      </c>
      <c r="AA31" s="15"/>
    </row>
    <row r="32" spans="1:27" x14ac:dyDescent="0.2">
      <c r="B32" s="3"/>
      <c r="C32" s="2"/>
      <c r="D32" s="3"/>
      <c r="E32" s="2"/>
      <c r="F32" s="2"/>
      <c r="G32" s="14"/>
      <c r="H32" s="2"/>
      <c r="I32" s="3"/>
      <c r="J32" s="2"/>
      <c r="K32" s="2"/>
      <c r="L32" s="14"/>
      <c r="M32" s="2"/>
      <c r="N32" s="3"/>
      <c r="O32" s="2"/>
      <c r="P32" s="2"/>
      <c r="Q32" s="14"/>
      <c r="R32" s="2"/>
      <c r="S32" s="3"/>
      <c r="T32" s="2"/>
      <c r="U32" s="2"/>
      <c r="V32" s="14"/>
      <c r="W32" s="2"/>
      <c r="X32" s="3"/>
      <c r="Y32" s="2"/>
      <c r="Z32" s="2"/>
      <c r="AA32" s="14"/>
    </row>
    <row r="33" spans="2:27" x14ac:dyDescent="0.2">
      <c r="B33" s="3"/>
      <c r="C33" s="2"/>
      <c r="D33" s="3"/>
      <c r="E33" s="2"/>
      <c r="F33" s="2"/>
      <c r="G33" s="14"/>
      <c r="H33" s="2"/>
      <c r="I33" s="3"/>
      <c r="J33" s="2"/>
      <c r="K33" s="2"/>
      <c r="L33" s="14"/>
      <c r="M33" s="2"/>
      <c r="N33" s="3"/>
      <c r="O33" s="2"/>
      <c r="P33" s="2"/>
      <c r="Q33" s="14"/>
      <c r="R33" s="2"/>
      <c r="S33" s="3"/>
      <c r="T33" s="2"/>
      <c r="U33" s="2"/>
      <c r="V33" s="14"/>
      <c r="W33" s="2"/>
      <c r="X33" s="3"/>
      <c r="Y33" s="2"/>
      <c r="Z33" s="2"/>
      <c r="AA33" s="14"/>
    </row>
  </sheetData>
  <mergeCells count="17">
    <mergeCell ref="A20:A21"/>
    <mergeCell ref="A24:A25"/>
    <mergeCell ref="A26:A27"/>
    <mergeCell ref="A28:A29"/>
    <mergeCell ref="A30:A31"/>
    <mergeCell ref="W1:AA1"/>
    <mergeCell ref="A4:A5"/>
    <mergeCell ref="A18:A19"/>
    <mergeCell ref="C1:G1"/>
    <mergeCell ref="H1:L1"/>
    <mergeCell ref="M1:Q1"/>
    <mergeCell ref="R1:V1"/>
    <mergeCell ref="A6:A7"/>
    <mergeCell ref="A8:A9"/>
    <mergeCell ref="A10:A11"/>
    <mergeCell ref="A14:A15"/>
    <mergeCell ref="A16:A17"/>
  </mergeCell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6951d41b-6b8e-4636-984f-012bff14ba18}" enabled="1" method="Privileged" siteId="{c98a79ca-5a9a-4791-a243-f06afd67464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scarcity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Xuemeng</dc:creator>
  <cp:lastModifiedBy>CAI Xuemeng</cp:lastModifiedBy>
  <dcterms:created xsi:type="dcterms:W3CDTF">2024-06-06T13:22:29Z</dcterms:created>
  <dcterms:modified xsi:type="dcterms:W3CDTF">2024-10-18T11:56:57Z</dcterms:modified>
</cp:coreProperties>
</file>