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ocuments/GitHub/k-prompt/results/RQ5_final/"/>
    </mc:Choice>
  </mc:AlternateContent>
  <xr:revisionPtr revIDLastSave="0" documentId="13_ncr:1_{81FE3990-D71C-1F45-AFE0-A03513A6138C}" xr6:coauthVersionLast="47" xr6:coauthVersionMax="47" xr10:uidLastSave="{00000000-0000-0000-0000-000000000000}"/>
  <bookViews>
    <workbookView xWindow="38400" yWindow="4880" windowWidth="27040" windowHeight="15960" activeTab="2" xr2:uid="{26B70F1B-4284-A046-9DA2-FD6923331995}"/>
  </bookViews>
  <sheets>
    <sheet name="java" sheetId="1" r:id="rId1"/>
    <sheet name="javascript" sheetId="2" r:id="rId2"/>
    <sheet name="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16" i="1"/>
  <c r="G16" i="1"/>
  <c r="I16" i="1"/>
  <c r="I10" i="2"/>
  <c r="C6" i="2"/>
  <c r="D6" i="2"/>
  <c r="E6" i="2"/>
  <c r="F6" i="2"/>
  <c r="G6" i="2"/>
  <c r="H6" i="2"/>
  <c r="I6" i="2"/>
  <c r="G25" i="2"/>
  <c r="G26" i="2"/>
  <c r="C26" i="2"/>
  <c r="F27" i="2"/>
  <c r="G27" i="2" s="1"/>
  <c r="D27" i="2"/>
  <c r="E27" i="2" s="1"/>
  <c r="H27" i="2"/>
  <c r="F10" i="3"/>
  <c r="G10" i="3"/>
  <c r="H10" i="3"/>
  <c r="I10" i="3"/>
  <c r="E10" i="3"/>
  <c r="E14" i="2"/>
  <c r="F14" i="2"/>
  <c r="F10" i="2"/>
  <c r="E10" i="2"/>
  <c r="G10" i="2"/>
  <c r="H10" i="2"/>
  <c r="D10" i="2"/>
  <c r="B14" i="1"/>
  <c r="C14" i="1"/>
  <c r="I6" i="3"/>
  <c r="D6" i="3"/>
  <c r="E6" i="3"/>
  <c r="F6" i="3"/>
  <c r="G6" i="3"/>
  <c r="H6" i="3"/>
  <c r="C6" i="3"/>
  <c r="I17" i="3"/>
  <c r="I18" i="3"/>
  <c r="I20" i="3"/>
  <c r="I21" i="3"/>
  <c r="I22" i="3"/>
  <c r="I24" i="3"/>
  <c r="I25" i="3"/>
  <c r="I26" i="3"/>
  <c r="I16" i="3"/>
  <c r="G17" i="3"/>
  <c r="G18" i="3"/>
  <c r="G20" i="3"/>
  <c r="G21" i="3"/>
  <c r="G22" i="3"/>
  <c r="G24" i="3"/>
  <c r="G25" i="3"/>
  <c r="G26" i="3"/>
  <c r="G16" i="3"/>
  <c r="E17" i="3"/>
  <c r="E18" i="3"/>
  <c r="E20" i="3"/>
  <c r="E21" i="3"/>
  <c r="E22" i="3"/>
  <c r="E24" i="3"/>
  <c r="E25" i="3"/>
  <c r="E26" i="3"/>
  <c r="E16" i="3"/>
  <c r="C17" i="3"/>
  <c r="C18" i="3"/>
  <c r="C20" i="3"/>
  <c r="C21" i="3"/>
  <c r="C22" i="3"/>
  <c r="C24" i="3"/>
  <c r="C25" i="3"/>
  <c r="C26" i="3"/>
  <c r="C16" i="3"/>
  <c r="G14" i="3" l="1"/>
  <c r="I17" i="1"/>
  <c r="I18" i="1"/>
  <c r="I20" i="1"/>
  <c r="I21" i="1"/>
  <c r="I22" i="1"/>
  <c r="I24" i="1"/>
  <c r="I25" i="1"/>
  <c r="I26" i="1"/>
  <c r="I28" i="1"/>
  <c r="I29" i="1"/>
  <c r="I30" i="1"/>
  <c r="G17" i="1"/>
  <c r="G18" i="1"/>
  <c r="G20" i="1"/>
  <c r="G21" i="1"/>
  <c r="G22" i="1"/>
  <c r="G24" i="1"/>
  <c r="G25" i="1"/>
  <c r="G26" i="1"/>
  <c r="G28" i="1"/>
  <c r="G29" i="1"/>
  <c r="G30" i="1"/>
  <c r="E17" i="1"/>
  <c r="E18" i="1"/>
  <c r="E20" i="1"/>
  <c r="E21" i="1"/>
  <c r="E22" i="1"/>
  <c r="E23" i="1"/>
  <c r="E24" i="1"/>
  <c r="E25" i="1"/>
  <c r="E26" i="1"/>
  <c r="E28" i="1"/>
  <c r="E29" i="1"/>
  <c r="E30" i="1"/>
  <c r="C17" i="1"/>
  <c r="C18" i="1"/>
  <c r="C20" i="1"/>
  <c r="C21" i="1"/>
  <c r="C22" i="1"/>
  <c r="C24" i="1"/>
  <c r="C25" i="1"/>
  <c r="C26" i="1"/>
  <c r="C28" i="1"/>
  <c r="C29" i="1"/>
  <c r="C30" i="1"/>
  <c r="I17" i="2"/>
  <c r="I18" i="2"/>
  <c r="I20" i="2"/>
  <c r="I21" i="2"/>
  <c r="I22" i="2"/>
  <c r="I24" i="2"/>
  <c r="I25" i="2"/>
  <c r="I26" i="2"/>
  <c r="I28" i="2"/>
  <c r="I29" i="2"/>
  <c r="I30" i="2"/>
  <c r="I16" i="2"/>
  <c r="G17" i="2"/>
  <c r="G18" i="2"/>
  <c r="G20" i="2"/>
  <c r="G21" i="2"/>
  <c r="G22" i="2"/>
  <c r="G24" i="2"/>
  <c r="G28" i="2"/>
  <c r="G29" i="2"/>
  <c r="G30" i="2"/>
  <c r="G16" i="2"/>
  <c r="E17" i="2"/>
  <c r="E18" i="2"/>
  <c r="E20" i="2"/>
  <c r="E21" i="2"/>
  <c r="E22" i="2"/>
  <c r="E24" i="2"/>
  <c r="E25" i="2"/>
  <c r="E26" i="2"/>
  <c r="E28" i="2"/>
  <c r="E29" i="2"/>
  <c r="E30" i="2"/>
  <c r="E16" i="2"/>
  <c r="C17" i="2"/>
  <c r="C18" i="2"/>
  <c r="C20" i="2"/>
  <c r="C21" i="2"/>
  <c r="C22" i="2"/>
  <c r="C24" i="2"/>
  <c r="C25" i="2"/>
  <c r="C28" i="2"/>
  <c r="C29" i="2"/>
  <c r="C30" i="2"/>
  <c r="C16" i="2"/>
  <c r="H27" i="3"/>
  <c r="I27" i="3" s="1"/>
  <c r="F27" i="3"/>
  <c r="G27" i="3" s="1"/>
  <c r="D27" i="3"/>
  <c r="E27" i="3" s="1"/>
  <c r="B27" i="3"/>
  <c r="C27" i="3" s="1"/>
  <c r="H23" i="3"/>
  <c r="I23" i="3" s="1"/>
  <c r="F23" i="3"/>
  <c r="G23" i="3" s="1"/>
  <c r="D23" i="3"/>
  <c r="E23" i="3" s="1"/>
  <c r="B23" i="3"/>
  <c r="C23" i="3" s="1"/>
  <c r="H19" i="3"/>
  <c r="I19" i="3" s="1"/>
  <c r="F19" i="3"/>
  <c r="G19" i="3" s="1"/>
  <c r="D19" i="3"/>
  <c r="E19" i="3" s="1"/>
  <c r="B19" i="3"/>
  <c r="C19" i="3" s="1"/>
  <c r="I14" i="3"/>
  <c r="H14" i="3"/>
  <c r="F14" i="3"/>
  <c r="E14" i="3"/>
  <c r="D14" i="3"/>
  <c r="C14" i="3"/>
  <c r="B14" i="3"/>
  <c r="D10" i="3"/>
  <c r="C10" i="3"/>
  <c r="B10" i="3"/>
  <c r="B6" i="3"/>
  <c r="H14" i="2"/>
  <c r="I14" i="2"/>
  <c r="C14" i="2"/>
  <c r="B14" i="2"/>
  <c r="H31" i="2"/>
  <c r="I31" i="2" s="1"/>
  <c r="F31" i="2"/>
  <c r="G31" i="2" s="1"/>
  <c r="D31" i="2"/>
  <c r="E31" i="2" s="1"/>
  <c r="B31" i="2"/>
  <c r="C31" i="2" s="1"/>
  <c r="B27" i="2"/>
  <c r="C27" i="2" s="1"/>
  <c r="H23" i="2"/>
  <c r="I23" i="2" s="1"/>
  <c r="F23" i="2"/>
  <c r="G23" i="2" s="1"/>
  <c r="D23" i="2"/>
  <c r="E23" i="2" s="1"/>
  <c r="B23" i="2"/>
  <c r="C23" i="2" s="1"/>
  <c r="H19" i="2"/>
  <c r="I19" i="2" s="1"/>
  <c r="F19" i="2"/>
  <c r="G19" i="2" s="1"/>
  <c r="D19" i="2"/>
  <c r="E19" i="2" s="1"/>
  <c r="B19" i="2"/>
  <c r="C19" i="2" s="1"/>
  <c r="G14" i="2"/>
  <c r="D14" i="2"/>
  <c r="C10" i="2"/>
  <c r="B10" i="2"/>
  <c r="B6" i="2"/>
  <c r="B31" i="1"/>
  <c r="C31" i="1" s="1"/>
  <c r="D31" i="1"/>
  <c r="E31" i="1" s="1"/>
  <c r="F31" i="1"/>
  <c r="G31" i="1" s="1"/>
  <c r="H31" i="1"/>
  <c r="I31" i="1" s="1"/>
  <c r="B27" i="1"/>
  <c r="C27" i="1" s="1"/>
  <c r="D27" i="1"/>
  <c r="E27" i="1" s="1"/>
  <c r="F27" i="1"/>
  <c r="G27" i="1" s="1"/>
  <c r="H27" i="1"/>
  <c r="I27" i="1" s="1"/>
  <c r="B23" i="1"/>
  <c r="C23" i="1" s="1"/>
  <c r="D23" i="1"/>
  <c r="F23" i="1"/>
  <c r="G23" i="1" s="1"/>
  <c r="H23" i="1"/>
  <c r="I23" i="1" s="1"/>
  <c r="B19" i="1"/>
  <c r="C19" i="1" s="1"/>
  <c r="D19" i="1"/>
  <c r="E19" i="1" s="1"/>
  <c r="F19" i="1"/>
  <c r="G19" i="1" s="1"/>
  <c r="H19" i="1"/>
  <c r="I19" i="1" s="1"/>
  <c r="D14" i="1"/>
  <c r="E14" i="1"/>
  <c r="F14" i="1"/>
  <c r="G14" i="1"/>
  <c r="H14" i="1"/>
  <c r="I14" i="1"/>
  <c r="B10" i="1"/>
  <c r="C10" i="1"/>
  <c r="D10" i="1"/>
  <c r="E10" i="1"/>
  <c r="F10" i="1"/>
  <c r="G10" i="1"/>
  <c r="H10" i="1"/>
  <c r="I10" i="1"/>
  <c r="B6" i="1"/>
  <c r="C6" i="1"/>
  <c r="D6" i="1"/>
  <c r="E6" i="1"/>
  <c r="F6" i="1"/>
  <c r="G6" i="1"/>
  <c r="H6" i="1"/>
  <c r="I6" i="1"/>
  <c r="I27" i="2" l="1"/>
</calcChain>
</file>

<file path=xl/sharedStrings.xml><?xml version="1.0" encoding="utf-8"?>
<sst xmlns="http://schemas.openxmlformats.org/spreadsheetml/2006/main" count="140" uniqueCount="29">
  <si>
    <t>1_1</t>
  </si>
  <si>
    <t>1_2</t>
  </si>
  <si>
    <t>1_3</t>
  </si>
  <si>
    <t>5_1</t>
  </si>
  <si>
    <t>5_2</t>
  </si>
  <si>
    <t>10_1</t>
  </si>
  <si>
    <t>5_3</t>
  </si>
  <si>
    <t>10_2</t>
  </si>
  <si>
    <t>10_3</t>
  </si>
  <si>
    <t>100_1</t>
  </si>
  <si>
    <t>100_2</t>
  </si>
  <si>
    <t>100_3</t>
  </si>
  <si>
    <t>300_1</t>
  </si>
  <si>
    <t>300_2</t>
  </si>
  <si>
    <t>300_3</t>
  </si>
  <si>
    <t>500_1</t>
  </si>
  <si>
    <t>500_2</t>
  </si>
  <si>
    <t>500_3</t>
  </si>
  <si>
    <t>1000_1</t>
  </si>
  <si>
    <t>1000_2</t>
  </si>
  <si>
    <t>1000_3</t>
  </si>
  <si>
    <t>finetune-220</t>
  </si>
  <si>
    <t>prompt-tuning-220</t>
  </si>
  <si>
    <t>finetune-770</t>
  </si>
  <si>
    <t>prompt-tuning-770</t>
  </si>
  <si>
    <t>EM</t>
  </si>
  <si>
    <t>CodeBLEU</t>
  </si>
  <si>
    <t>average</t>
  </si>
  <si>
    <t>EM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</si>
</sst>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FF"/>
      <name val="Menlo"/>
      <family val="2"/>
    </font>
    <font>
      <sz val="12"/>
      <color rgb="FF7030A0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" fontId="0" fillId="0" borderId="0" xfId="1" applyNumberFormat="1" applyFont="1"/>
    <xf numFmtId="0" fontId="3" fillId="0" borderId="0" xfId="0" applyFont="1"/>
    <xf numFmtId="0" fontId="4" fillId="0" borderId="0" xfId="0" applyFont="1"/>
    <xf numFmtId="10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2" fontId="5" fillId="0" borderId="0" xfId="0" applyNumberFormat="1" applyFont="1"/>
    <xf numFmtId="10" fontId="5" fillId="0" borderId="0" xfId="2" applyNumberFormat="1" applyFont="1"/>
    <xf numFmtId="0" fontId="5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533B-6259-0C4D-AC4C-2C2B6A0046FF}">
  <dimension ref="A1:J31"/>
  <sheetViews>
    <sheetView zoomScaleNormal="140" workbookViewId="0">
      <selection activeCell="D10" sqref="D10"/>
    </sheetView>
  </sheetViews>
  <sheetFormatPr baseColWidth="10" defaultRowHeight="16" x14ac:dyDescent="0.2"/>
  <cols>
    <col min="1" max="1" width="19.5" customWidth="1"/>
    <col min="2" max="3" width="16.6640625" customWidth="1"/>
    <col min="4" max="4" width="24" customWidth="1"/>
    <col min="5" max="5" width="14" customWidth="1"/>
    <col min="6" max="7" width="22.33203125" customWidth="1"/>
    <col min="8" max="8" width="17.1640625" customWidth="1"/>
    <col min="9" max="9" width="16.5" bestFit="1" customWidth="1"/>
  </cols>
  <sheetData>
    <row r="1" spans="1:10" x14ac:dyDescent="0.2">
      <c r="B1" t="s">
        <v>21</v>
      </c>
      <c r="D1" t="s">
        <v>22</v>
      </c>
      <c r="F1" t="s">
        <v>23</v>
      </c>
      <c r="H1" t="s">
        <v>24</v>
      </c>
    </row>
    <row r="2" spans="1:10" x14ac:dyDescent="0.2"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</row>
    <row r="3" spans="1:10" x14ac:dyDescent="0.2">
      <c r="A3" s="2" t="s">
        <v>0</v>
      </c>
      <c r="B3" s="6">
        <v>0</v>
      </c>
      <c r="C3" s="6">
        <v>7.89</v>
      </c>
      <c r="D3" s="6">
        <v>0</v>
      </c>
      <c r="E3" s="6">
        <v>74.25</v>
      </c>
      <c r="F3" s="6">
        <v>0</v>
      </c>
      <c r="G3" s="6">
        <v>19.37</v>
      </c>
      <c r="H3" s="6">
        <v>3</v>
      </c>
      <c r="I3" s="6">
        <v>68.42</v>
      </c>
    </row>
    <row r="4" spans="1:10" x14ac:dyDescent="0.2">
      <c r="A4" s="1" t="s">
        <v>1</v>
      </c>
      <c r="B4" s="6">
        <v>0</v>
      </c>
      <c r="C4" s="6">
        <v>7.9</v>
      </c>
      <c r="D4" s="6">
        <v>2</v>
      </c>
      <c r="E4" s="6">
        <v>71.13</v>
      </c>
      <c r="F4" s="6">
        <v>0</v>
      </c>
      <c r="G4" s="6">
        <v>19.37</v>
      </c>
      <c r="H4" s="6">
        <v>0</v>
      </c>
      <c r="I4" s="6">
        <v>67.44</v>
      </c>
    </row>
    <row r="5" spans="1:10" x14ac:dyDescent="0.2">
      <c r="A5" t="s">
        <v>2</v>
      </c>
      <c r="B5" s="6">
        <v>0</v>
      </c>
      <c r="C5" s="6">
        <v>7.9</v>
      </c>
      <c r="D5" s="6">
        <v>1</v>
      </c>
      <c r="E5" s="6">
        <v>68.2</v>
      </c>
      <c r="F5" s="6">
        <v>0</v>
      </c>
      <c r="G5" s="6">
        <v>19.37</v>
      </c>
      <c r="H5" s="6">
        <v>3</v>
      </c>
      <c r="I5" s="6">
        <v>73.13</v>
      </c>
    </row>
    <row r="6" spans="1:10" x14ac:dyDescent="0.2">
      <c r="A6" t="s">
        <v>27</v>
      </c>
      <c r="B6" s="8">
        <f t="shared" ref="B6:I6" si="0">AVERAGE(B3:B5)</f>
        <v>0</v>
      </c>
      <c r="C6" s="8">
        <f t="shared" si="0"/>
        <v>7.8966666666666656</v>
      </c>
      <c r="D6" s="8">
        <f t="shared" si="0"/>
        <v>1</v>
      </c>
      <c r="E6" s="8">
        <f t="shared" si="0"/>
        <v>71.193333333333328</v>
      </c>
      <c r="F6" s="8">
        <f t="shared" si="0"/>
        <v>0</v>
      </c>
      <c r="G6" s="8">
        <f t="shared" si="0"/>
        <v>19.37</v>
      </c>
      <c r="H6" s="8">
        <f t="shared" si="0"/>
        <v>2</v>
      </c>
      <c r="I6" s="8">
        <f t="shared" si="0"/>
        <v>69.663333333333341</v>
      </c>
      <c r="J6" s="4"/>
    </row>
    <row r="7" spans="1:10" x14ac:dyDescent="0.2">
      <c r="A7" t="s">
        <v>3</v>
      </c>
      <c r="B7" s="6">
        <v>2</v>
      </c>
      <c r="C7" s="6">
        <v>60.17</v>
      </c>
      <c r="D7" s="6">
        <v>1</v>
      </c>
      <c r="E7" s="6">
        <v>76.28</v>
      </c>
      <c r="F7" s="6">
        <v>0</v>
      </c>
      <c r="G7" s="6">
        <v>55.72</v>
      </c>
      <c r="H7" s="6">
        <v>1</v>
      </c>
      <c r="I7" s="6">
        <v>79.11</v>
      </c>
    </row>
    <row r="8" spans="1:10" x14ac:dyDescent="0.2">
      <c r="A8" t="s">
        <v>4</v>
      </c>
      <c r="B8" s="6">
        <v>0</v>
      </c>
      <c r="C8" s="6">
        <v>59.11</v>
      </c>
      <c r="D8" s="6">
        <v>0</v>
      </c>
      <c r="E8" s="6"/>
      <c r="F8" s="6">
        <v>0</v>
      </c>
      <c r="G8" s="6">
        <v>53.81</v>
      </c>
      <c r="H8" s="6">
        <v>3</v>
      </c>
      <c r="I8" s="6">
        <v>85.35</v>
      </c>
    </row>
    <row r="9" spans="1:10" x14ac:dyDescent="0.2">
      <c r="A9" t="s">
        <v>6</v>
      </c>
      <c r="B9" s="6">
        <v>2</v>
      </c>
      <c r="C9" s="6">
        <v>60.21</v>
      </c>
      <c r="D9" s="6">
        <v>26</v>
      </c>
      <c r="E9" s="6">
        <v>77.2</v>
      </c>
      <c r="F9" s="6">
        <v>16</v>
      </c>
      <c r="G9" s="6">
        <v>58.79</v>
      </c>
      <c r="H9" s="6">
        <v>30</v>
      </c>
      <c r="I9" s="6">
        <v>81.97</v>
      </c>
    </row>
    <row r="10" spans="1:10" x14ac:dyDescent="0.2">
      <c r="A10" t="s">
        <v>27</v>
      </c>
      <c r="B10" s="8">
        <f t="shared" ref="B10:I10" si="1">AVERAGE(B7:B9)</f>
        <v>1.3333333333333333</v>
      </c>
      <c r="C10" s="8">
        <f t="shared" si="1"/>
        <v>59.830000000000005</v>
      </c>
      <c r="D10" s="8">
        <f t="shared" si="1"/>
        <v>9</v>
      </c>
      <c r="E10" s="8">
        <f t="shared" si="1"/>
        <v>76.740000000000009</v>
      </c>
      <c r="F10" s="8">
        <f t="shared" si="1"/>
        <v>5.333333333333333</v>
      </c>
      <c r="G10" s="8">
        <f t="shared" si="1"/>
        <v>56.106666666666662</v>
      </c>
      <c r="H10" s="8">
        <f t="shared" si="1"/>
        <v>11.333333333333334</v>
      </c>
      <c r="I10" s="8">
        <f t="shared" si="1"/>
        <v>82.143333333333331</v>
      </c>
    </row>
    <row r="11" spans="1:10" x14ac:dyDescent="0.2">
      <c r="A11" t="s">
        <v>5</v>
      </c>
      <c r="B11" s="6">
        <v>0</v>
      </c>
      <c r="C11" s="6">
        <v>49.94</v>
      </c>
      <c r="D11" s="6">
        <v>1</v>
      </c>
      <c r="E11" s="6">
        <v>77.19</v>
      </c>
      <c r="F11" s="6">
        <v>8</v>
      </c>
      <c r="G11" s="6">
        <v>62.37</v>
      </c>
      <c r="H11" s="6">
        <v>10</v>
      </c>
      <c r="I11" s="6">
        <v>85.67</v>
      </c>
    </row>
    <row r="12" spans="1:10" x14ac:dyDescent="0.2">
      <c r="A12" s="2" t="s">
        <v>7</v>
      </c>
      <c r="B12" s="6">
        <v>0</v>
      </c>
      <c r="C12" s="6">
        <v>65.11</v>
      </c>
      <c r="D12" s="6">
        <v>0</v>
      </c>
      <c r="E12" s="6">
        <v>75.48</v>
      </c>
      <c r="F12" s="6"/>
      <c r="G12" s="6">
        <v>60.46</v>
      </c>
      <c r="H12" s="6">
        <v>5</v>
      </c>
      <c r="I12" s="6">
        <v>83.53</v>
      </c>
    </row>
    <row r="13" spans="1:10" x14ac:dyDescent="0.2">
      <c r="A13" s="1" t="s">
        <v>8</v>
      </c>
      <c r="B13" s="6">
        <v>8</v>
      </c>
      <c r="C13" s="6">
        <v>61.94</v>
      </c>
      <c r="D13" s="6">
        <v>8</v>
      </c>
      <c r="E13" s="6">
        <v>72.540000000000006</v>
      </c>
      <c r="F13" s="6">
        <v>8</v>
      </c>
      <c r="G13" s="6">
        <v>62.41</v>
      </c>
      <c r="H13" s="6">
        <v>41</v>
      </c>
      <c r="I13" s="6">
        <v>84.09</v>
      </c>
    </row>
    <row r="14" spans="1:10" x14ac:dyDescent="0.2">
      <c r="A14" t="s">
        <v>27</v>
      </c>
      <c r="B14" s="8">
        <f t="shared" ref="B14:I14" si="2">AVERAGE(B11:B13)</f>
        <v>2.6666666666666665</v>
      </c>
      <c r="C14" s="8">
        <f t="shared" si="2"/>
        <v>58.99666666666667</v>
      </c>
      <c r="D14" s="8">
        <f t="shared" si="2"/>
        <v>3</v>
      </c>
      <c r="E14" s="8">
        <f t="shared" si="2"/>
        <v>75.070000000000007</v>
      </c>
      <c r="F14" s="8">
        <f t="shared" si="2"/>
        <v>8</v>
      </c>
      <c r="G14" s="8">
        <f t="shared" si="2"/>
        <v>61.74666666666667</v>
      </c>
      <c r="H14" s="8">
        <f t="shared" si="2"/>
        <v>18.666666666666668</v>
      </c>
      <c r="I14" s="8">
        <f t="shared" si="2"/>
        <v>84.429999999999993</v>
      </c>
      <c r="J14" s="10"/>
    </row>
    <row r="15" spans="1:10" x14ac:dyDescent="0.2">
      <c r="A15" s="1"/>
      <c r="B15" s="6" t="s">
        <v>25</v>
      </c>
      <c r="C15" s="6" t="s">
        <v>28</v>
      </c>
      <c r="D15" s="6" t="s">
        <v>25</v>
      </c>
      <c r="E15" s="6" t="s">
        <v>28</v>
      </c>
      <c r="F15" s="6" t="s">
        <v>25</v>
      </c>
      <c r="G15" s="6" t="s">
        <v>28</v>
      </c>
      <c r="H15" s="6" t="s">
        <v>25</v>
      </c>
      <c r="I15" s="6" t="s">
        <v>28</v>
      </c>
    </row>
    <row r="16" spans="1:10" x14ac:dyDescent="0.2">
      <c r="A16" t="s">
        <v>9</v>
      </c>
      <c r="B16" s="6">
        <v>831</v>
      </c>
      <c r="C16" s="5">
        <f xml:space="preserve"> B16/9397</f>
        <v>8.8432478450569327E-2</v>
      </c>
      <c r="D16" s="6">
        <v>1061</v>
      </c>
      <c r="E16" s="5">
        <f>D16/9397</f>
        <v>0.11290837501330211</v>
      </c>
      <c r="F16" s="6">
        <v>1074</v>
      </c>
      <c r="G16" s="5">
        <f>F16/9397</f>
        <v>0.11429179525380441</v>
      </c>
      <c r="H16" s="6">
        <v>1085</v>
      </c>
      <c r="I16" s="5">
        <f>H16/9397</f>
        <v>0.11546238161115249</v>
      </c>
    </row>
    <row r="17" spans="1:9" x14ac:dyDescent="0.2">
      <c r="A17" t="s">
        <v>10</v>
      </c>
      <c r="B17" s="6">
        <v>1053</v>
      </c>
      <c r="C17" s="5">
        <f t="shared" ref="C17:C31" si="3" xml:space="preserve"> B17/9397</f>
        <v>0.11205703948068532</v>
      </c>
      <c r="D17" s="6">
        <v>1126</v>
      </c>
      <c r="E17" s="5">
        <f t="shared" ref="E17:E31" si="4">D17/9397</f>
        <v>0.11982547621581356</v>
      </c>
      <c r="F17" s="6">
        <v>1139</v>
      </c>
      <c r="G17" s="5">
        <f t="shared" ref="G17:G31" si="5">F17/9397</f>
        <v>0.12120889645631584</v>
      </c>
      <c r="H17" s="6">
        <v>1029</v>
      </c>
      <c r="I17" s="5">
        <f t="shared" ref="I17:I31" si="6">H17/9397</f>
        <v>0.10950303288283494</v>
      </c>
    </row>
    <row r="18" spans="1:9" x14ac:dyDescent="0.2">
      <c r="A18" t="s">
        <v>11</v>
      </c>
      <c r="B18" s="6">
        <v>1186</v>
      </c>
      <c r="C18" s="5">
        <f t="shared" si="3"/>
        <v>0.12621049271043949</v>
      </c>
      <c r="D18" s="6">
        <v>1228</v>
      </c>
      <c r="E18" s="5">
        <f t="shared" si="4"/>
        <v>0.13068000425667767</v>
      </c>
      <c r="F18" s="6">
        <v>1009</v>
      </c>
      <c r="G18" s="5">
        <f t="shared" si="5"/>
        <v>0.10737469405129296</v>
      </c>
      <c r="H18" s="6">
        <v>1282</v>
      </c>
      <c r="I18" s="5">
        <f t="shared" si="6"/>
        <v>0.136426519101841</v>
      </c>
    </row>
    <row r="19" spans="1:9" x14ac:dyDescent="0.2">
      <c r="A19" t="s">
        <v>27</v>
      </c>
      <c r="B19" s="8">
        <f>AVERAGE(B16:B18)</f>
        <v>1023.3333333333334</v>
      </c>
      <c r="C19" s="9">
        <f t="shared" si="3"/>
        <v>0.10890000354723139</v>
      </c>
      <c r="D19" s="8">
        <f>AVERAGE(D16:D18)</f>
        <v>1138.3333333333333</v>
      </c>
      <c r="E19" s="9">
        <f t="shared" si="4"/>
        <v>0.12113795182859777</v>
      </c>
      <c r="F19" s="8">
        <f>AVERAGE(F16:F18)</f>
        <v>1074</v>
      </c>
      <c r="G19" s="9">
        <f t="shared" si="5"/>
        <v>0.11429179525380441</v>
      </c>
      <c r="H19" s="8">
        <f>AVERAGE(H16:H18)</f>
        <v>1132</v>
      </c>
      <c r="I19" s="9">
        <f t="shared" si="6"/>
        <v>0.12046397786527616</v>
      </c>
    </row>
    <row r="20" spans="1:9" x14ac:dyDescent="0.2">
      <c r="A20" t="s">
        <v>12</v>
      </c>
      <c r="B20" s="6">
        <v>1434</v>
      </c>
      <c r="C20" s="5">
        <f t="shared" si="3"/>
        <v>0.15260189422156006</v>
      </c>
      <c r="D20" s="6">
        <v>1465</v>
      </c>
      <c r="E20" s="5">
        <f t="shared" si="4"/>
        <v>0.15590081941045014</v>
      </c>
      <c r="F20" s="6">
        <v>1356</v>
      </c>
      <c r="G20" s="5">
        <f t="shared" si="5"/>
        <v>0.14430137277854635</v>
      </c>
      <c r="H20" s="6">
        <v>1470</v>
      </c>
      <c r="I20" s="5">
        <f t="shared" si="6"/>
        <v>0.15643290411833563</v>
      </c>
    </row>
    <row r="21" spans="1:9" x14ac:dyDescent="0.2">
      <c r="A21" t="s">
        <v>13</v>
      </c>
      <c r="B21" s="6">
        <v>1272</v>
      </c>
      <c r="C21" s="5">
        <f t="shared" si="3"/>
        <v>0.13536234968607003</v>
      </c>
      <c r="D21" s="6">
        <v>1353</v>
      </c>
      <c r="E21" s="5">
        <f t="shared" si="4"/>
        <v>0.14398212195381505</v>
      </c>
      <c r="F21" s="6">
        <v>1470</v>
      </c>
      <c r="G21" s="5">
        <f t="shared" si="5"/>
        <v>0.15643290411833563</v>
      </c>
      <c r="H21" s="6">
        <v>1475</v>
      </c>
      <c r="I21" s="5">
        <f t="shared" si="6"/>
        <v>0.15696498882622115</v>
      </c>
    </row>
    <row r="22" spans="1:9" x14ac:dyDescent="0.2">
      <c r="A22" s="2" t="s">
        <v>14</v>
      </c>
      <c r="B22" s="6">
        <v>1264</v>
      </c>
      <c r="C22" s="5">
        <f t="shared" si="3"/>
        <v>0.13451101415345323</v>
      </c>
      <c r="D22" s="6">
        <v>1435</v>
      </c>
      <c r="E22" s="5">
        <f t="shared" si="4"/>
        <v>0.15270831116313718</v>
      </c>
      <c r="F22" s="6">
        <v>1360</v>
      </c>
      <c r="G22" s="5">
        <f t="shared" si="5"/>
        <v>0.14472704054485475</v>
      </c>
      <c r="H22" s="6">
        <v>1454</v>
      </c>
      <c r="I22" s="5">
        <f t="shared" si="6"/>
        <v>0.15473023305310205</v>
      </c>
    </row>
    <row r="23" spans="1:9" x14ac:dyDescent="0.2">
      <c r="A23" t="s">
        <v>27</v>
      </c>
      <c r="B23" s="8">
        <f>AVERAGE(B20:B22)</f>
        <v>1323.3333333333333</v>
      </c>
      <c r="C23" s="9">
        <f t="shared" si="3"/>
        <v>0.14082508602036109</v>
      </c>
      <c r="D23" s="8">
        <f>AVERAGE(D20:D22)</f>
        <v>1417.6666666666667</v>
      </c>
      <c r="E23" s="9">
        <f t="shared" si="4"/>
        <v>0.15086375084246748</v>
      </c>
      <c r="F23" s="8">
        <f>AVERAGE(F20:F22)</f>
        <v>1395.3333333333333</v>
      </c>
      <c r="G23" s="9">
        <f t="shared" si="5"/>
        <v>0.14848710581391222</v>
      </c>
      <c r="H23" s="8">
        <f>AVERAGE(H20:H22)</f>
        <v>1466.3333333333333</v>
      </c>
      <c r="I23" s="9">
        <f t="shared" si="6"/>
        <v>0.15604270866588626</v>
      </c>
    </row>
    <row r="24" spans="1:9" x14ac:dyDescent="0.2">
      <c r="A24" t="s">
        <v>15</v>
      </c>
      <c r="B24" s="6">
        <v>1432</v>
      </c>
      <c r="C24" s="5">
        <f t="shared" si="3"/>
        <v>0.15238906033840588</v>
      </c>
      <c r="D24" s="6">
        <v>1540</v>
      </c>
      <c r="E24" s="5">
        <f t="shared" si="4"/>
        <v>0.16388209002873258</v>
      </c>
      <c r="F24" s="6">
        <v>1461</v>
      </c>
      <c r="G24" s="5">
        <f t="shared" si="5"/>
        <v>0.15547515164414175</v>
      </c>
      <c r="H24" s="6">
        <v>1575</v>
      </c>
      <c r="I24" s="5">
        <f t="shared" si="6"/>
        <v>0.16760668298393105</v>
      </c>
    </row>
    <row r="25" spans="1:9" x14ac:dyDescent="0.2">
      <c r="A25" t="s">
        <v>16</v>
      </c>
      <c r="B25" s="6">
        <v>1508</v>
      </c>
      <c r="C25" s="5">
        <f t="shared" si="3"/>
        <v>0.16047674789826541</v>
      </c>
      <c r="D25" s="6">
        <v>1544</v>
      </c>
      <c r="E25" s="5">
        <f t="shared" si="4"/>
        <v>0.16430775779504098</v>
      </c>
      <c r="F25" s="6">
        <v>1512</v>
      </c>
      <c r="G25" s="5">
        <f t="shared" si="5"/>
        <v>0.16090241566457381</v>
      </c>
      <c r="H25" s="6">
        <v>1518</v>
      </c>
      <c r="I25" s="5">
        <f t="shared" si="6"/>
        <v>0.16154091731403639</v>
      </c>
    </row>
    <row r="26" spans="1:9" x14ac:dyDescent="0.2">
      <c r="A26" s="2" t="s">
        <v>17</v>
      </c>
      <c r="B26" s="6">
        <v>1495</v>
      </c>
      <c r="C26" s="5">
        <f t="shared" si="3"/>
        <v>0.15909332765776313</v>
      </c>
      <c r="D26" s="6">
        <v>1577</v>
      </c>
      <c r="E26" s="5">
        <f t="shared" si="4"/>
        <v>0.16781951686708524</v>
      </c>
      <c r="F26" s="6">
        <v>1524</v>
      </c>
      <c r="G26" s="5">
        <f t="shared" si="5"/>
        <v>0.16217941896349899</v>
      </c>
      <c r="H26" s="6">
        <v>1574</v>
      </c>
      <c r="I26" s="5">
        <f t="shared" si="6"/>
        <v>0.16750026604235393</v>
      </c>
    </row>
    <row r="27" spans="1:9" x14ac:dyDescent="0.2">
      <c r="A27" t="s">
        <v>27</v>
      </c>
      <c r="B27" s="8">
        <f>AVERAGE(B24:B26)</f>
        <v>1478.3333333333333</v>
      </c>
      <c r="C27" s="9">
        <f t="shared" si="3"/>
        <v>0.15731971196481145</v>
      </c>
      <c r="D27" s="8">
        <f>AVERAGE(D24:D26)</f>
        <v>1553.6666666666667</v>
      </c>
      <c r="E27" s="9">
        <f t="shared" si="4"/>
        <v>0.16533645489695295</v>
      </c>
      <c r="F27" s="8">
        <f>AVERAGE(F24:F26)</f>
        <v>1499</v>
      </c>
      <c r="G27" s="9">
        <f t="shared" si="5"/>
        <v>0.15951899542407152</v>
      </c>
      <c r="H27" s="8">
        <f>AVERAGE(H24:H26)</f>
        <v>1555.6666666666667</v>
      </c>
      <c r="I27" s="9">
        <f t="shared" si="6"/>
        <v>0.16554928878010713</v>
      </c>
    </row>
    <row r="28" spans="1:9" x14ac:dyDescent="0.2">
      <c r="A28" t="s">
        <v>18</v>
      </c>
      <c r="B28" s="6">
        <v>1763</v>
      </c>
      <c r="C28" s="5">
        <f t="shared" si="3"/>
        <v>0.18761306800042568</v>
      </c>
      <c r="D28" s="6">
        <v>1827</v>
      </c>
      <c r="E28" s="5">
        <f t="shared" si="4"/>
        <v>0.19442375226136002</v>
      </c>
      <c r="F28" s="6">
        <v>1787</v>
      </c>
      <c r="G28" s="5">
        <f t="shared" si="5"/>
        <v>0.19016707459827606</v>
      </c>
      <c r="H28" s="6">
        <v>1867</v>
      </c>
      <c r="I28" s="5">
        <f t="shared" si="6"/>
        <v>0.19868042992444399</v>
      </c>
    </row>
    <row r="29" spans="1:9" x14ac:dyDescent="0.2">
      <c r="A29" t="s">
        <v>19</v>
      </c>
      <c r="B29" s="6">
        <v>1669</v>
      </c>
      <c r="C29" s="5">
        <f t="shared" si="3"/>
        <v>0.17760987549217835</v>
      </c>
      <c r="D29" s="6">
        <v>1656</v>
      </c>
      <c r="E29" s="5">
        <f t="shared" si="4"/>
        <v>0.17622645525167607</v>
      </c>
      <c r="F29" s="6">
        <v>1568</v>
      </c>
      <c r="G29" s="5">
        <f t="shared" si="5"/>
        <v>0.16686176439289135</v>
      </c>
      <c r="H29" s="6">
        <v>1580</v>
      </c>
      <c r="I29" s="5">
        <f t="shared" si="6"/>
        <v>0.16813876769181654</v>
      </c>
    </row>
    <row r="30" spans="1:9" x14ac:dyDescent="0.2">
      <c r="A30" t="s">
        <v>20</v>
      </c>
      <c r="B30" s="6">
        <v>1568</v>
      </c>
      <c r="C30" s="5">
        <f t="shared" si="3"/>
        <v>0.16686176439289135</v>
      </c>
      <c r="D30" s="6">
        <v>1611</v>
      </c>
      <c r="E30" s="5">
        <f t="shared" si="4"/>
        <v>0.17143769288070662</v>
      </c>
      <c r="F30" s="6">
        <v>1655</v>
      </c>
      <c r="G30" s="5">
        <f t="shared" si="5"/>
        <v>0.17612003831009898</v>
      </c>
      <c r="H30" s="6">
        <v>1715</v>
      </c>
      <c r="I30" s="5">
        <f t="shared" si="6"/>
        <v>0.18250505480472493</v>
      </c>
    </row>
    <row r="31" spans="1:9" x14ac:dyDescent="0.2">
      <c r="A31" t="s">
        <v>27</v>
      </c>
      <c r="B31" s="8">
        <f>AVERAGE(B28:B30)</f>
        <v>1666.6666666666667</v>
      </c>
      <c r="C31" s="9">
        <f t="shared" si="3"/>
        <v>0.17736156929516514</v>
      </c>
      <c r="D31" s="8">
        <f>AVERAGE(D28:D30)</f>
        <v>1698</v>
      </c>
      <c r="E31" s="9">
        <f t="shared" si="4"/>
        <v>0.18069596679791422</v>
      </c>
      <c r="F31" s="8">
        <f>AVERAGE(F28:F30)</f>
        <v>1670</v>
      </c>
      <c r="G31" s="9">
        <f t="shared" si="5"/>
        <v>0.17771629243375545</v>
      </c>
      <c r="H31" s="8">
        <f>AVERAGE(H28:H30)</f>
        <v>1720.6666666666667</v>
      </c>
      <c r="I31" s="9">
        <f t="shared" si="6"/>
        <v>0.18310808414032848</v>
      </c>
    </row>
  </sheetData>
  <phoneticPr fontId="2" type="noConversion"/>
  <pageMargins left="0.7" right="0.7" top="0.75" bottom="0.75" header="0.3" footer="0.3"/>
  <pageSetup paperSize="9" orientation="portrait" horizontalDpi="0" verticalDpi="0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B8C0-4446-B242-87E5-A88676CEBD7D}">
  <dimension ref="A1:I32"/>
  <sheetViews>
    <sheetView topLeftCell="A3" zoomScale="118" zoomScaleNormal="130" workbookViewId="0">
      <selection activeCell="A14" sqref="A14"/>
    </sheetView>
  </sheetViews>
  <sheetFormatPr baseColWidth="10" defaultRowHeight="16" x14ac:dyDescent="0.2"/>
  <cols>
    <col min="1" max="1" width="14.83203125" customWidth="1"/>
    <col min="2" max="2" width="16.6640625" customWidth="1"/>
    <col min="3" max="3" width="15.1640625" bestFit="1" customWidth="1"/>
    <col min="4" max="4" width="11.6640625" bestFit="1" customWidth="1"/>
    <col min="5" max="5" width="15.164062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</cols>
  <sheetData>
    <row r="1" spans="1:9" x14ac:dyDescent="0.2">
      <c r="B1" s="7" t="s">
        <v>21</v>
      </c>
      <c r="C1" s="7"/>
      <c r="D1" s="7" t="s">
        <v>22</v>
      </c>
      <c r="E1" s="7"/>
      <c r="F1" s="7" t="s">
        <v>23</v>
      </c>
      <c r="G1" s="7"/>
      <c r="H1" s="7" t="s">
        <v>24</v>
      </c>
      <c r="I1" s="7"/>
    </row>
    <row r="2" spans="1:9" x14ac:dyDescent="0.2"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</row>
    <row r="3" spans="1:9" x14ac:dyDescent="0.2">
      <c r="A3" s="2" t="s">
        <v>0</v>
      </c>
      <c r="B3" s="6">
        <v>0</v>
      </c>
      <c r="C3" s="6">
        <v>8.48</v>
      </c>
      <c r="D3" s="6">
        <v>0</v>
      </c>
      <c r="E3" s="6">
        <v>74.25</v>
      </c>
      <c r="F3" s="6">
        <v>0</v>
      </c>
      <c r="G3" s="6">
        <v>14.14</v>
      </c>
      <c r="H3" s="6">
        <v>5</v>
      </c>
      <c r="I3" s="6">
        <v>35.69</v>
      </c>
    </row>
    <row r="4" spans="1:9" x14ac:dyDescent="0.2">
      <c r="A4" s="1" t="s">
        <v>1</v>
      </c>
      <c r="B4" s="6">
        <v>0</v>
      </c>
      <c r="C4" s="6">
        <v>8.4700000000000006</v>
      </c>
      <c r="D4" s="6">
        <v>2</v>
      </c>
      <c r="E4" s="6">
        <v>71.13</v>
      </c>
      <c r="F4" s="6">
        <v>0</v>
      </c>
      <c r="G4" s="6">
        <v>14.12</v>
      </c>
      <c r="H4" s="6">
        <v>5</v>
      </c>
      <c r="I4" s="6">
        <v>44.66</v>
      </c>
    </row>
    <row r="5" spans="1:9" x14ac:dyDescent="0.2">
      <c r="A5" t="s">
        <v>2</v>
      </c>
      <c r="B5" s="6">
        <v>0</v>
      </c>
      <c r="C5" s="6">
        <v>8.48</v>
      </c>
      <c r="D5" s="6"/>
      <c r="E5" s="6"/>
      <c r="F5" s="6">
        <v>0</v>
      </c>
      <c r="G5" s="6">
        <v>14.12</v>
      </c>
      <c r="H5" s="6">
        <v>0</v>
      </c>
      <c r="I5" s="6">
        <v>23.93</v>
      </c>
    </row>
    <row r="6" spans="1:9" x14ac:dyDescent="0.2">
      <c r="A6" t="s">
        <v>27</v>
      </c>
      <c r="B6" s="8">
        <f t="shared" ref="B6:I6" si="0">AVERAGE(B3:B5)</f>
        <v>0</v>
      </c>
      <c r="C6" s="8">
        <f t="shared" si="0"/>
        <v>8.4766666666666683</v>
      </c>
      <c r="D6" s="8">
        <f t="shared" si="0"/>
        <v>1</v>
      </c>
      <c r="E6" s="8">
        <f t="shared" si="0"/>
        <v>72.69</v>
      </c>
      <c r="F6" s="8">
        <f t="shared" si="0"/>
        <v>0</v>
      </c>
      <c r="G6" s="8">
        <f t="shared" si="0"/>
        <v>14.126666666666665</v>
      </c>
      <c r="H6" s="8">
        <f t="shared" si="0"/>
        <v>3.3333333333333335</v>
      </c>
      <c r="I6" s="8">
        <f t="shared" si="0"/>
        <v>34.76</v>
      </c>
    </row>
    <row r="7" spans="1:9" x14ac:dyDescent="0.2">
      <c r="A7" t="s">
        <v>3</v>
      </c>
      <c r="B7" s="6">
        <v>1</v>
      </c>
      <c r="C7" s="6">
        <v>35.6</v>
      </c>
      <c r="D7" s="6">
        <v>1</v>
      </c>
      <c r="E7" s="6">
        <v>76.28</v>
      </c>
      <c r="F7" s="6"/>
      <c r="G7" s="6"/>
      <c r="H7" s="6">
        <v>7</v>
      </c>
      <c r="I7" s="6">
        <v>54.54</v>
      </c>
    </row>
    <row r="8" spans="1:9" x14ac:dyDescent="0.2">
      <c r="A8" t="s">
        <v>4</v>
      </c>
      <c r="B8" s="6">
        <v>0</v>
      </c>
      <c r="C8" s="6">
        <v>41.22</v>
      </c>
      <c r="D8" s="6"/>
      <c r="E8" s="6"/>
      <c r="F8" s="6">
        <v>1</v>
      </c>
      <c r="G8" s="6">
        <v>30.91</v>
      </c>
      <c r="H8" s="6">
        <v>10</v>
      </c>
      <c r="I8" s="6">
        <v>56.43</v>
      </c>
    </row>
    <row r="9" spans="1:9" x14ac:dyDescent="0.2">
      <c r="A9" t="s">
        <v>6</v>
      </c>
      <c r="B9" s="6">
        <v>0</v>
      </c>
      <c r="C9" s="6">
        <v>32.950000000000003</v>
      </c>
      <c r="D9" s="6"/>
      <c r="E9" s="6"/>
      <c r="F9" s="6">
        <v>0</v>
      </c>
      <c r="G9" s="6">
        <v>33.270000000000003</v>
      </c>
      <c r="H9" s="6">
        <v>5</v>
      </c>
      <c r="I9" s="6">
        <v>49.43</v>
      </c>
    </row>
    <row r="10" spans="1:9" x14ac:dyDescent="0.2">
      <c r="A10" t="s">
        <v>27</v>
      </c>
      <c r="B10" s="8">
        <f>AVERAGE(B7:B9)</f>
        <v>0.33333333333333331</v>
      </c>
      <c r="C10" s="8">
        <f>AVERAGE(C7:C9)</f>
        <v>36.589999999999996</v>
      </c>
      <c r="D10" s="8">
        <f>AVERAGE(D7:D9)</f>
        <v>1</v>
      </c>
      <c r="E10" s="8">
        <f t="shared" ref="E10:I10" si="1">AVERAGE(E7:E9)</f>
        <v>76.28</v>
      </c>
      <c r="F10" s="8">
        <f t="shared" si="1"/>
        <v>0.5</v>
      </c>
      <c r="G10" s="8">
        <f t="shared" si="1"/>
        <v>32.090000000000003</v>
      </c>
      <c r="H10" s="8">
        <f t="shared" si="1"/>
        <v>7.333333333333333</v>
      </c>
      <c r="I10" s="8">
        <f>AVERAGE(I7:I9)</f>
        <v>53.466666666666669</v>
      </c>
    </row>
    <row r="11" spans="1:9" x14ac:dyDescent="0.2">
      <c r="A11" t="s">
        <v>5</v>
      </c>
      <c r="B11" s="6">
        <v>6</v>
      </c>
      <c r="C11" s="6">
        <v>48.47</v>
      </c>
      <c r="D11" s="6">
        <v>1</v>
      </c>
      <c r="E11" s="6">
        <v>77.19</v>
      </c>
      <c r="F11" s="6">
        <v>4</v>
      </c>
      <c r="G11" s="6">
        <v>43.26</v>
      </c>
      <c r="H11" s="6">
        <v>4</v>
      </c>
      <c r="I11" s="6">
        <v>55.05</v>
      </c>
    </row>
    <row r="12" spans="1:9" x14ac:dyDescent="0.2">
      <c r="A12" s="2" t="s">
        <v>7</v>
      </c>
      <c r="B12" s="6">
        <v>7</v>
      </c>
      <c r="C12" s="6">
        <v>50.03</v>
      </c>
      <c r="D12" s="6"/>
      <c r="E12" s="6"/>
      <c r="F12" s="6">
        <v>6</v>
      </c>
      <c r="G12" s="6">
        <v>50.04</v>
      </c>
      <c r="H12" s="6">
        <v>9</v>
      </c>
      <c r="I12" s="6">
        <v>54.41</v>
      </c>
    </row>
    <row r="13" spans="1:9" x14ac:dyDescent="0.2">
      <c r="A13" s="1" t="s">
        <v>8</v>
      </c>
      <c r="B13" s="6">
        <v>6</v>
      </c>
      <c r="C13" s="6">
        <v>48.47</v>
      </c>
      <c r="D13" s="6"/>
      <c r="E13" s="6"/>
      <c r="F13" s="6">
        <v>5</v>
      </c>
      <c r="G13" s="6">
        <v>46.99</v>
      </c>
      <c r="H13" s="6">
        <v>4</v>
      </c>
      <c r="I13" s="6">
        <v>51.62</v>
      </c>
    </row>
    <row r="14" spans="1:9" x14ac:dyDescent="0.2">
      <c r="A14" t="s">
        <v>27</v>
      </c>
      <c r="B14" s="8">
        <f>AVERAGE(B11:B13)</f>
        <v>6.333333333333333</v>
      </c>
      <c r="C14" s="8">
        <f>AVERAGE(C11:C13)</f>
        <v>48.99</v>
      </c>
      <c r="D14" s="8">
        <f>AVERAGE(D11:D13)</f>
        <v>1</v>
      </c>
      <c r="E14" s="8">
        <f>AVERAGE(E11:E13)</f>
        <v>77.19</v>
      </c>
      <c r="F14" s="8">
        <f>AVERAGE(F11:F13)</f>
        <v>5</v>
      </c>
      <c r="G14" s="8">
        <f>AVERAGE(G11:G13)</f>
        <v>46.763333333333328</v>
      </c>
      <c r="H14" s="8">
        <f>AVERAGE(H11:H13)</f>
        <v>5.666666666666667</v>
      </c>
      <c r="I14" s="8">
        <f>AVERAGE(I11:I13)</f>
        <v>53.693333333333328</v>
      </c>
    </row>
    <row r="15" spans="1:9" x14ac:dyDescent="0.2">
      <c r="A15" s="1"/>
      <c r="B15" s="6" t="s">
        <v>25</v>
      </c>
      <c r="C15" s="6" t="s">
        <v>28</v>
      </c>
      <c r="D15" s="6" t="s">
        <v>25</v>
      </c>
      <c r="E15" s="6" t="s">
        <v>28</v>
      </c>
      <c r="F15" s="6" t="s">
        <v>25</v>
      </c>
      <c r="G15" s="6" t="s">
        <v>28</v>
      </c>
      <c r="H15" s="6" t="s">
        <v>25</v>
      </c>
      <c r="I15" s="6" t="s">
        <v>28</v>
      </c>
    </row>
    <row r="16" spans="1:9" x14ac:dyDescent="0.2">
      <c r="A16" t="s">
        <v>9</v>
      </c>
      <c r="B16" s="6">
        <v>40</v>
      </c>
      <c r="C16" s="5">
        <f>B16/500</f>
        <v>0.08</v>
      </c>
      <c r="D16" s="6">
        <v>47</v>
      </c>
      <c r="E16" s="5">
        <f>D16/500</f>
        <v>9.4E-2</v>
      </c>
      <c r="F16" s="6">
        <v>47</v>
      </c>
      <c r="G16" s="5">
        <f>F16/500</f>
        <v>9.4E-2</v>
      </c>
      <c r="H16" s="6">
        <v>59</v>
      </c>
      <c r="I16" s="5">
        <f>H16/500</f>
        <v>0.11799999999999999</v>
      </c>
    </row>
    <row r="17" spans="1:9" x14ac:dyDescent="0.2">
      <c r="A17" t="s">
        <v>10</v>
      </c>
      <c r="B17" s="6">
        <v>41</v>
      </c>
      <c r="C17" s="5">
        <f t="shared" ref="C17:C31" si="2">B17/500</f>
        <v>8.2000000000000003E-2</v>
      </c>
      <c r="D17" s="6">
        <v>46</v>
      </c>
      <c r="E17" s="5">
        <f t="shared" ref="E17:E31" si="3">D17/500</f>
        <v>9.1999999999999998E-2</v>
      </c>
      <c r="F17" s="6">
        <v>35</v>
      </c>
      <c r="G17" s="5">
        <f t="shared" ref="G17:G31" si="4">F17/500</f>
        <v>7.0000000000000007E-2</v>
      </c>
      <c r="H17" s="6">
        <v>43</v>
      </c>
      <c r="I17" s="5">
        <f t="shared" ref="I17:I31" si="5">H17/500</f>
        <v>8.5999999999999993E-2</v>
      </c>
    </row>
    <row r="18" spans="1:9" x14ac:dyDescent="0.2">
      <c r="A18" t="s">
        <v>11</v>
      </c>
      <c r="B18" s="6">
        <v>50</v>
      </c>
      <c r="C18" s="5">
        <f t="shared" si="2"/>
        <v>0.1</v>
      </c>
      <c r="D18" s="6">
        <v>59</v>
      </c>
      <c r="E18" s="5">
        <f t="shared" si="3"/>
        <v>0.11799999999999999</v>
      </c>
      <c r="F18" s="6">
        <v>48</v>
      </c>
      <c r="G18" s="5">
        <f t="shared" si="4"/>
        <v>9.6000000000000002E-2</v>
      </c>
      <c r="H18" s="6">
        <v>52</v>
      </c>
      <c r="I18" s="5">
        <f t="shared" si="5"/>
        <v>0.104</v>
      </c>
    </row>
    <row r="19" spans="1:9" x14ac:dyDescent="0.2">
      <c r="A19" t="s">
        <v>27</v>
      </c>
      <c r="B19" s="8">
        <f>AVERAGE(B16:B18)</f>
        <v>43.666666666666664</v>
      </c>
      <c r="C19" s="9">
        <f t="shared" si="2"/>
        <v>8.7333333333333332E-2</v>
      </c>
      <c r="D19" s="8">
        <f>AVERAGE(D16:D18)</f>
        <v>50.666666666666664</v>
      </c>
      <c r="E19" s="9">
        <f t="shared" si="3"/>
        <v>0.10133333333333333</v>
      </c>
      <c r="F19" s="8">
        <f>AVERAGE(F16:F18)</f>
        <v>43.333333333333336</v>
      </c>
      <c r="G19" s="9">
        <f t="shared" si="4"/>
        <v>8.666666666666667E-2</v>
      </c>
      <c r="H19" s="8">
        <f>AVERAGE(H16:H18)</f>
        <v>51.333333333333336</v>
      </c>
      <c r="I19" s="9">
        <f t="shared" si="5"/>
        <v>0.10266666666666667</v>
      </c>
    </row>
    <row r="20" spans="1:9" x14ac:dyDescent="0.2">
      <c r="A20" t="s">
        <v>12</v>
      </c>
      <c r="B20" s="6">
        <v>57</v>
      </c>
      <c r="C20" s="5">
        <f t="shared" si="2"/>
        <v>0.114</v>
      </c>
      <c r="D20" s="6">
        <v>73</v>
      </c>
      <c r="E20" s="5">
        <f t="shared" si="3"/>
        <v>0.14599999999999999</v>
      </c>
      <c r="F20" s="6">
        <v>64</v>
      </c>
      <c r="G20" s="5">
        <f t="shared" si="4"/>
        <v>0.128</v>
      </c>
      <c r="H20" s="6">
        <v>82</v>
      </c>
      <c r="I20" s="5">
        <f t="shared" si="5"/>
        <v>0.16400000000000001</v>
      </c>
    </row>
    <row r="21" spans="1:9" x14ac:dyDescent="0.2">
      <c r="A21" t="s">
        <v>13</v>
      </c>
      <c r="B21" s="6">
        <v>71</v>
      </c>
      <c r="C21" s="5">
        <f t="shared" si="2"/>
        <v>0.14199999999999999</v>
      </c>
      <c r="D21" s="6">
        <v>81</v>
      </c>
      <c r="E21" s="5">
        <f t="shared" si="3"/>
        <v>0.16200000000000001</v>
      </c>
      <c r="F21" s="6">
        <v>73</v>
      </c>
      <c r="G21" s="5">
        <f t="shared" si="4"/>
        <v>0.14599999999999999</v>
      </c>
      <c r="H21" s="6">
        <v>79</v>
      </c>
      <c r="I21" s="5">
        <f t="shared" si="5"/>
        <v>0.158</v>
      </c>
    </row>
    <row r="22" spans="1:9" x14ac:dyDescent="0.2">
      <c r="A22" s="2" t="s">
        <v>14</v>
      </c>
      <c r="B22" s="6">
        <v>61</v>
      </c>
      <c r="C22" s="5">
        <f t="shared" si="2"/>
        <v>0.122</v>
      </c>
      <c r="D22" s="6">
        <v>75</v>
      </c>
      <c r="E22" s="5">
        <f t="shared" si="3"/>
        <v>0.15</v>
      </c>
      <c r="F22" s="6">
        <v>68</v>
      </c>
      <c r="G22" s="5">
        <f t="shared" si="4"/>
        <v>0.13600000000000001</v>
      </c>
      <c r="H22" s="6">
        <v>66</v>
      </c>
      <c r="I22" s="5">
        <f t="shared" si="5"/>
        <v>0.13200000000000001</v>
      </c>
    </row>
    <row r="23" spans="1:9" x14ac:dyDescent="0.2">
      <c r="A23" t="s">
        <v>27</v>
      </c>
      <c r="B23" s="8">
        <f>AVERAGE(B20:B22)</f>
        <v>63</v>
      </c>
      <c r="C23" s="9">
        <f t="shared" si="2"/>
        <v>0.126</v>
      </c>
      <c r="D23" s="8">
        <f>AVERAGE(D20:D22)</f>
        <v>76.333333333333329</v>
      </c>
      <c r="E23" s="9">
        <f t="shared" si="3"/>
        <v>0.15266666666666664</v>
      </c>
      <c r="F23" s="8">
        <f>AVERAGE(F20:F22)</f>
        <v>68.333333333333329</v>
      </c>
      <c r="G23" s="9">
        <f t="shared" si="4"/>
        <v>0.13666666666666666</v>
      </c>
      <c r="H23" s="8">
        <f>AVERAGE(H20:H22)</f>
        <v>75.666666666666671</v>
      </c>
      <c r="I23" s="9">
        <f t="shared" si="5"/>
        <v>0.15133333333333335</v>
      </c>
    </row>
    <row r="24" spans="1:9" x14ac:dyDescent="0.2">
      <c r="A24" t="s">
        <v>15</v>
      </c>
      <c r="B24" s="6">
        <v>85</v>
      </c>
      <c r="C24" s="5">
        <f t="shared" si="2"/>
        <v>0.17</v>
      </c>
      <c r="D24" s="6">
        <v>82</v>
      </c>
      <c r="E24" s="5">
        <f t="shared" si="3"/>
        <v>0.16400000000000001</v>
      </c>
      <c r="F24" s="6">
        <v>76</v>
      </c>
      <c r="G24" s="5">
        <f t="shared" si="4"/>
        <v>0.152</v>
      </c>
      <c r="H24" s="6">
        <v>85</v>
      </c>
      <c r="I24" s="5">
        <f t="shared" si="5"/>
        <v>0.17</v>
      </c>
    </row>
    <row r="25" spans="1:9" x14ac:dyDescent="0.2">
      <c r="A25" t="s">
        <v>16</v>
      </c>
      <c r="B25" s="6">
        <v>60</v>
      </c>
      <c r="C25" s="5">
        <f t="shared" si="2"/>
        <v>0.12</v>
      </c>
      <c r="D25" s="6">
        <v>83</v>
      </c>
      <c r="E25" s="5">
        <f t="shared" si="3"/>
        <v>0.16600000000000001</v>
      </c>
      <c r="F25" s="6">
        <v>60</v>
      </c>
      <c r="G25" s="5">
        <f t="shared" si="4"/>
        <v>0.12</v>
      </c>
      <c r="H25" s="6">
        <v>79</v>
      </c>
      <c r="I25" s="5">
        <f t="shared" si="5"/>
        <v>0.158</v>
      </c>
    </row>
    <row r="26" spans="1:9" x14ac:dyDescent="0.2">
      <c r="A26" s="2" t="s">
        <v>17</v>
      </c>
      <c r="B26" s="6">
        <v>71</v>
      </c>
      <c r="C26" s="5">
        <f t="shared" si="2"/>
        <v>0.14199999999999999</v>
      </c>
      <c r="D26" s="6">
        <v>90</v>
      </c>
      <c r="E26" s="5">
        <f t="shared" si="3"/>
        <v>0.18</v>
      </c>
      <c r="F26" s="6">
        <v>76</v>
      </c>
      <c r="G26" s="5">
        <f t="shared" si="4"/>
        <v>0.152</v>
      </c>
      <c r="H26" s="6">
        <v>77</v>
      </c>
      <c r="I26" s="5">
        <f t="shared" si="5"/>
        <v>0.154</v>
      </c>
    </row>
    <row r="27" spans="1:9" x14ac:dyDescent="0.2">
      <c r="A27" t="s">
        <v>27</v>
      </c>
      <c r="B27" s="8">
        <f>AVERAGE(B24:B26)</f>
        <v>72</v>
      </c>
      <c r="C27" s="9">
        <f t="shared" si="2"/>
        <v>0.14399999999999999</v>
      </c>
      <c r="D27" s="8">
        <f>AVERAGE(D24:D26)</f>
        <v>85</v>
      </c>
      <c r="E27" s="9">
        <f>D27/500</f>
        <v>0.17</v>
      </c>
      <c r="F27" s="8">
        <f>AVERAGE(F24:F26)</f>
        <v>70.666666666666671</v>
      </c>
      <c r="G27" s="9">
        <f t="shared" si="4"/>
        <v>0.14133333333333334</v>
      </c>
      <c r="H27" s="8">
        <f t="shared" ref="H27:I27" si="6">AVERAGE(H24:H26)</f>
        <v>80.333333333333329</v>
      </c>
      <c r="I27" s="9">
        <f t="shared" si="6"/>
        <v>0.16066666666666665</v>
      </c>
    </row>
    <row r="28" spans="1:9" x14ac:dyDescent="0.2">
      <c r="A28" t="s">
        <v>18</v>
      </c>
      <c r="B28" s="6">
        <v>87</v>
      </c>
      <c r="C28" s="5">
        <f t="shared" si="2"/>
        <v>0.17399999999999999</v>
      </c>
      <c r="D28" s="6">
        <v>97</v>
      </c>
      <c r="E28" s="5">
        <f t="shared" si="3"/>
        <v>0.19400000000000001</v>
      </c>
      <c r="F28" s="6">
        <v>91</v>
      </c>
      <c r="G28" s="5">
        <f t="shared" si="4"/>
        <v>0.182</v>
      </c>
      <c r="H28" s="6">
        <v>92</v>
      </c>
      <c r="I28" s="5">
        <f t="shared" si="5"/>
        <v>0.184</v>
      </c>
    </row>
    <row r="29" spans="1:9" x14ac:dyDescent="0.2">
      <c r="A29" t="s">
        <v>19</v>
      </c>
      <c r="B29" s="6">
        <v>91</v>
      </c>
      <c r="C29" s="5">
        <f t="shared" si="2"/>
        <v>0.182</v>
      </c>
      <c r="D29" s="6">
        <v>103</v>
      </c>
      <c r="E29" s="5">
        <f t="shared" si="3"/>
        <v>0.20599999999999999</v>
      </c>
      <c r="F29" s="6">
        <v>89</v>
      </c>
      <c r="G29" s="5">
        <f t="shared" si="4"/>
        <v>0.17799999999999999</v>
      </c>
      <c r="H29" s="6">
        <v>95</v>
      </c>
      <c r="I29" s="5">
        <f t="shared" si="5"/>
        <v>0.19</v>
      </c>
    </row>
    <row r="30" spans="1:9" x14ac:dyDescent="0.2">
      <c r="A30" t="s">
        <v>20</v>
      </c>
      <c r="B30" s="6">
        <v>96</v>
      </c>
      <c r="C30" s="5">
        <f t="shared" si="2"/>
        <v>0.192</v>
      </c>
      <c r="D30" s="6">
        <v>103</v>
      </c>
      <c r="E30" s="5">
        <f t="shared" si="3"/>
        <v>0.20599999999999999</v>
      </c>
      <c r="F30" s="6">
        <v>96</v>
      </c>
      <c r="G30" s="5">
        <f t="shared" si="4"/>
        <v>0.192</v>
      </c>
      <c r="H30" s="6">
        <v>95</v>
      </c>
      <c r="I30" s="5">
        <f t="shared" si="5"/>
        <v>0.19</v>
      </c>
    </row>
    <row r="31" spans="1:9" x14ac:dyDescent="0.2">
      <c r="A31" t="s">
        <v>27</v>
      </c>
      <c r="B31" s="8">
        <f>AVERAGE(B28:B30)</f>
        <v>91.333333333333329</v>
      </c>
      <c r="C31" s="9">
        <f t="shared" si="2"/>
        <v>0.18266666666666664</v>
      </c>
      <c r="D31" s="8">
        <f>AVERAGE(D28:D30)</f>
        <v>101</v>
      </c>
      <c r="E31" s="9">
        <f t="shared" si="3"/>
        <v>0.20200000000000001</v>
      </c>
      <c r="F31" s="8">
        <f>AVERAGE(F28:F30)</f>
        <v>92</v>
      </c>
      <c r="G31" s="9">
        <f t="shared" si="4"/>
        <v>0.184</v>
      </c>
      <c r="H31" s="8">
        <f>AVERAGE(H28:H30)</f>
        <v>94</v>
      </c>
      <c r="I31" s="9">
        <f t="shared" si="5"/>
        <v>0.188</v>
      </c>
    </row>
    <row r="32" spans="1:9" x14ac:dyDescent="0.2">
      <c r="E32" s="5"/>
      <c r="I32" s="5"/>
    </row>
  </sheetData>
  <mergeCells count="4">
    <mergeCell ref="B1:C1"/>
    <mergeCell ref="F1:G1"/>
    <mergeCell ref="D1:E1"/>
    <mergeCell ref="H1:I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24A9-83FB-6A48-933D-52A9121CBA50}">
  <dimension ref="A1:J30"/>
  <sheetViews>
    <sheetView tabSelected="1" zoomScale="111" zoomScaleNormal="120" workbookViewId="0">
      <selection activeCell="K25" sqref="K25"/>
    </sheetView>
  </sheetViews>
  <sheetFormatPr baseColWidth="10" defaultRowHeight="16" x14ac:dyDescent="0.2"/>
  <cols>
    <col min="2" max="2" width="14" customWidth="1"/>
    <col min="3" max="3" width="17" customWidth="1"/>
    <col min="4" max="4" width="16.6640625" customWidth="1"/>
    <col min="5" max="5" width="14.33203125" customWidth="1"/>
    <col min="6" max="6" width="18.1640625" customWidth="1"/>
    <col min="7" max="7" width="13.1640625" customWidth="1"/>
    <col min="8" max="8" width="17" customWidth="1"/>
    <col min="9" max="9" width="11.6640625" customWidth="1"/>
  </cols>
  <sheetData>
    <row r="1" spans="1:10" x14ac:dyDescent="0.2">
      <c r="B1" t="s">
        <v>21</v>
      </c>
      <c r="D1" t="s">
        <v>22</v>
      </c>
      <c r="F1" t="s">
        <v>23</v>
      </c>
      <c r="H1" t="s">
        <v>24</v>
      </c>
    </row>
    <row r="2" spans="1:10" x14ac:dyDescent="0.2"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</row>
    <row r="3" spans="1:10" x14ac:dyDescent="0.2">
      <c r="A3" s="2" t="s">
        <v>0</v>
      </c>
      <c r="B3" s="6">
        <v>0</v>
      </c>
      <c r="C3" s="6">
        <v>10.220000000000001</v>
      </c>
      <c r="D3" s="6">
        <v>0</v>
      </c>
      <c r="E3" s="6">
        <v>59.21</v>
      </c>
      <c r="F3" s="6">
        <v>0</v>
      </c>
      <c r="G3" s="6">
        <v>21.27</v>
      </c>
      <c r="H3" s="6">
        <v>0</v>
      </c>
      <c r="I3" s="6">
        <v>53.83</v>
      </c>
    </row>
    <row r="4" spans="1:10" x14ac:dyDescent="0.2">
      <c r="A4" s="1" t="s">
        <v>1</v>
      </c>
      <c r="B4" s="6">
        <v>0</v>
      </c>
      <c r="C4" s="6">
        <v>10.23</v>
      </c>
      <c r="D4" s="6">
        <v>0</v>
      </c>
      <c r="E4" s="6">
        <v>58.52</v>
      </c>
      <c r="F4" s="6">
        <v>0</v>
      </c>
      <c r="G4" s="6">
        <v>21.27</v>
      </c>
      <c r="H4" s="6">
        <v>0</v>
      </c>
      <c r="I4" s="6">
        <v>59.52</v>
      </c>
    </row>
    <row r="5" spans="1:10" x14ac:dyDescent="0.2">
      <c r="A5" t="s">
        <v>2</v>
      </c>
      <c r="B5" s="6">
        <v>0</v>
      </c>
      <c r="C5" s="6">
        <v>10.23</v>
      </c>
      <c r="D5" s="6">
        <v>0</v>
      </c>
      <c r="E5" s="6">
        <v>46.31</v>
      </c>
      <c r="F5" s="6">
        <v>0</v>
      </c>
      <c r="G5" s="6">
        <v>21.27</v>
      </c>
      <c r="H5" s="6">
        <v>0</v>
      </c>
      <c r="I5" s="6">
        <v>48.2</v>
      </c>
    </row>
    <row r="6" spans="1:10" x14ac:dyDescent="0.2">
      <c r="A6" t="s">
        <v>27</v>
      </c>
      <c r="B6" s="8">
        <f>AVERAGE(B3:B5)</f>
        <v>0</v>
      </c>
      <c r="C6" s="8">
        <f>AVERAGE(C3:C5)</f>
        <v>10.226666666666668</v>
      </c>
      <c r="D6" s="8">
        <f t="shared" ref="D6:H6" si="0">AVERAGE(D3:D5)</f>
        <v>0</v>
      </c>
      <c r="E6" s="8">
        <f t="shared" si="0"/>
        <v>54.680000000000007</v>
      </c>
      <c r="F6" s="8">
        <f t="shared" si="0"/>
        <v>0</v>
      </c>
      <c r="G6" s="8">
        <f t="shared" si="0"/>
        <v>21.27</v>
      </c>
      <c r="H6" s="8">
        <f t="shared" si="0"/>
        <v>0</v>
      </c>
      <c r="I6" s="8">
        <f>AVERAGE(I3:I5)</f>
        <v>53.85</v>
      </c>
    </row>
    <row r="7" spans="1:10" x14ac:dyDescent="0.2">
      <c r="A7" t="s">
        <v>3</v>
      </c>
      <c r="B7" s="6">
        <v>0</v>
      </c>
      <c r="C7" s="6">
        <v>46.1</v>
      </c>
      <c r="D7" s="6">
        <v>0</v>
      </c>
      <c r="E7" s="6">
        <v>45.36</v>
      </c>
      <c r="F7" s="6">
        <v>0</v>
      </c>
      <c r="G7" s="6">
        <v>64.61</v>
      </c>
      <c r="H7" s="6">
        <v>0</v>
      </c>
      <c r="I7" s="6">
        <v>69.62</v>
      </c>
    </row>
    <row r="8" spans="1:10" x14ac:dyDescent="0.2">
      <c r="A8" t="s">
        <v>4</v>
      </c>
      <c r="B8" s="6">
        <v>0</v>
      </c>
      <c r="C8" s="6">
        <v>33.24</v>
      </c>
      <c r="D8" s="6">
        <v>0</v>
      </c>
      <c r="E8" s="6">
        <v>27.44</v>
      </c>
      <c r="F8" s="6">
        <v>0</v>
      </c>
      <c r="G8" s="6">
        <v>41.25</v>
      </c>
      <c r="H8" s="6">
        <v>0</v>
      </c>
      <c r="I8" s="6">
        <v>74.790000000000006</v>
      </c>
    </row>
    <row r="9" spans="1:10" x14ac:dyDescent="0.2">
      <c r="A9" t="s">
        <v>6</v>
      </c>
      <c r="B9" s="6">
        <v>0</v>
      </c>
      <c r="C9" s="6">
        <v>65.5</v>
      </c>
      <c r="D9" s="6">
        <v>0</v>
      </c>
      <c r="E9" s="6">
        <v>73.8</v>
      </c>
      <c r="F9" s="6">
        <v>1</v>
      </c>
      <c r="G9" s="6">
        <v>56.84</v>
      </c>
      <c r="H9" s="6">
        <v>1</v>
      </c>
      <c r="I9" s="6">
        <v>72.19</v>
      </c>
    </row>
    <row r="10" spans="1:10" x14ac:dyDescent="0.2">
      <c r="A10" t="s">
        <v>27</v>
      </c>
      <c r="B10" s="8">
        <f>AVERAGE(B7:B9)</f>
        <v>0</v>
      </c>
      <c r="C10" s="8">
        <f>AVERAGE(C7:C9)</f>
        <v>48.28</v>
      </c>
      <c r="D10" s="8">
        <f>AVERAGE(D7:D9)</f>
        <v>0</v>
      </c>
      <c r="E10" s="8">
        <f>AVERAGE(E7:E9)</f>
        <v>48.866666666666667</v>
      </c>
      <c r="F10" s="8">
        <f t="shared" ref="F10:I10" si="1">AVERAGE(F7:F9)</f>
        <v>0.33333333333333331</v>
      </c>
      <c r="G10" s="8">
        <f t="shared" si="1"/>
        <v>54.233333333333327</v>
      </c>
      <c r="H10" s="8">
        <f t="shared" si="1"/>
        <v>0.33333333333333331</v>
      </c>
      <c r="I10" s="8">
        <f t="shared" si="1"/>
        <v>72.2</v>
      </c>
      <c r="J10" s="10"/>
    </row>
    <row r="11" spans="1:10" x14ac:dyDescent="0.2">
      <c r="A11" t="s">
        <v>5</v>
      </c>
      <c r="B11" s="6">
        <v>0</v>
      </c>
      <c r="C11" s="6">
        <v>66.23</v>
      </c>
      <c r="D11" s="6">
        <v>0</v>
      </c>
      <c r="E11" s="6">
        <v>74.19</v>
      </c>
      <c r="F11" s="6">
        <v>0</v>
      </c>
      <c r="G11" s="6">
        <v>46.17</v>
      </c>
      <c r="H11" s="6">
        <v>0</v>
      </c>
      <c r="I11" s="6">
        <v>74.19</v>
      </c>
    </row>
    <row r="12" spans="1:10" x14ac:dyDescent="0.2">
      <c r="A12" s="2" t="s">
        <v>7</v>
      </c>
      <c r="B12" s="6">
        <v>0</v>
      </c>
      <c r="C12" s="6">
        <v>57.97</v>
      </c>
      <c r="D12" s="6">
        <v>0</v>
      </c>
      <c r="E12" s="6">
        <v>70.08</v>
      </c>
      <c r="F12" s="6">
        <v>0</v>
      </c>
      <c r="G12" s="6">
        <v>63.4</v>
      </c>
      <c r="H12" s="6">
        <v>0</v>
      </c>
      <c r="I12" s="6">
        <v>70.08</v>
      </c>
    </row>
    <row r="13" spans="1:10" x14ac:dyDescent="0.2">
      <c r="A13" s="1" t="s">
        <v>8</v>
      </c>
      <c r="B13" s="6">
        <v>0</v>
      </c>
      <c r="C13" s="6">
        <v>45.72</v>
      </c>
      <c r="D13" s="6">
        <v>0</v>
      </c>
      <c r="E13" s="6">
        <v>51.59</v>
      </c>
      <c r="F13" s="6">
        <v>0</v>
      </c>
      <c r="G13" s="6">
        <v>42.85</v>
      </c>
      <c r="H13" s="6">
        <v>0</v>
      </c>
      <c r="I13" s="6">
        <v>51.59</v>
      </c>
    </row>
    <row r="14" spans="1:10" x14ac:dyDescent="0.2">
      <c r="A14" t="s">
        <v>27</v>
      </c>
      <c r="B14" s="8">
        <f t="shared" ref="B14" si="2">AVERAGE(B11:B13)</f>
        <v>0</v>
      </c>
      <c r="C14" s="8">
        <f t="shared" ref="C14:I14" si="3">AVERAGE(C11:C13)</f>
        <v>56.640000000000008</v>
      </c>
      <c r="D14" s="8">
        <f t="shared" si="3"/>
        <v>0</v>
      </c>
      <c r="E14" s="8">
        <f t="shared" si="3"/>
        <v>65.286666666666662</v>
      </c>
      <c r="F14" s="8">
        <f t="shared" si="3"/>
        <v>0</v>
      </c>
      <c r="G14" s="8">
        <f t="shared" si="3"/>
        <v>50.806666666666665</v>
      </c>
      <c r="H14" s="8">
        <f t="shared" si="3"/>
        <v>0</v>
      </c>
      <c r="I14" s="8">
        <f t="shared" si="3"/>
        <v>65.286666666666662</v>
      </c>
    </row>
    <row r="15" spans="1:10" x14ac:dyDescent="0.2">
      <c r="A15" s="1"/>
      <c r="B15" s="6" t="s">
        <v>25</v>
      </c>
      <c r="C15" s="6" t="s">
        <v>28</v>
      </c>
      <c r="D15" s="6" t="s">
        <v>25</v>
      </c>
      <c r="E15" s="6" t="s">
        <v>28</v>
      </c>
      <c r="F15" s="6" t="s">
        <v>25</v>
      </c>
      <c r="G15" s="5" t="s">
        <v>28</v>
      </c>
      <c r="H15" s="6" t="s">
        <v>25</v>
      </c>
      <c r="I15" s="6" t="s">
        <v>28</v>
      </c>
    </row>
    <row r="16" spans="1:10" x14ac:dyDescent="0.2">
      <c r="A16" t="s">
        <v>9</v>
      </c>
      <c r="B16" s="6">
        <v>4</v>
      </c>
      <c r="C16" s="5">
        <f>B16/113</f>
        <v>3.5398230088495575E-2</v>
      </c>
      <c r="D16" s="6">
        <v>3</v>
      </c>
      <c r="E16" s="5">
        <f>D16/113</f>
        <v>2.6548672566371681E-2</v>
      </c>
      <c r="F16" s="6">
        <v>4</v>
      </c>
      <c r="G16" s="5">
        <f>F16/113</f>
        <v>3.5398230088495575E-2</v>
      </c>
      <c r="H16" s="6">
        <v>5</v>
      </c>
      <c r="I16" s="5">
        <f>H16/113</f>
        <v>4.4247787610619468E-2</v>
      </c>
    </row>
    <row r="17" spans="1:10" x14ac:dyDescent="0.2">
      <c r="A17" t="s">
        <v>10</v>
      </c>
      <c r="B17" s="6">
        <v>2</v>
      </c>
      <c r="C17" s="5">
        <f t="shared" ref="C17:C27" si="4">B17/113</f>
        <v>1.7699115044247787E-2</v>
      </c>
      <c r="D17" s="6">
        <v>2</v>
      </c>
      <c r="E17" s="5">
        <f t="shared" ref="E17:E27" si="5">D17/113</f>
        <v>1.7699115044247787E-2</v>
      </c>
      <c r="F17" s="6">
        <v>2</v>
      </c>
      <c r="G17" s="5">
        <f t="shared" ref="G17:G27" si="6">F17/113</f>
        <v>1.7699115044247787E-2</v>
      </c>
      <c r="H17" s="6">
        <v>2</v>
      </c>
      <c r="I17" s="5">
        <f t="shared" ref="I17:I27" si="7">H17/113</f>
        <v>1.7699115044247787E-2</v>
      </c>
    </row>
    <row r="18" spans="1:10" x14ac:dyDescent="0.2">
      <c r="A18" t="s">
        <v>11</v>
      </c>
      <c r="B18" s="6">
        <v>3</v>
      </c>
      <c r="C18" s="5">
        <f t="shared" si="4"/>
        <v>2.6548672566371681E-2</v>
      </c>
      <c r="D18" s="6">
        <v>4</v>
      </c>
      <c r="E18" s="5">
        <f t="shared" si="5"/>
        <v>3.5398230088495575E-2</v>
      </c>
      <c r="F18" s="6">
        <v>3</v>
      </c>
      <c r="G18" s="5">
        <f t="shared" si="6"/>
        <v>2.6548672566371681E-2</v>
      </c>
      <c r="H18" s="6">
        <v>3</v>
      </c>
      <c r="I18" s="5">
        <f t="shared" si="7"/>
        <v>2.6548672566371681E-2</v>
      </c>
    </row>
    <row r="19" spans="1:10" x14ac:dyDescent="0.2">
      <c r="A19" t="s">
        <v>27</v>
      </c>
      <c r="B19" s="8">
        <f>AVERAGE(B16:B18)</f>
        <v>3</v>
      </c>
      <c r="C19" s="9">
        <f t="shared" si="4"/>
        <v>2.6548672566371681E-2</v>
      </c>
      <c r="D19" s="8">
        <f>AVERAGE(D16:D18)</f>
        <v>3</v>
      </c>
      <c r="E19" s="9">
        <f t="shared" si="5"/>
        <v>2.6548672566371681E-2</v>
      </c>
      <c r="F19" s="8">
        <f>AVERAGE(F16:F18)</f>
        <v>3</v>
      </c>
      <c r="G19" s="9">
        <f t="shared" si="6"/>
        <v>2.6548672566371681E-2</v>
      </c>
      <c r="H19" s="8">
        <f>AVERAGE(H16:H18)</f>
        <v>3.3333333333333335</v>
      </c>
      <c r="I19" s="9">
        <f t="shared" si="7"/>
        <v>2.9498525073746312E-2</v>
      </c>
      <c r="J19" s="10"/>
    </row>
    <row r="20" spans="1:10" x14ac:dyDescent="0.2">
      <c r="A20" t="s">
        <v>12</v>
      </c>
      <c r="B20" s="6">
        <v>5</v>
      </c>
      <c r="C20" s="5">
        <f t="shared" si="4"/>
        <v>4.4247787610619468E-2</v>
      </c>
      <c r="D20" s="6">
        <v>10</v>
      </c>
      <c r="E20" s="5">
        <f t="shared" si="5"/>
        <v>8.8495575221238937E-2</v>
      </c>
      <c r="F20" s="6">
        <v>10</v>
      </c>
      <c r="G20" s="5">
        <f t="shared" si="6"/>
        <v>8.8495575221238937E-2</v>
      </c>
      <c r="H20" s="6">
        <v>7</v>
      </c>
      <c r="I20" s="5">
        <f t="shared" si="7"/>
        <v>6.1946902654867256E-2</v>
      </c>
    </row>
    <row r="21" spans="1:10" x14ac:dyDescent="0.2">
      <c r="A21" t="s">
        <v>13</v>
      </c>
      <c r="B21" s="6">
        <v>7</v>
      </c>
      <c r="C21" s="5">
        <f t="shared" si="4"/>
        <v>6.1946902654867256E-2</v>
      </c>
      <c r="D21" s="6">
        <v>11</v>
      </c>
      <c r="E21" s="5">
        <f t="shared" si="5"/>
        <v>9.7345132743362831E-2</v>
      </c>
      <c r="F21" s="6">
        <v>10</v>
      </c>
      <c r="G21" s="5">
        <f t="shared" si="6"/>
        <v>8.8495575221238937E-2</v>
      </c>
      <c r="H21" s="6">
        <v>11</v>
      </c>
      <c r="I21" s="5">
        <f t="shared" si="7"/>
        <v>9.7345132743362831E-2</v>
      </c>
    </row>
    <row r="22" spans="1:10" x14ac:dyDescent="0.2">
      <c r="A22" s="2" t="s">
        <v>14</v>
      </c>
      <c r="B22" s="6">
        <v>7</v>
      </c>
      <c r="C22" s="5">
        <f t="shared" si="4"/>
        <v>6.1946902654867256E-2</v>
      </c>
      <c r="D22" s="6">
        <v>10</v>
      </c>
      <c r="E22" s="5">
        <f t="shared" si="5"/>
        <v>8.8495575221238937E-2</v>
      </c>
      <c r="F22" s="6">
        <v>10</v>
      </c>
      <c r="G22" s="5">
        <f t="shared" si="6"/>
        <v>8.8495575221238937E-2</v>
      </c>
      <c r="H22" s="6">
        <v>10</v>
      </c>
      <c r="I22" s="5">
        <f t="shared" si="7"/>
        <v>8.8495575221238937E-2</v>
      </c>
    </row>
    <row r="23" spans="1:10" x14ac:dyDescent="0.2">
      <c r="A23" t="s">
        <v>27</v>
      </c>
      <c r="B23" s="8">
        <f>AVERAGE(B20:B22)</f>
        <v>6.333333333333333</v>
      </c>
      <c r="C23" s="9">
        <f t="shared" si="4"/>
        <v>5.6047197640117993E-2</v>
      </c>
      <c r="D23" s="8">
        <f>AVERAGE(D20:D22)</f>
        <v>10.333333333333334</v>
      </c>
      <c r="E23" s="9">
        <f t="shared" si="5"/>
        <v>9.1445427728613568E-2</v>
      </c>
      <c r="F23" s="8">
        <f>AVERAGE(F20:F22)</f>
        <v>10</v>
      </c>
      <c r="G23" s="9">
        <f t="shared" si="6"/>
        <v>8.8495575221238937E-2</v>
      </c>
      <c r="H23" s="8">
        <f>AVERAGE(H20:H22)</f>
        <v>9.3333333333333339</v>
      </c>
      <c r="I23" s="9">
        <f t="shared" si="7"/>
        <v>8.2595870206489674E-2</v>
      </c>
      <c r="J23" s="10"/>
    </row>
    <row r="24" spans="1:10" x14ac:dyDescent="0.2">
      <c r="A24" t="s">
        <v>15</v>
      </c>
      <c r="B24" s="6">
        <v>4</v>
      </c>
      <c r="C24" s="5">
        <f t="shared" si="4"/>
        <v>3.5398230088495575E-2</v>
      </c>
      <c r="D24" s="6">
        <v>15</v>
      </c>
      <c r="E24" s="5">
        <f t="shared" si="5"/>
        <v>0.13274336283185842</v>
      </c>
      <c r="F24" s="6">
        <v>12</v>
      </c>
      <c r="G24" s="5">
        <f t="shared" si="6"/>
        <v>0.10619469026548672</v>
      </c>
      <c r="H24" s="6">
        <v>10</v>
      </c>
      <c r="I24" s="5">
        <f t="shared" si="7"/>
        <v>8.8495575221238937E-2</v>
      </c>
    </row>
    <row r="25" spans="1:10" x14ac:dyDescent="0.2">
      <c r="A25" t="s">
        <v>16</v>
      </c>
      <c r="B25" s="6">
        <v>12</v>
      </c>
      <c r="C25" s="5">
        <f t="shared" si="4"/>
        <v>0.10619469026548672</v>
      </c>
      <c r="D25" s="6">
        <v>12</v>
      </c>
      <c r="E25" s="5">
        <f t="shared" si="5"/>
        <v>0.10619469026548672</v>
      </c>
      <c r="F25" s="6">
        <v>11</v>
      </c>
      <c r="G25" s="5">
        <f t="shared" si="6"/>
        <v>9.7345132743362831E-2</v>
      </c>
      <c r="H25" s="6">
        <v>9</v>
      </c>
      <c r="I25" s="5">
        <f t="shared" si="7"/>
        <v>7.9646017699115043E-2</v>
      </c>
    </row>
    <row r="26" spans="1:10" x14ac:dyDescent="0.2">
      <c r="A26" s="2" t="s">
        <v>17</v>
      </c>
      <c r="B26" s="6">
        <v>14</v>
      </c>
      <c r="C26" s="5">
        <f t="shared" si="4"/>
        <v>0.12389380530973451</v>
      </c>
      <c r="D26" s="6">
        <v>11</v>
      </c>
      <c r="E26" s="5">
        <f t="shared" si="5"/>
        <v>9.7345132743362831E-2</v>
      </c>
      <c r="F26" s="6">
        <v>13</v>
      </c>
      <c r="G26" s="5">
        <f t="shared" si="6"/>
        <v>0.11504424778761062</v>
      </c>
      <c r="H26" s="6">
        <v>10</v>
      </c>
      <c r="I26" s="5">
        <f t="shared" si="7"/>
        <v>8.8495575221238937E-2</v>
      </c>
    </row>
    <row r="27" spans="1:10" x14ac:dyDescent="0.2">
      <c r="A27" t="s">
        <v>27</v>
      </c>
      <c r="B27" s="8">
        <f>AVERAGE(B24:B26)</f>
        <v>10</v>
      </c>
      <c r="C27" s="9">
        <f t="shared" si="4"/>
        <v>8.8495575221238937E-2</v>
      </c>
      <c r="D27" s="8">
        <f>AVERAGE(D24:D26)</f>
        <v>12.666666666666666</v>
      </c>
      <c r="E27" s="9">
        <f t="shared" si="5"/>
        <v>0.11209439528023599</v>
      </c>
      <c r="F27" s="8">
        <f>AVERAGE(F24:F26)</f>
        <v>12</v>
      </c>
      <c r="G27" s="9">
        <f t="shared" si="6"/>
        <v>0.10619469026548672</v>
      </c>
      <c r="H27" s="8">
        <f>AVERAGE(H24:H26)</f>
        <v>9.6666666666666661</v>
      </c>
      <c r="I27" s="9">
        <f t="shared" si="7"/>
        <v>8.5545722713864306E-2</v>
      </c>
      <c r="J27" s="10"/>
    </row>
    <row r="28" spans="1:10" x14ac:dyDescent="0.2">
      <c r="B28" s="3"/>
      <c r="D28" s="3"/>
      <c r="F28" s="3"/>
      <c r="H28" s="3"/>
    </row>
    <row r="29" spans="1:10" x14ac:dyDescent="0.2">
      <c r="B29" s="3"/>
      <c r="D29" s="3"/>
      <c r="F29" s="3"/>
      <c r="H29" s="3"/>
    </row>
    <row r="30" spans="1:10" x14ac:dyDescent="0.2">
      <c r="B30" s="3"/>
      <c r="D30" s="3"/>
      <c r="F30" s="3"/>
      <c r="H30" s="3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951d41b-6b8e-4636-984f-012bff14ba18}" enabled="1" method="Standard" siteId="{c98a79ca-5a9a-4791-a243-f06afd67464d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</vt:lpstr>
      <vt:lpstr>javascript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Xuemeng</dc:creator>
  <cp:lastModifiedBy>CAI Xuemeng</cp:lastModifiedBy>
  <dcterms:created xsi:type="dcterms:W3CDTF">2024-06-06T13:22:29Z</dcterms:created>
  <dcterms:modified xsi:type="dcterms:W3CDTF">2024-06-10T14:28:55Z</dcterms:modified>
</cp:coreProperties>
</file>