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Sheet1!$A$3:$N$83</definedName>
  </definedNames>
  <calcPr calcId="152511"/>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4" i="1"/>
  <c r="M6" i="1"/>
  <c r="M7" i="1"/>
  <c r="M8" i="1"/>
  <c r="M9" i="1"/>
  <c r="M10" i="1"/>
  <c r="M12" i="1"/>
  <c r="M13" i="1"/>
  <c r="M14" i="1"/>
  <c r="M15" i="1"/>
  <c r="M16" i="1"/>
  <c r="M17" i="1"/>
  <c r="M19" i="1"/>
  <c r="M20" i="1"/>
  <c r="M21" i="1"/>
  <c r="M22" i="1"/>
  <c r="M23"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8" i="1"/>
  <c r="M59" i="1"/>
  <c r="M60" i="1"/>
  <c r="M61" i="1"/>
  <c r="M62" i="1"/>
  <c r="M63" i="1"/>
  <c r="M64" i="1"/>
  <c r="M65" i="1"/>
  <c r="M66" i="1"/>
  <c r="M67" i="1"/>
  <c r="M68" i="1"/>
  <c r="M69" i="1"/>
  <c r="M70" i="1"/>
  <c r="M71" i="1"/>
  <c r="M72" i="1"/>
  <c r="M73" i="1"/>
  <c r="M74" i="1"/>
  <c r="M75" i="1"/>
  <c r="M76" i="1"/>
  <c r="M77" i="1"/>
  <c r="M78" i="1"/>
  <c r="M79" i="1"/>
  <c r="M80" i="1"/>
  <c r="M81" i="1"/>
  <c r="M82" i="1"/>
  <c r="M83" i="1"/>
  <c r="M87" i="1"/>
  <c r="M86" i="1"/>
  <c r="M85" i="1"/>
  <c r="M84" i="1"/>
  <c r="C5" i="1"/>
  <c r="J5" i="1" s="1"/>
  <c r="N5" i="1" s="1"/>
  <c r="C6" i="1"/>
  <c r="J6" i="1" s="1"/>
  <c r="N6" i="1" s="1"/>
  <c r="C7" i="1"/>
  <c r="J7" i="1" s="1"/>
  <c r="N7" i="1" s="1"/>
  <c r="C8" i="1"/>
  <c r="J8" i="1" s="1"/>
  <c r="N8" i="1" s="1"/>
  <c r="C9" i="1"/>
  <c r="J9" i="1" s="1"/>
  <c r="N9" i="1" s="1"/>
  <c r="C10" i="1"/>
  <c r="J10" i="1" s="1"/>
  <c r="N10" i="1" s="1"/>
  <c r="C11" i="1"/>
  <c r="J11" i="1" s="1"/>
  <c r="N11" i="1" s="1"/>
  <c r="C12" i="1"/>
  <c r="J12" i="1" s="1"/>
  <c r="N12" i="1" s="1"/>
  <c r="C13" i="1"/>
  <c r="J13" i="1" s="1"/>
  <c r="N13" i="1" s="1"/>
  <c r="C14" i="1"/>
  <c r="J14" i="1" s="1"/>
  <c r="N14" i="1" s="1"/>
  <c r="C15" i="1"/>
  <c r="J15" i="1" s="1"/>
  <c r="N15" i="1" s="1"/>
  <c r="C16" i="1"/>
  <c r="J16" i="1" s="1"/>
  <c r="N16" i="1" s="1"/>
  <c r="C17" i="1"/>
  <c r="J17" i="1" s="1"/>
  <c r="N17" i="1" s="1"/>
  <c r="C18" i="1"/>
  <c r="J18" i="1" s="1"/>
  <c r="N18" i="1" s="1"/>
  <c r="C19" i="1"/>
  <c r="J19" i="1" s="1"/>
  <c r="N19" i="1" s="1"/>
  <c r="C20" i="1"/>
  <c r="J20" i="1" s="1"/>
  <c r="N20" i="1" s="1"/>
  <c r="C21" i="1"/>
  <c r="J21" i="1" s="1"/>
  <c r="N21" i="1" s="1"/>
  <c r="C22" i="1"/>
  <c r="J22" i="1" s="1"/>
  <c r="N22" i="1" s="1"/>
  <c r="C23" i="1"/>
  <c r="J23" i="1" s="1"/>
  <c r="N23" i="1" s="1"/>
  <c r="C24" i="1"/>
  <c r="J24" i="1" s="1"/>
  <c r="N24" i="1" s="1"/>
  <c r="C25" i="1"/>
  <c r="J25" i="1" s="1"/>
  <c r="N25" i="1" s="1"/>
  <c r="C26" i="1"/>
  <c r="J26" i="1" s="1"/>
  <c r="N26" i="1" s="1"/>
  <c r="C27" i="1"/>
  <c r="J27" i="1" s="1"/>
  <c r="N27" i="1" s="1"/>
  <c r="C28" i="1"/>
  <c r="J28" i="1" s="1"/>
  <c r="N28" i="1" s="1"/>
  <c r="C29" i="1"/>
  <c r="J29" i="1" s="1"/>
  <c r="N29" i="1" s="1"/>
  <c r="C30" i="1"/>
  <c r="J30" i="1" s="1"/>
  <c r="N30" i="1" s="1"/>
  <c r="C31" i="1"/>
  <c r="J31" i="1" s="1"/>
  <c r="N31" i="1" s="1"/>
  <c r="C32" i="1"/>
  <c r="J32" i="1" s="1"/>
  <c r="N32" i="1" s="1"/>
  <c r="C33" i="1"/>
  <c r="J33" i="1" s="1"/>
  <c r="N33" i="1" s="1"/>
  <c r="C34" i="1"/>
  <c r="J34" i="1" s="1"/>
  <c r="N34" i="1" s="1"/>
  <c r="C35" i="1"/>
  <c r="J35" i="1" s="1"/>
  <c r="N35" i="1" s="1"/>
  <c r="C36" i="1"/>
  <c r="J36" i="1" s="1"/>
  <c r="N36" i="1" s="1"/>
  <c r="C37" i="1"/>
  <c r="J37" i="1" s="1"/>
  <c r="N37" i="1" s="1"/>
  <c r="C38" i="1"/>
  <c r="J38" i="1" s="1"/>
  <c r="N38" i="1" s="1"/>
  <c r="C39" i="1"/>
  <c r="J39" i="1" s="1"/>
  <c r="N39" i="1" s="1"/>
  <c r="C40" i="1"/>
  <c r="J40" i="1" s="1"/>
  <c r="N40" i="1" s="1"/>
  <c r="C41" i="1"/>
  <c r="J41" i="1" s="1"/>
  <c r="N41" i="1" s="1"/>
  <c r="C42" i="1"/>
  <c r="J42" i="1" s="1"/>
  <c r="N42" i="1" s="1"/>
  <c r="C43" i="1"/>
  <c r="J43" i="1" s="1"/>
  <c r="N43" i="1" s="1"/>
  <c r="C44" i="1"/>
  <c r="J44" i="1" s="1"/>
  <c r="N44" i="1" s="1"/>
  <c r="C45" i="1"/>
  <c r="J45" i="1" s="1"/>
  <c r="N45" i="1" s="1"/>
  <c r="C46" i="1"/>
  <c r="J46" i="1" s="1"/>
  <c r="N46" i="1" s="1"/>
  <c r="C47" i="1"/>
  <c r="J47" i="1" s="1"/>
  <c r="N47" i="1" s="1"/>
  <c r="C48" i="1"/>
  <c r="J48" i="1" s="1"/>
  <c r="N48" i="1" s="1"/>
  <c r="C49" i="1"/>
  <c r="J49" i="1" s="1"/>
  <c r="N49" i="1" s="1"/>
  <c r="C50" i="1"/>
  <c r="J50" i="1" s="1"/>
  <c r="N50" i="1" s="1"/>
  <c r="C51" i="1"/>
  <c r="J51" i="1" s="1"/>
  <c r="N51" i="1" s="1"/>
  <c r="C52" i="1"/>
  <c r="J52" i="1" s="1"/>
  <c r="N52" i="1" s="1"/>
  <c r="C53" i="1"/>
  <c r="J53" i="1" s="1"/>
  <c r="N53" i="1" s="1"/>
  <c r="C54" i="1"/>
  <c r="J54" i="1" s="1"/>
  <c r="N54" i="1" s="1"/>
  <c r="C55" i="1"/>
  <c r="J55" i="1" s="1"/>
  <c r="N55" i="1" s="1"/>
  <c r="C56" i="1"/>
  <c r="J56" i="1" s="1"/>
  <c r="N56" i="1" s="1"/>
  <c r="C57" i="1"/>
  <c r="J57" i="1" s="1"/>
  <c r="N57" i="1" s="1"/>
  <c r="C58" i="1"/>
  <c r="J58" i="1" s="1"/>
  <c r="N58" i="1" s="1"/>
  <c r="C59" i="1"/>
  <c r="J59" i="1" s="1"/>
  <c r="N59" i="1" s="1"/>
  <c r="C60" i="1"/>
  <c r="J60" i="1" s="1"/>
  <c r="N60" i="1" s="1"/>
  <c r="C61" i="1"/>
  <c r="J61" i="1" s="1"/>
  <c r="N61" i="1" s="1"/>
  <c r="C62" i="1"/>
  <c r="J62" i="1" s="1"/>
  <c r="N62" i="1" s="1"/>
  <c r="C63" i="1"/>
  <c r="J63" i="1" s="1"/>
  <c r="N63" i="1" s="1"/>
  <c r="C64" i="1"/>
  <c r="J64" i="1" s="1"/>
  <c r="N64" i="1" s="1"/>
  <c r="C65" i="1"/>
  <c r="J65" i="1" s="1"/>
  <c r="N65" i="1" s="1"/>
  <c r="C66" i="1"/>
  <c r="J66" i="1" s="1"/>
  <c r="N66" i="1" s="1"/>
  <c r="C67" i="1"/>
  <c r="J67" i="1" s="1"/>
  <c r="N67" i="1" s="1"/>
  <c r="C68" i="1"/>
  <c r="J68" i="1" s="1"/>
  <c r="N68" i="1" s="1"/>
  <c r="C69" i="1"/>
  <c r="J69" i="1" s="1"/>
  <c r="N69" i="1" s="1"/>
  <c r="C70" i="1"/>
  <c r="J70" i="1" s="1"/>
  <c r="N70" i="1" s="1"/>
  <c r="C71" i="1"/>
  <c r="J71" i="1" s="1"/>
  <c r="N71" i="1" s="1"/>
  <c r="C72" i="1"/>
  <c r="J72" i="1" s="1"/>
  <c r="N72" i="1" s="1"/>
  <c r="C73" i="1"/>
  <c r="J73" i="1" s="1"/>
  <c r="N73" i="1" s="1"/>
  <c r="C74" i="1"/>
  <c r="J74" i="1" s="1"/>
  <c r="N74" i="1" s="1"/>
  <c r="C75" i="1"/>
  <c r="J75" i="1" s="1"/>
  <c r="N75" i="1" s="1"/>
  <c r="C76" i="1"/>
  <c r="J76" i="1" s="1"/>
  <c r="N76" i="1" s="1"/>
  <c r="C77" i="1"/>
  <c r="J77" i="1" s="1"/>
  <c r="N77" i="1" s="1"/>
  <c r="C78" i="1"/>
  <c r="J78" i="1" s="1"/>
  <c r="N78" i="1" s="1"/>
  <c r="C79" i="1"/>
  <c r="J79" i="1" s="1"/>
  <c r="N79" i="1" s="1"/>
  <c r="C80" i="1"/>
  <c r="J80" i="1" s="1"/>
  <c r="N80" i="1" s="1"/>
  <c r="C81" i="1"/>
  <c r="J81" i="1" s="1"/>
  <c r="N81" i="1" s="1"/>
  <c r="C82" i="1"/>
  <c r="J82" i="1" s="1"/>
  <c r="N82" i="1" s="1"/>
  <c r="C83" i="1"/>
  <c r="J83" i="1" s="1"/>
  <c r="N83" i="1" s="1"/>
  <c r="C4" i="1"/>
  <c r="J4" i="1" s="1"/>
  <c r="M24" i="1" l="1"/>
  <c r="M11" i="1"/>
  <c r="M18" i="1"/>
  <c r="M57" i="1"/>
  <c r="M4" i="1"/>
  <c r="N4" i="1"/>
  <c r="M25" i="1"/>
  <c r="M56" i="1"/>
  <c r="M5" i="1"/>
</calcChain>
</file>

<file path=xl/sharedStrings.xml><?xml version="1.0" encoding="utf-8"?>
<sst xmlns="http://schemas.openxmlformats.org/spreadsheetml/2006/main" count="1051" uniqueCount="593">
  <si>
    <t>https://msdn.microsoft.com/en-us/library/ms144259.aspx?f=255&amp;MSPPError=-2147217396</t>
  </si>
  <si>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</si>
  <si>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</si>
  <si>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</si>
  <si>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</si>
  <si>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</si>
  <si>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</si>
  <si>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</si>
  <si>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</si>
  <si>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</si>
  <si>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</si>
  <si>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</si>
  <si>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</si>
  <si>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</si>
  <si>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</si>
  <si>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</si>
  <si>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</si>
  <si>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</si>
  <si>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</si>
  <si>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</si>
  <si>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</si>
  <si>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</si>
  <si>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</si>
  <si>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</si>
  <si>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</si>
  <si>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</si>
  <si>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</si>
  <si>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</si>
  <si>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</si>
  <si>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</si>
  <si>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</si>
  <si>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</si>
  <si>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</si>
  <si>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</si>
  <si>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</si>
  <si>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</si>
  <si>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</si>
  <si>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</si>
  <si>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</si>
  <si>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</si>
  <si>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</si>
  <si>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</si>
  <si>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</si>
  <si>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</si>
  <si>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</si>
  <si>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</si>
  <si>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</si>
  <si>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</si>
  <si>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</si>
  <si>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</si>
  <si>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</si>
  <si>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</si>
  <si>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</si>
  <si>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</si>
  <si>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</si>
  <si>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</si>
  <si>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</si>
  <si>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</si>
  <si>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</si>
  <si>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</si>
  <si>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</si>
  <si>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</si>
  <si>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</si>
  <si>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</si>
  <si>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</si>
  <si>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</si>
  <si>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</si>
  <si>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</si>
  <si>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</si>
  <si>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</si>
  <si>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</si>
  <si>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</si>
  <si>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</si>
  <si>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</si>
  <si>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</si>
  <si>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</si>
  <si>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</si>
  <si>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</si>
  <si>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</si>
  <si>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</si>
  <si>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</si>
  <si>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</si>
  <si>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</si>
  <si>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</si>
  <si>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</si>
  <si>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</si>
  <si>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</si>
  <si>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</si>
  <si>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</si>
  <si>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</si>
  <si>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</si>
  <si>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</si>
  <si>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</si>
  <si>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</si>
  <si>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</si>
  <si>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</si>
  <si>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</si>
  <si>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</si>
  <si>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</si>
  <si>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</si>
  <si>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</si>
  <si>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</si>
  <si>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</si>
  <si>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</si>
  <si>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</si>
  <si>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</si>
  <si>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</si>
  <si>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</si>
  <si>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</si>
  <si>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</si>
  <si>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</si>
  <si>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</si>
  <si>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</si>
  <si>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</si>
  <si>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</si>
  <si>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</si>
  <si>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</si>
  <si>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</si>
  <si>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</si>
  <si>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</si>
  <si>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</si>
  <si>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</si>
  <si>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</si>
  <si>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</si>
  <si>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</si>
  <si>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</si>
  <si>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</si>
  <si>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</si>
  <si>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</si>
  <si>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</si>
  <si>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</si>
  <si>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</si>
  <si>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</si>
  <si>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</si>
  <si>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</si>
  <si>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</si>
  <si>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</si>
  <si>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</si>
  <si>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</si>
  <si>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</si>
  <si>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</si>
  <si>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</si>
  <si>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</si>
  <si>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</si>
  <si>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</si>
  <si>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</si>
  <si>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</si>
  <si>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</si>
  <si>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</si>
  <si>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</si>
  <si>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</si>
  <si>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</si>
  <si>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</si>
  <si>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</si>
  <si>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</si>
  <si>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</si>
  <si>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</si>
  <si>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</si>
  <si>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</si>
  <si>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</si>
  <si>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</si>
  <si>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</si>
  <si>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</si>
  <si>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</si>
  <si>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</si>
  <si>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</si>
  <si>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</si>
  <si>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</si>
  <si>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</si>
  <si>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</si>
  <si>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</si>
  <si>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</si>
  <si>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</si>
  <si>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</si>
  <si>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</si>
  <si>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</si>
  <si>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</si>
  <si>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</si>
  <si>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</si>
  <si>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</si>
  <si>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</si>
  <si>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</si>
  <si>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</si>
  <si>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</si>
  <si>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</si>
  <si>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</si>
  <si>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</si>
  <si>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</si>
  <si>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</si>
  <si>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</si>
  <si>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</si>
  <si>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</si>
  <si>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</si>
  <si>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</si>
  <si>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</si>
  <si>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</si>
  <si>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</si>
  <si>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</si>
  <si>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</si>
  <si>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</si>
  <si>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</si>
  <si>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</si>
  <si>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</si>
  <si>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</si>
  <si>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</si>
  <si>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</si>
  <si>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</si>
  <si>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</si>
  <si>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</si>
  <si>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</si>
  <si>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</si>
  <si>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</si>
  <si>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</si>
  <si>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</si>
  <si>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</si>
  <si>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</si>
  <si>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</si>
  <si>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</si>
  <si>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</si>
  <si>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</si>
  <si>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</si>
  <si>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</si>
  <si>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</si>
  <si>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</si>
  <si>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</si>
  <si>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</si>
  <si>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</si>
  <si>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</si>
  <si>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</si>
  <si>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</si>
  <si>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</si>
  <si>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</si>
  <si>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</si>
  <si>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</si>
  <si>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</si>
  <si>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</si>
  <si>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</si>
  <si>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</si>
  <si>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</si>
  <si>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</si>
  <si>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</si>
  <si>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</si>
  <si>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</si>
  <si>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</si>
  <si>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</si>
  <si>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</si>
  <si>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</si>
  <si>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</si>
  <si>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</si>
  <si>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</si>
  <si>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</si>
  <si>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</si>
  <si>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</si>
  <si>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</si>
  <si>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</si>
  <si>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</si>
  <si>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</si>
  <si>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</si>
  <si>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</si>
  <si>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</si>
  <si>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Required to indicate the installation workflow. Supported values: Install.</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</si>
  <si>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</si>
  <si>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</si>
  <si>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</si>
  <si>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</si>
  <si>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</si>
  <si>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</si>
  <si>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</si>
  <si>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</si>
  <si>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</si>
  <si>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</si>
  <si>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</si>
  <si>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</si>
  <si>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</si>
  <si>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</si>
  <si>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</si>
  <si>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</si>
  <si>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</si>
  <si>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</si>
  <si>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</si>
  <si>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</si>
  <si>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</si>
  <si>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</si>
  <si>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</si>
  <si>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</si>
  <si>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</si>
  <si>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</si>
  <si>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</si>
  <si>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</si>
  <si>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</si>
  <si>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</si>
  <si>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</si>
  <si>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</si>
  <si>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</si>
  <si>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</si>
  <si>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</si>
  <si>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</si>
  <si>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</si>
  <si>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</si>
  <si>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</si>
  <si>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</si>
  <si>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</si>
  <si>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</si>
  <si>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</si>
  <si>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</si>
  <si>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</si>
  <si>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</si>
  <si>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</si>
  <si>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</si>
  <si>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</si>
  <si>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</si>
  <si>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</si>
  <si>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</si>
  <si>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</si>
  <si>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</si>
  <si>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</si>
  <si>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</si>
  <si>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</si>
  <si>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</si>
  <si>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</si>
  <si>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</si>
  <si>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</si>
  <si>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</si>
  <si>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</si>
  <si>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</si>
  <si>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</si>
  <si>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</si>
  <si>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</si>
  <si>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</si>
  <si>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</si>
  <si>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</si>
  <si>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</si>
  <si>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</si>
  <si>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</si>
  <si>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</si>
  <si>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</si>
  <si>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</si>
  <si>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</si>
  <si>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</si>
  <si>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</si>
  <si>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</si>
  <si>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</si>
  <si>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</si>
  <si>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</si>
  <si>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</si>
  <si>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</si>
  <si>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</si>
  <si>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</si>
  <si>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</si>
  <si>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</si>
  <si>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</si>
  <si>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</si>
  <si>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</si>
  <si>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</si>
  <si>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</si>
  <si>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</si>
  <si>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</si>
  <si>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</si>
  <si>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</si>
  <si>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</si>
  <si>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</si>
  <si>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</si>
  <si>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</si>
  <si>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</si>
  <si>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</si>
  <si>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</si>
  <si>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</si>
  <si>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</si>
  <si>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</si>
  <si>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</si>
  <si>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</si>
  <si>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</si>
  <si>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</si>
  <si>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</si>
  <si>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</si>
  <si>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</si>
  <si>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</si>
  <si>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</si>
  <si>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</si>
  <si>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</si>
  <si>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</si>
  <si>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</si>
  <si>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</si>
  <si>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</si>
  <si>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</si>
  <si>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</si>
  <si>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</si>
  <si>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</si>
  <si>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</si>
  <si>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</si>
  <si>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</si>
  <si>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</si>
  <si>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</si>
  <si>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</si>
  <si>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</si>
  <si>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</si>
  <si>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</si>
  <si>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</si>
  <si>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</si>
  <si>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</si>
  <si>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</si>
  <si>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</si>
  <si>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</si>
  <si>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</si>
  <si>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</si>
  <si>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</si>
  <si>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</si>
  <si>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</si>
  <si>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</si>
  <si>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</si>
  <si>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</si>
  <si>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</si>
  <si>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</si>
  <si>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</si>
  <si>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</si>
  <si>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</si>
  <si>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</si>
  <si>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</si>
  <si>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</si>
  <si>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</si>
  <si>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</si>
  <si>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</si>
  <si>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</si>
  <si>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</si>
  <si>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</si>
  <si>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</si>
  <si>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</si>
  <si>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</si>
  <si>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</si>
  <si>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</si>
  <si>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</si>
  <si>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</si>
  <si>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</si>
  <si>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</si>
  <si>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</si>
  <si>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</si>
  <si>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</si>
  <si>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</si>
  <si>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</si>
  <si>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</si>
  <si>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</si>
  <si>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</si>
  <si>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</si>
  <si>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</si>
  <si>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</si>
  <si>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</si>
  <si>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</si>
  <si>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</si>
  <si>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</si>
  <si>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</si>
  <si>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</si>
  <si>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</si>
  <si>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</si>
  <si>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</si>
  <si>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</si>
  <si>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</si>
  <si>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</si>
  <si>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</si>
  <si>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</si>
  <si>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</si>
  <si>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</si>
  <si>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</si>
  <si>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</si>
  <si>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</si>
  <si>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</si>
  <si>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</si>
  <si>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</si>
  <si>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</si>
  <si>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</si>
  <si>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</si>
  <si>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</si>
  <si>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</si>
  <si>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</si>
  <si>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</si>
  <si>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</si>
  <si>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</si>
  <si>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</si>
  <si>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</si>
  <si>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</si>
  <si>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</si>
  <si>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</si>
  <si>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</si>
  <si>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</si>
  <si>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</si>
  <si>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</si>
  <si>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</si>
  <si>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</si>
  <si>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</si>
  <si>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</si>
  <si>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</si>
  <si>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</si>
  <si>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</si>
  <si>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</si>
  <si>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</si>
  <si>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</si>
  <si>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</si>
  <si>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</si>
  <si>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</si>
  <si>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</si>
  <si>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</si>
  <si>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</si>
  <si>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</si>
  <si>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</si>
  <si>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</si>
  <si>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</si>
  <si>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</si>
  <si>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</si>
  <si>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</si>
  <si>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</si>
  <si>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</si>
  <si>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</si>
  <si>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</si>
  <si>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</si>
  <si>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</si>
  <si>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</si>
  <si>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</si>
  <si>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</si>
  <si>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</si>
  <si>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</si>
  <si>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</si>
  <si>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</si>
  <si>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</si>
  <si>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</si>
  <si>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</si>
  <si>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</si>
  <si>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</si>
  <si>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</si>
  <si>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</si>
  <si>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</si>
  <si>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</si>
  <si>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</si>
  <si>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error reporting for SQL Server. 0=disabled, 1=enabled</t>
  </si>
  <si>
    <t>Specifies the components to install. Choose /FEATURES to specify individual SQL Server components to install. For more information, see Feature Parameters below. Choose /ROLE to specify a setup role. Setup roles install SQL Server in a predetermined configuration.</t>
  </si>
  <si>
    <t>/HELP</t>
  </si>
  <si>
    <t>Specifies a nondefault installation directory for 64-bit shared components. Default is %Program Files%\Microsoft SQL Server</t>
  </si>
  <si>
    <t>Specifies the startup mode for Reporting Services</t>
  </si>
  <si>
    <t>Specifies a nondefault installation directory for 32-bit shared components. Supported only on a 64-bit system. Default is %Program Files(x86)%\Microsoft SQL Server</t>
  </si>
  <si>
    <t>Specifies a port range with at least 6 ports for PolyBase services. Example: /PBPORTRANGE=16450-16460</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</si>
  <si>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Note that when combined with other parameters, </t>
  </si>
  <si>
    <t xml:space="preserve">Specifies the Install mode for Reporting Services. Supported Values:
SharePointFilesOnlyMode
DefaultNativeMode
FilesOnlyMode
Note: If the installation includes the SQL Server Database Engine, the default RSINSTALLMODE is DefaultNativeMode.
If the installation does not include the SQL Server Database Engine, the default RSINSTALLMODE is FilesOnlyMode.
If you choose DefaultNativeMode but the installation does not include the SQL Server Database Engine, the installation will automatically change the RSINSTALLMODE to FilesOnlyMode.
Specifies the Install mode for Reporting Services. Supported Values:
SharePointFilesOnlyMode
DefaultNativeMode
FilesOnlyMode
Note: If the installation includes the SQL Server Database Engine, the default RSINSTALLMODE is DefaultNativeMode.
If the installation does not include the SQL Server Database Engine, the default RSINSTALLMODE is FilesOnlyMode.
If you choose DefaultNativeMode but the installation does not include the SQL Server Database Engine, the installation will automatically change the RSINSTALLMODE to FilesOnlyMode.
</t>
  </si>
  <si>
    <t xml:space="preserve">Specifies the state of the TCP protocol for the SQL Server service. Supported values:
0=disable the TCP protocol
1=enable the TCP protocol
</t>
  </si>
  <si>
    <t xml:space="preserve">Specifies the state of the Named Pipes protocol for the SQL Server service. Supported values:
0=disable the Named Pipes protocol
1=enable the Named Pipes protocol
</t>
  </si>
  <si>
    <t>Specifies feature usage reporting for SQL Server.
For more information, see Privacy Statement for the Microsoft Error Reporting Service.
Supported values:
0=disabled
1=enabled</t>
  </si>
  <si>
    <t xml:space="preserve">Specifies the startup mode for the SQL Server Agent service.
Supported values:
Automatic
Disabled
Manual
</t>
  </si>
  <si>
    <t>Specifies the directory for Analysis Services backup files. Default values:
For WOW mode on 64-bit: %Program Files(x86)%\Microsoft SQL Server\&lt;INSTANCEDIR&gt;\&lt;ASInstanceID&gt;\OLAP\Backup.
For all other installations: %Program Files%\Microsoft SQL Server\&lt;INSTANCEDIR&gt;\&lt;ASInstanceID&gt;\OLAP\Backup.</t>
  </si>
  <si>
    <t>Specifies the collation setting for Analysis Services.
Default value: Latin1_General_CI_AS</t>
  </si>
  <si>
    <t xml:space="preserve">Specifies the directory for Analysis Services configuration files. Default values:
For WOW mode on 64-bit: %Program Files(x86)%\Microsoft SQL Server\&lt;INSTANCEDIR&gt;\&lt;ASInstanceID&gt;\OLAP\Config.
For all other installations: %Program Files%\Microsoft SQL Server\&lt;INSTANCEDIR&gt;\&lt;ASInstanceID&gt;\OLAP\Config.
</t>
  </si>
  <si>
    <t>Specifies the directory for Analysis Services data files. Default values:
For WOW mode on 64-bit: %Program Files(x86)%\Microsoft SQL Server\&lt;INSTANCEDIR&gt;\&lt;ASInstanceID&gt;\OLAP\Data.
For all other installations: %Program Files%\Microsoft SQL Server\&lt;INSTANCEDIR&gt;\&lt;ASInstanceID&gt;\OLAP\Data.</t>
  </si>
  <si>
    <t>Specifies the directory for Analysis Services log files. Default values:
For WOW mode on 64-bit: %Program Files(x86)%\Microsoft SQL Server\&lt;INSTANCEDIR&gt;\&lt;ASInstanceID&gt;\OLAP\Log.
For all other installations: %Program Files%\Microsoft SQL Server\&lt;INSTANCEDIR&gt;\&lt;ASInstanceID&gt;\OLAP\Log.</t>
  </si>
  <si>
    <t xml:space="preserve">Specifies the startup mode for the Analysis Services service. Supported values:
Automatic
Disabled
Manual
</t>
  </si>
  <si>
    <t>Specifies the directory for Analysis Services temporary files. Default values:
For WOW mode on 64-bit: %Program Files(x86)%\Microsoft SQL Server \&lt;INSTANCEDIR&gt;\&lt;ASInstanceID&gt;\OLAP\Temp.
For all other installations: %Program Files%\Microsoft SQL Server\&lt;INSTANCEDIR&gt;\&lt;ASInstanceID&gt;\OLAP\Temp.</t>
  </si>
  <si>
    <t xml:space="preserve">Specifies whether the MSOLAP provider can run in-process.
Default value: 1=enabled
</t>
  </si>
  <si>
    <t>Specifies a domain user account for running SharePoint Central Administration services and other essential services in a farm.
This parameter is used only for Analysis Services instances that are installed through /ROLE = SPI_AS_NEWFARM.</t>
  </si>
  <si>
    <t xml:space="preserve">Specifies a passphrase that is used to add additional application servers or Web front end servers to a SharePoint farm.
This parameter is used only for Analysis Services instances that are installed through /ROLE = SPI_AS_NEWFARM.
</t>
  </si>
  <si>
    <t>Specifies a port used to connect to the SharePoint Central Administration web application.
This parameter is used only for Analysis Services instances that are installed through /ROLE = SPI_AS_NEWFARM.</t>
  </si>
  <si>
    <t xml:space="preserve">Specifies the startup mode for SQL Server Browser service. Supported values:
Automatic
Disabled
Manual
</t>
  </si>
  <si>
    <t xml:space="preserve">Specifies the account for Full-Text filter launcher service.
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</si>
  <si>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</si>
  <si>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Specifies the directory for the log files for user databases.
Default value: &lt;InstallSQLDataDir&gt;\ &lt;SQLInstanceID&gt;\MSSQL\Data
</t>
  </si>
  <si>
    <t xml:space="preserve">Enables instant file initialization for SQL Server service account. For security and performance considerations, see Database Instant File Initialization.
Default value: "False"
Optional value: "True"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</si>
  <si>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</si>
  <si>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</si>
  <si>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</si>
  <si>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</si>
  <si>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</si>
  <si>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</si>
  <si>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</si>
  <si>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directories for tempdb data files. When specifying more than one directory, separate the directories with a blank space. If multiple directories are specified the tempdb data files will be spread across the directories in a round-robin fashion.
Default value: &lt;InstallSQLDataDir&gt;\ &lt;SQLInstanceID&gt;\MSSQL\Data(System Data Directory)
NOTE: This parameter is added to RebuildDatabase scenario as well.
</t>
  </si>
  <si>
    <t xml:space="preserve">Specifies the directory for tempdb log file.
Default value: &lt;InstallSQLDataDir&gt;\ &lt;SQLInstanceID&gt;\MSSQL\Data(System Data Directory)
Note: This parameter is added to RebuildDatabase scenario as well.
</t>
  </si>
  <si>
    <t xml:space="preserve">Specifies the number of tempdb data files to be added by setup. This value can be increased up to the number of cores. Default value:
1 for SQL Server Express 
8 or the number of cores, whichever is lower for all other editions
** Important **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
** Warning ** SQL Server Expressis not supported for configuring this parameter. Setup installs only 1 tempdb data file.
</t>
  </si>
  <si>
    <t xml:space="preserve">Specifies the initial size of each tempdb data file in MB. Setup allows the size up to 256 MB. Default value:
4 for SQL Server Express 
8 for all other editions.
Allowed range: Min = default value (4 or 8), Max = 256.
</t>
  </si>
  <si>
    <t xml:space="preserve">Specifies the initial size of the tempdb log file in MB. Setup allows the size up to 256 MB. Default value:
4 for SQL Server Express 
8 for all other editions
Allowed range: Min = default value (4 or 8), Max = 256
</t>
  </si>
  <si>
    <t xml:space="preserve">Specifies the file growth increment of each tempdb data file in MB. A value of 0 indicates that automatic growth is off and no additional space is allowed. Setup allows the size up to 256 MB.
Default value: 64. Allowed range: Min = 0, Max = 256
</t>
  </si>
  <si>
    <t xml:space="preserve">Specifies the directory for the data files for user databases.
Default value: &lt;InstallSQLDataDir&gt;\ &lt;SQLInstanceID&gt;\MSSQL\Data
</t>
  </si>
  <si>
    <t>IsHardRequired</t>
  </si>
  <si>
    <t>Source</t>
  </si>
  <si>
    <t>Clean Parameter</t>
  </si>
  <si>
    <t>Default</t>
  </si>
  <si>
    <t>Install</t>
  </si>
  <si>
    <t>MU</t>
  </si>
  <si>
    <t>SQLENGINE</t>
  </si>
  <si>
    <t>SQL2016</t>
  </si>
  <si>
    <t>weak-password-should-change</t>
  </si>
  <si>
    <t>chocolatey env var name</t>
  </si>
  <si>
    <t>ShouldReadEnvVar</t>
  </si>
  <si>
    <t>Set Default</t>
  </si>
  <si>
    <t>Write Env Var to config</t>
  </si>
  <si>
    <t>Should Set Default if not defined</t>
  </si>
  <si>
    <t xml:space="preserve">MSSQLSERVER </t>
  </si>
  <si>
    <t>NT Service\MSSQLSERVER</t>
  </si>
  <si>
    <t>NT Service\SQLSERVERAGENT</t>
  </si>
  <si>
    <t>Developer</t>
  </si>
  <si>
    <t>Empty  Set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</si>
</sst>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
      <sz val="10"/>
      <color theme="1"/>
      <name val="Arial Unicode MS"/>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1">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0" fillId="0" borderId="0" xfId="0" applyAlignment="1">
      <alignment vertical="center" wrapText="1"/>
    </xf>
    <xf numFmtId="0" fontId="3" fillId="0" borderId="0" xfId="2" applyAlignment="1">
      <alignment vertical="center" wrapText="1"/>
    </xf>
    <xf numFmtId="0" fontId="1" fillId="0" borderId="1" xfId="1" applyAlignment="1">
      <alignment horizontal="center" vertical="center" wrapText="1"/>
    </xf>
    <xf numFmtId="0" fontId="1" fillId="0" borderId="1" xfId="1"/>
    <xf numFmtId="0" fontId="4" fillId="0" borderId="0" xfId="0" applyFont="1" applyAlignment="1">
      <alignment vertical="center"/>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2" Type="http://schemas.openxmlformats.org/officeDocument/2006/relationships/hyperlink" Target="https://msdn.microsoft.com/en-us/library/ms144259.aspx?f=255&amp;MSPPError=-2147217396" TargetMode="External"/><Relationship Id="rId16" Type="http://schemas.openxmlformats.org/officeDocument/2006/relationships/printerSettings" Target="../printerSettings/printerSettings1.bin"/><Relationship Id="rId1" Type="http://schemas.openxmlformats.org/officeDocument/2006/relationships/hyperlink" Target="https://msdn.microsoft.com/en-us/library/dd239405.aspx" TargetMode="External"/><Relationship Id="rId6" Type="http://schemas.openxmlformats.org/officeDocument/2006/relationships/hyperlink" Target="https://msdn.microsoft.com/en-us/library/ms144259.aspx?f=255&amp;MSPPError=-2147217396" TargetMode="External"/><Relationship Id="rId11" Type="http://schemas.openxmlformats.org/officeDocument/2006/relationships/hyperlink" Target="https://msdn.microsoft.com/en-us/library/ms175935.aspx" TargetMode="External"/><Relationship Id="rId5" Type="http://schemas.openxmlformats.org/officeDocument/2006/relationships/hyperlink" Target="https://msdn.microsoft.com/en-us/library/hh231722.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ms144259.aspx?f=255&amp;MSPPError=-2147217396" TargetMode="External"/><Relationship Id="rId14" Type="http://schemas.openxmlformats.org/officeDocument/2006/relationships/hyperlink" Target="https://msdn.microsoft.com/en-us/library/ms144259.aspx?f=255&amp;MSPPError=-214721739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tabSelected="1" topLeftCell="C1" zoomScale="85" zoomScaleNormal="85" workbookViewId="0">
      <pane ySplit="3" topLeftCell="A46" activePane="bottomLeft" state="frozen"/>
      <selection pane="bottomLeft" activeCell="O51" sqref="O51"/>
    </sheetView>
  </sheetViews>
  <sheetFormatPr defaultRowHeight="15" x14ac:dyDescent="0.25"/>
  <cols>
    <col min="1" max="1" width="33.42578125" bestFit="1" customWidth="1"/>
    <col min="2" max="2" width="83" hidden="1" customWidth="1"/>
    <col min="3" max="3" width="46.140625" customWidth="1"/>
    <col min="4" max="4" width="36.85546875" customWidth="1"/>
    <col min="5" max="5" width="24.7109375" bestFit="1" customWidth="1"/>
    <col min="6" max="6" width="49" bestFit="1" customWidth="1"/>
    <col min="7" max="7" width="13.28515625" customWidth="1"/>
    <col min="10" max="10" width="55" customWidth="1"/>
    <col min="11" max="12" width="27.28515625" customWidth="1"/>
    <col min="13" max="13" width="30" customWidth="1"/>
    <col min="14" max="14" width="30.7109375" customWidth="1"/>
  </cols>
  <sheetData>
    <row r="1" spans="1:15" x14ac:dyDescent="0.25">
      <c r="C1" s="5" t="s">
        <v>575</v>
      </c>
      <c r="D1" t="s">
        <v>0</v>
      </c>
    </row>
    <row r="3" spans="1:15" s="9" customFormat="1" ht="20.25" thickBot="1" x14ac:dyDescent="0.35">
      <c r="A3" s="8" t="s">
        <v>1</v>
      </c>
      <c r="B3" s="8" t="s">
        <v>2</v>
      </c>
      <c r="C3" s="8" t="s">
        <v>576</v>
      </c>
      <c r="D3" s="8"/>
      <c r="E3" s="8" t="s">
        <v>574</v>
      </c>
      <c r="F3" s="8" t="s">
        <v>3</v>
      </c>
      <c r="G3" s="9" t="s">
        <v>577</v>
      </c>
      <c r="J3" s="9" t="s">
        <v>583</v>
      </c>
      <c r="K3" s="9" t="s">
        <v>584</v>
      </c>
      <c r="L3" s="9" t="s">
        <v>587</v>
      </c>
      <c r="M3" s="9" t="s">
        <v>585</v>
      </c>
      <c r="N3" s="9" t="s">
        <v>586</v>
      </c>
      <c r="O3" s="9" t="s">
        <v>592</v>
      </c>
    </row>
    <row r="4" spans="1:15" ht="30.75" thickTop="1" x14ac:dyDescent="0.25">
      <c r="A4" s="2" t="s">
        <v>4</v>
      </c>
      <c r="B4" s="2" t="s">
        <v>5</v>
      </c>
      <c r="C4" s="2" t="str">
        <f>SUBSTITUTE(B4,"/","")</f>
        <v>ACTION</v>
      </c>
      <c r="D4" t="s">
        <v>6</v>
      </c>
      <c r="E4">
        <v>1</v>
      </c>
      <c r="F4" s="2" t="s">
        <v>260</v>
      </c>
      <c r="G4" t="s">
        <v>578</v>
      </c>
      <c r="J4" t="str">
        <f>"choco:sqlserver2016:"&amp;C4</f>
        <v>choco:sqlserver2016:ACTION</v>
      </c>
      <c r="K4">
        <v>0</v>
      </c>
      <c r="L4">
        <v>1</v>
      </c>
      <c r="M4" t="str">
        <f>IF(L4,"if (!(Test-Path env:\"&amp;J4&amp;")){$env:"&amp;J4&amp;"="""&amp;G4&amp;"""}","")</f>
        <v>if (!(Test-Path env:\choco:sqlserver2016:ACTION)){$env:choco:sqlserver2016:ACTION="Install"}</v>
      </c>
      <c r="N4" t="str">
        <f>"if (Test-Path env:\"&amp;J4&amp;"){Add-Content $configFile """&amp;C4&amp;"=`""$env:"&amp;J4&amp;"`""""}"</f>
        <v>if (Test-Path env:\choco:sqlserver2016:ACTION){Add-Content $configFile "ACTION=`"$env:choco:sqlserver2016:ACTION`""}</v>
      </c>
      <c r="O4" t="str">
        <f>"$env:"&amp;J4&amp;"="""""</f>
        <v>$env:choco:sqlserver2016:ACTION=""</v>
      </c>
    </row>
    <row r="5" spans="1:15" ht="30" x14ac:dyDescent="0.25">
      <c r="A5" s="2" t="s">
        <v>4</v>
      </c>
      <c r="B5" s="2" t="s">
        <v>9</v>
      </c>
      <c r="C5" s="2" t="str">
        <f t="shared" ref="C5:C68" si="0">SUBSTITUTE(B5,"/","")</f>
        <v>IACCEPTSQLSERVERLICENSETERMS</v>
      </c>
      <c r="D5" t="s">
        <v>10</v>
      </c>
      <c r="E5">
        <v>1</v>
      </c>
      <c r="F5" s="2" t="s">
        <v>11</v>
      </c>
      <c r="G5" t="b">
        <v>1</v>
      </c>
      <c r="J5" t="str">
        <f t="shared" ref="J5:J68" si="1">"choco:sqlserver2016:"&amp;C5</f>
        <v>choco:sqlserver2016:IACCEPTSQLSERVERLICENSETERMS</v>
      </c>
      <c r="K5">
        <v>0</v>
      </c>
      <c r="L5">
        <v>1</v>
      </c>
      <c r="M5" t="str">
        <f t="shared" ref="M5:M68" si="2">IF(L5,"if (!(Test-Path env:\"&amp;J5&amp;")){$env:"&amp;J5&amp;"="""&amp;G5&amp;"""}","")</f>
        <v>if (!(Test-Path env:\choco:sqlserver2016:IACCEPTSQLSERVERLICENSETERMS)){$env:choco:sqlserver2016:IACCEPTSQLSERVERLICENSETERMS="TRUE"}</v>
      </c>
      <c r="N5" t="str">
        <f t="shared" ref="N5:N68" si="3">"if (Test-Path env:\"&amp;J5&amp;"){Add-Content $configFile """&amp;C5&amp;"=`""$env:"&amp;J5&amp;"`""""}"</f>
        <v>if (Test-Path env:\choco:sqlserver2016:IACCEPTSQLSERVERLICENSETERMS){Add-Content $configFile "IACCEPTSQLSERVERLICENSETERMS=`"$env:choco:sqlserver2016:IACCEPTSQLSERVERLICENSETERMS`""}</v>
      </c>
      <c r="O5" t="str">
        <f t="shared" ref="O5:O68" si="4">"$env:"&amp;J5&amp;"="""""</f>
        <v>$env:choco:sqlserver2016:IACCEPTSQLSERVERLICENSETERMS=""</v>
      </c>
    </row>
    <row r="6" spans="1:15" ht="142.5" customHeight="1" x14ac:dyDescent="0.25">
      <c r="A6" s="2" t="s">
        <v>4</v>
      </c>
      <c r="B6" s="2" t="s">
        <v>12</v>
      </c>
      <c r="C6" s="2" t="str">
        <f t="shared" si="0"/>
        <v>ENU</v>
      </c>
      <c r="D6" t="s">
        <v>13</v>
      </c>
      <c r="F6" s="2" t="s">
        <v>14</v>
      </c>
      <c r="G6" t="b">
        <v>1</v>
      </c>
      <c r="J6" t="str">
        <f t="shared" si="1"/>
        <v>choco:sqlserver2016:ENU</v>
      </c>
      <c r="K6">
        <v>1</v>
      </c>
      <c r="M6" t="str">
        <f t="shared" si="2"/>
        <v/>
      </c>
      <c r="N6" t="str">
        <f t="shared" si="3"/>
        <v>if (Test-Path env:\choco:sqlserver2016:ENU){Add-Content $configFile "ENU=`"$env:choco:sqlserver2016:ENU`""}</v>
      </c>
      <c r="O6" t="str">
        <f t="shared" si="4"/>
        <v>$env:choco:sqlserver2016:ENU=""</v>
      </c>
    </row>
    <row r="7" spans="1:15" ht="93" customHeight="1" x14ac:dyDescent="0.25">
      <c r="A7" s="2" t="s">
        <v>4</v>
      </c>
      <c r="B7" s="2" t="s">
        <v>15</v>
      </c>
      <c r="C7" s="2" t="str">
        <f t="shared" si="0"/>
        <v>UpdateEnabled</v>
      </c>
      <c r="D7" t="s">
        <v>13</v>
      </c>
      <c r="F7" s="2" t="s">
        <v>16</v>
      </c>
      <c r="G7" t="b">
        <v>1</v>
      </c>
      <c r="J7" t="str">
        <f t="shared" si="1"/>
        <v>choco:sqlserver2016:UpdateEnabled</v>
      </c>
      <c r="K7">
        <v>1</v>
      </c>
      <c r="M7" t="str">
        <f t="shared" si="2"/>
        <v/>
      </c>
      <c r="N7" t="str">
        <f t="shared" si="3"/>
        <v>if (Test-Path env:\choco:sqlserver2016:UpdateEnabled){Add-Content $configFile "UpdateEnabled=`"$env:choco:sqlserver2016:UpdateEnabled`""}</v>
      </c>
      <c r="O7" t="str">
        <f t="shared" si="4"/>
        <v>$env:choco:sqlserver2016:UpdateEnabled=""</v>
      </c>
    </row>
    <row r="8" spans="1:15" ht="13.5" customHeight="1" x14ac:dyDescent="0.25">
      <c r="A8" s="2" t="s">
        <v>4</v>
      </c>
      <c r="B8" s="2" t="s">
        <v>17</v>
      </c>
      <c r="C8" s="2" t="str">
        <f t="shared" si="0"/>
        <v>UpdateSource</v>
      </c>
      <c r="D8" t="s">
        <v>13</v>
      </c>
      <c r="F8" s="2" t="s">
        <v>18</v>
      </c>
      <c r="G8" s="2" t="s">
        <v>579</v>
      </c>
      <c r="J8" t="str">
        <f t="shared" si="1"/>
        <v>choco:sqlserver2016:UpdateSource</v>
      </c>
      <c r="K8">
        <v>1</v>
      </c>
      <c r="M8" t="str">
        <f t="shared" si="2"/>
        <v/>
      </c>
      <c r="N8" t="str">
        <f t="shared" si="3"/>
        <v>if (Test-Path env:\choco:sqlserver2016:UpdateSource){Add-Content $configFile "UpdateSource=`"$env:choco:sqlserver2016:UpdateSource`""}</v>
      </c>
      <c r="O8" t="str">
        <f t="shared" si="4"/>
        <v>$env:choco:sqlserver2016:UpdateSource=""</v>
      </c>
    </row>
    <row r="9" spans="1:15" ht="45" customHeight="1" x14ac:dyDescent="0.25">
      <c r="A9" s="2" t="s">
        <v>4</v>
      </c>
      <c r="B9" s="2" t="s">
        <v>19</v>
      </c>
      <c r="C9" s="2" t="str">
        <f t="shared" si="0"/>
        <v>CONFIGURATIONFILE</v>
      </c>
      <c r="D9" t="s">
        <v>13</v>
      </c>
      <c r="F9" s="4" t="s">
        <v>20</v>
      </c>
      <c r="J9" t="str">
        <f t="shared" si="1"/>
        <v>choco:sqlserver2016:CONFIGURATIONFILE</v>
      </c>
      <c r="K9">
        <v>0</v>
      </c>
      <c r="M9" t="str">
        <f t="shared" si="2"/>
        <v/>
      </c>
      <c r="N9" t="str">
        <f t="shared" si="3"/>
        <v>if (Test-Path env:\choco:sqlserver2016:CONFIGURATIONFILE){Add-Content $configFile "CONFIGURATIONFILE=`"$env:choco:sqlserver2016:CONFIGURATIONFILE`""}</v>
      </c>
      <c r="O9" t="str">
        <f t="shared" si="4"/>
        <v>$env:choco:sqlserver2016:CONFIGURATIONFILE=""</v>
      </c>
    </row>
    <row r="10" spans="1:15" ht="30" x14ac:dyDescent="0.25">
      <c r="A10" s="2" t="s">
        <v>4</v>
      </c>
      <c r="B10" s="2" t="s">
        <v>21</v>
      </c>
      <c r="C10" s="2" t="str">
        <f t="shared" si="0"/>
        <v>ERRORREPORTING</v>
      </c>
      <c r="D10" t="s">
        <v>13</v>
      </c>
      <c r="F10" s="2" t="s">
        <v>531</v>
      </c>
      <c r="G10">
        <v>1</v>
      </c>
      <c r="J10" t="str">
        <f t="shared" si="1"/>
        <v>choco:sqlserver2016:ERRORREPORTING</v>
      </c>
      <c r="K10">
        <v>1</v>
      </c>
      <c r="M10" t="str">
        <f t="shared" si="2"/>
        <v/>
      </c>
      <c r="N10" t="str">
        <f t="shared" si="3"/>
        <v>if (Test-Path env:\choco:sqlserver2016:ERRORREPORTING){Add-Content $configFile "ERRORREPORTING=`"$env:choco:sqlserver2016:ERRORREPORTING`""}</v>
      </c>
      <c r="O10" t="str">
        <f t="shared" si="4"/>
        <v>$env:choco:sqlserver2016:ERRORREPORTING=""</v>
      </c>
    </row>
    <row r="11" spans="1:15" ht="90" x14ac:dyDescent="0.25">
      <c r="A11" s="2" t="s">
        <v>4</v>
      </c>
      <c r="B11" s="2" t="s">
        <v>27</v>
      </c>
      <c r="C11" s="2" t="str">
        <f t="shared" si="0"/>
        <v>FEATURES</v>
      </c>
      <c r="D11" t="s">
        <v>6</v>
      </c>
      <c r="E11">
        <v>1</v>
      </c>
      <c r="F11" s="2" t="s">
        <v>532</v>
      </c>
      <c r="G11" s="2" t="s">
        <v>580</v>
      </c>
      <c r="J11" t="str">
        <f t="shared" si="1"/>
        <v>choco:sqlserver2016:FEATURES</v>
      </c>
      <c r="K11">
        <v>1</v>
      </c>
      <c r="L11">
        <v>1</v>
      </c>
      <c r="M11" t="str">
        <f t="shared" si="2"/>
        <v>if (!(Test-Path env:\choco:sqlserver2016:FEATURES)){$env:choco:sqlserver2016:FEATURES="SQLENGINE"}</v>
      </c>
      <c r="N11" t="str">
        <f t="shared" si="3"/>
        <v>if (Test-Path env:\choco:sqlserver2016:FEATURES){Add-Content $configFile "FEATURES=`"$env:choco:sqlserver2016:FEATURES`""}</v>
      </c>
      <c r="O11" t="str">
        <f t="shared" si="4"/>
        <v>$env:choco:sqlserver2016:FEATURES=""</v>
      </c>
    </row>
    <row r="12" spans="1:15" ht="105" customHeight="1" x14ac:dyDescent="0.25">
      <c r="A12" s="2" t="s">
        <v>4</v>
      </c>
      <c r="B12" s="2" t="s">
        <v>533</v>
      </c>
      <c r="C12" s="2" t="str">
        <f t="shared" si="0"/>
        <v>HELP</v>
      </c>
      <c r="D12" t="s">
        <v>13</v>
      </c>
      <c r="F12" s="2" t="s">
        <v>34</v>
      </c>
      <c r="J12" t="str">
        <f t="shared" si="1"/>
        <v>choco:sqlserver2016:HELP</v>
      </c>
      <c r="K12">
        <v>0</v>
      </c>
      <c r="M12" t="str">
        <f t="shared" si="2"/>
        <v/>
      </c>
      <c r="N12" t="str">
        <f t="shared" si="3"/>
        <v>if (Test-Path env:\choco:sqlserver2016:HELP){Add-Content $configFile "HELP=`"$env:choco:sqlserver2016:HELP`""}</v>
      </c>
      <c r="O12" t="str">
        <f t="shared" si="4"/>
        <v>$env:choco:sqlserver2016:HELP=""</v>
      </c>
    </row>
    <row r="13" spans="1:15" ht="90" customHeight="1" x14ac:dyDescent="0.25">
      <c r="A13" s="2" t="s">
        <v>4</v>
      </c>
      <c r="B13" s="2" t="s">
        <v>35</v>
      </c>
      <c r="C13" s="2" t="str">
        <f t="shared" si="0"/>
        <v>INDICATEPROGRESS</v>
      </c>
      <c r="D13" t="s">
        <v>13</v>
      </c>
      <c r="F13" s="2" t="s">
        <v>36</v>
      </c>
      <c r="G13" t="b">
        <v>0</v>
      </c>
      <c r="J13" t="str">
        <f t="shared" si="1"/>
        <v>choco:sqlserver2016:INDICATEPROGRESS</v>
      </c>
      <c r="K13">
        <v>1</v>
      </c>
      <c r="M13" t="str">
        <f t="shared" si="2"/>
        <v/>
      </c>
      <c r="N13" t="str">
        <f t="shared" si="3"/>
        <v>if (Test-Path env:\choco:sqlserver2016:INDICATEPROGRESS){Add-Content $configFile "INDICATEPROGRESS=`"$env:choco:sqlserver2016:INDICATEPROGRESS`""}</v>
      </c>
      <c r="O13" t="str">
        <f t="shared" si="4"/>
        <v>$env:choco:sqlserver2016:INDICATEPROGRESS=""</v>
      </c>
    </row>
    <row r="14" spans="1:15" ht="45" x14ac:dyDescent="0.25">
      <c r="A14" s="2" t="s">
        <v>4</v>
      </c>
      <c r="B14" s="2" t="s">
        <v>37</v>
      </c>
      <c r="C14" s="2" t="str">
        <f t="shared" si="0"/>
        <v>INSTALLSHAREDDIR</v>
      </c>
      <c r="D14" t="s">
        <v>13</v>
      </c>
      <c r="F14" s="2" t="s">
        <v>534</v>
      </c>
      <c r="J14" t="str">
        <f t="shared" si="1"/>
        <v>choco:sqlserver2016:INSTALLSHAREDDIR</v>
      </c>
      <c r="K14">
        <v>1</v>
      </c>
      <c r="M14" t="str">
        <f t="shared" si="2"/>
        <v/>
      </c>
      <c r="N14" t="str">
        <f t="shared" si="3"/>
        <v>if (Test-Path env:\choco:sqlserver2016:INSTALLSHAREDDIR){Add-Content $configFile "INSTALLSHAREDDIR=`"$env:choco:sqlserver2016:INSTALLSHAREDDIR`""}</v>
      </c>
      <c r="O14" t="str">
        <f t="shared" si="4"/>
        <v>$env:choco:sqlserver2016:INSTALLSHAREDDIR=""</v>
      </c>
    </row>
    <row r="15" spans="1:15" ht="60" x14ac:dyDescent="0.25">
      <c r="A15" s="2" t="s">
        <v>4</v>
      </c>
      <c r="B15" s="2" t="s">
        <v>41</v>
      </c>
      <c r="C15" s="2" t="str">
        <f t="shared" si="0"/>
        <v>INSTALLSHAREDWOWDIR</v>
      </c>
      <c r="D15" t="s">
        <v>13</v>
      </c>
      <c r="F15" s="2" t="s">
        <v>536</v>
      </c>
      <c r="J15" t="str">
        <f t="shared" si="1"/>
        <v>choco:sqlserver2016:INSTALLSHAREDWOWDIR</v>
      </c>
      <c r="K15">
        <v>1</v>
      </c>
      <c r="M15" t="str">
        <f t="shared" si="2"/>
        <v/>
      </c>
      <c r="N15" t="str">
        <f t="shared" si="3"/>
        <v>if (Test-Path env:\choco:sqlserver2016:INSTALLSHAREDWOWDIR){Add-Content $configFile "INSTALLSHAREDWOWDIR=`"$env:choco:sqlserver2016:INSTALLSHAREDWOWDIR`""}</v>
      </c>
      <c r="O15" t="str">
        <f t="shared" si="4"/>
        <v>$env:choco:sqlserver2016:INSTALLSHAREDWOWDIR=""</v>
      </c>
    </row>
    <row r="16" spans="1:15" ht="150" customHeight="1" x14ac:dyDescent="0.25">
      <c r="A16" s="2" t="s">
        <v>4</v>
      </c>
      <c r="B16" s="2" t="s">
        <v>45</v>
      </c>
      <c r="C16" s="2" t="str">
        <f t="shared" si="0"/>
        <v>INSTANCEDIR</v>
      </c>
      <c r="D16" t="s">
        <v>13</v>
      </c>
      <c r="F16" s="2" t="s">
        <v>46</v>
      </c>
      <c r="J16" t="str">
        <f t="shared" si="1"/>
        <v>choco:sqlserver2016:INSTANCEDIR</v>
      </c>
      <c r="K16">
        <v>1</v>
      </c>
      <c r="M16" t="str">
        <f t="shared" si="2"/>
        <v/>
      </c>
      <c r="N16" t="str">
        <f t="shared" si="3"/>
        <v>if (Test-Path env:\choco:sqlserver2016:INSTANCEDIR){Add-Content $configFile "INSTANCEDIR=`"$env:choco:sqlserver2016:INSTANCEDIR`""}</v>
      </c>
      <c r="O16" t="str">
        <f t="shared" si="4"/>
        <v>$env:choco:sqlserver2016:INSTANCEDIR=""</v>
      </c>
    </row>
    <row r="17" spans="1:15" ht="75" customHeight="1" x14ac:dyDescent="0.25">
      <c r="A17" s="2" t="s">
        <v>4</v>
      </c>
      <c r="B17" s="2" t="s">
        <v>47</v>
      </c>
      <c r="C17" s="2" t="str">
        <f t="shared" si="0"/>
        <v>INSTANCEID</v>
      </c>
      <c r="D17" t="s">
        <v>13</v>
      </c>
      <c r="F17" s="4" t="s">
        <v>48</v>
      </c>
      <c r="G17" t="s">
        <v>581</v>
      </c>
      <c r="J17" t="str">
        <f t="shared" si="1"/>
        <v>choco:sqlserver2016:INSTANCEID</v>
      </c>
      <c r="K17">
        <v>1</v>
      </c>
      <c r="M17" t="str">
        <f t="shared" si="2"/>
        <v/>
      </c>
      <c r="N17" t="str">
        <f t="shared" si="3"/>
        <v>if (Test-Path env:\choco:sqlserver2016:INSTANCEID){Add-Content $configFile "INSTANCEID=`"$env:choco:sqlserver2016:INSTANCEID`""}</v>
      </c>
      <c r="O17" t="str">
        <f t="shared" si="4"/>
        <v>$env:choco:sqlserver2016:INSTANCEID=""</v>
      </c>
    </row>
    <row r="18" spans="1:15" x14ac:dyDescent="0.25">
      <c r="A18" s="2" t="s">
        <v>4</v>
      </c>
      <c r="B18" s="2" t="s">
        <v>49</v>
      </c>
      <c r="C18" s="2" t="str">
        <f t="shared" si="0"/>
        <v>INSTANCENAME</v>
      </c>
      <c r="D18" t="s">
        <v>6</v>
      </c>
      <c r="E18">
        <v>1</v>
      </c>
      <c r="F18" s="2" t="s">
        <v>50</v>
      </c>
      <c r="G18" s="10" t="s">
        <v>588</v>
      </c>
      <c r="J18" t="str">
        <f t="shared" si="1"/>
        <v>choco:sqlserver2016:INSTANCENAME</v>
      </c>
      <c r="K18">
        <v>1</v>
      </c>
      <c r="L18">
        <v>1</v>
      </c>
      <c r="M18" t="str">
        <f t="shared" si="2"/>
        <v>if (!(Test-Path env:\choco:sqlserver2016:INSTANCENAME)){$env:choco:sqlserver2016:INSTANCENAME="MSSQLSERVER "}</v>
      </c>
      <c r="N18" t="str">
        <f t="shared" si="3"/>
        <v>if (Test-Path env:\choco:sqlserver2016:INSTANCENAME){Add-Content $configFile "INSTANCENAME=`"$env:choco:sqlserver2016:INSTANCENAME`""}</v>
      </c>
      <c r="O18" t="str">
        <f t="shared" si="4"/>
        <v>$env:choco:sqlserver2016:INSTANCENAME=""</v>
      </c>
    </row>
    <row r="19" spans="1:15" ht="165" customHeight="1" x14ac:dyDescent="0.25">
      <c r="A19" s="2" t="s">
        <v>52</v>
      </c>
      <c r="B19" s="2" t="s">
        <v>53</v>
      </c>
      <c r="C19" s="2" t="str">
        <f t="shared" si="0"/>
        <v>PBENGSVCACCOUNT</v>
      </c>
      <c r="D19" t="s">
        <v>13</v>
      </c>
      <c r="F19" s="2" t="s">
        <v>54</v>
      </c>
      <c r="J19" t="str">
        <f t="shared" si="1"/>
        <v>choco:sqlserver2016:PBENGSVCACCOUNT</v>
      </c>
      <c r="K19">
        <v>1</v>
      </c>
      <c r="M19" t="str">
        <f t="shared" si="2"/>
        <v/>
      </c>
      <c r="N19" t="str">
        <f t="shared" si="3"/>
        <v>if (Test-Path env:\choco:sqlserver2016:PBENGSVCACCOUNT){Add-Content $configFile "PBENGSVCACCOUNT=`"$env:choco:sqlserver2016:PBENGSVCACCOUNT`""}</v>
      </c>
      <c r="O19" t="str">
        <f t="shared" si="4"/>
        <v>$env:choco:sqlserver2016:PBENGSVCACCOUNT=""</v>
      </c>
    </row>
    <row r="20" spans="1:15" ht="75" customHeight="1" x14ac:dyDescent="0.25">
      <c r="A20" s="2" t="s">
        <v>52</v>
      </c>
      <c r="B20" s="2" t="s">
        <v>55</v>
      </c>
      <c r="C20" s="2" t="str">
        <f t="shared" si="0"/>
        <v>PBDMSSVCPASSWORD</v>
      </c>
      <c r="D20" t="s">
        <v>13</v>
      </c>
      <c r="F20" s="2" t="s">
        <v>56</v>
      </c>
      <c r="J20" t="str">
        <f t="shared" si="1"/>
        <v>choco:sqlserver2016:PBDMSSVCPASSWORD</v>
      </c>
      <c r="K20">
        <v>1</v>
      </c>
      <c r="M20" t="str">
        <f t="shared" si="2"/>
        <v/>
      </c>
      <c r="N20" t="str">
        <f t="shared" si="3"/>
        <v>if (Test-Path env:\choco:sqlserver2016:PBDMSSVCPASSWORD){Add-Content $configFile "PBDMSSVCPASSWORD=`"$env:choco:sqlserver2016:PBDMSSVCPASSWORD`""}</v>
      </c>
      <c r="O20" t="str">
        <f t="shared" si="4"/>
        <v>$env:choco:sqlserver2016:PBDMSSVCPASSWORD=""</v>
      </c>
    </row>
    <row r="21" spans="1:15" ht="195" customHeight="1" x14ac:dyDescent="0.25">
      <c r="A21" s="2" t="s">
        <v>52</v>
      </c>
      <c r="B21" s="2" t="s">
        <v>57</v>
      </c>
      <c r="C21" s="2" t="str">
        <f t="shared" si="0"/>
        <v>PBENGSVCSTARTUPTYPE</v>
      </c>
      <c r="D21" t="s">
        <v>13</v>
      </c>
      <c r="F21" s="2" t="s">
        <v>58</v>
      </c>
      <c r="J21" t="str">
        <f t="shared" si="1"/>
        <v>choco:sqlserver2016:PBENGSVCSTARTUPTYPE</v>
      </c>
      <c r="K21">
        <v>1</v>
      </c>
      <c r="M21" t="str">
        <f t="shared" si="2"/>
        <v/>
      </c>
      <c r="N21" t="str">
        <f t="shared" si="3"/>
        <v>if (Test-Path env:\choco:sqlserver2016:PBENGSVCSTARTUPTYPE){Add-Content $configFile "PBENGSVCSTARTUPTYPE=`"$env:choco:sqlserver2016:PBENGSVCSTARTUPTYPE`""}</v>
      </c>
      <c r="O21" t="str">
        <f t="shared" si="4"/>
        <v>$env:choco:sqlserver2016:PBENGSVCSTARTUPTYPE=""</v>
      </c>
    </row>
    <row r="22" spans="1:15" ht="45" x14ac:dyDescent="0.25">
      <c r="A22" s="2" t="s">
        <v>52</v>
      </c>
      <c r="B22" s="2" t="s">
        <v>59</v>
      </c>
      <c r="C22" s="2" t="str">
        <f t="shared" si="0"/>
        <v>PBPORTRANGE</v>
      </c>
      <c r="D22" t="s">
        <v>13</v>
      </c>
      <c r="F22" s="2" t="s">
        <v>537</v>
      </c>
      <c r="J22" t="str">
        <f t="shared" si="1"/>
        <v>choco:sqlserver2016:PBPORTRANGE</v>
      </c>
      <c r="K22">
        <v>1</v>
      </c>
      <c r="M22" t="str">
        <f t="shared" si="2"/>
        <v/>
      </c>
      <c r="N22" t="str">
        <f t="shared" si="3"/>
        <v>if (Test-Path env:\choco:sqlserver2016:PBPORTRANGE){Add-Content $configFile "PBPORTRANGE=`"$env:choco:sqlserver2016:PBPORTRANGE`""}</v>
      </c>
      <c r="O22" t="str">
        <f t="shared" si="4"/>
        <v>$env:choco:sqlserver2016:PBPORTRANGE=""</v>
      </c>
    </row>
    <row r="23" spans="1:15" ht="210" customHeight="1" x14ac:dyDescent="0.25">
      <c r="A23" s="2" t="s">
        <v>52</v>
      </c>
      <c r="B23" s="2" t="s">
        <v>62</v>
      </c>
      <c r="C23" s="2" t="str">
        <f t="shared" si="0"/>
        <v>PBSCALEOUT</v>
      </c>
      <c r="D23" t="s">
        <v>13</v>
      </c>
      <c r="F23" s="2" t="s">
        <v>63</v>
      </c>
      <c r="J23" t="str">
        <f t="shared" si="1"/>
        <v>choco:sqlserver2016:PBSCALEOUT</v>
      </c>
      <c r="K23">
        <v>1</v>
      </c>
      <c r="M23" t="str">
        <f t="shared" si="2"/>
        <v/>
      </c>
      <c r="N23" t="str">
        <f t="shared" si="3"/>
        <v>if (Test-Path env:\choco:sqlserver2016:PBSCALEOUT){Add-Content $configFile "PBSCALEOUT=`"$env:choco:sqlserver2016:PBSCALEOUT`""}</v>
      </c>
      <c r="O23" t="str">
        <f t="shared" si="4"/>
        <v>$env:choco:sqlserver2016:PBSCALEOUT=""</v>
      </c>
    </row>
    <row r="24" spans="1:15" ht="195" customHeight="1" x14ac:dyDescent="0.25">
      <c r="A24" s="2" t="s">
        <v>4</v>
      </c>
      <c r="B24" s="2" t="s">
        <v>64</v>
      </c>
      <c r="C24" s="2" t="str">
        <f t="shared" si="0"/>
        <v>PID</v>
      </c>
      <c r="D24" t="s">
        <v>13</v>
      </c>
      <c r="F24" s="2" t="s">
        <v>65</v>
      </c>
      <c r="G24" s="2" t="s">
        <v>591</v>
      </c>
      <c r="J24" t="str">
        <f t="shared" si="1"/>
        <v>choco:sqlserver2016:PID</v>
      </c>
      <c r="K24">
        <v>1</v>
      </c>
      <c r="L24">
        <v>1</v>
      </c>
      <c r="M24" t="str">
        <f t="shared" si="2"/>
        <v>if (!(Test-Path env:\choco:sqlserver2016:PID)){$env:choco:sqlserver2016:PID="Developer"}</v>
      </c>
      <c r="N24" t="str">
        <f t="shared" si="3"/>
        <v>if (Test-Path env:\choco:sqlserver2016:PID){Add-Content $configFile "PID=`"$env:choco:sqlserver2016:PID`""}</v>
      </c>
      <c r="O24" t="str">
        <f t="shared" si="4"/>
        <v>$env:choco:sqlserver2016:PID=""</v>
      </c>
    </row>
    <row r="25" spans="1:15" ht="195" customHeight="1" x14ac:dyDescent="0.25">
      <c r="A25" s="2" t="s">
        <v>4</v>
      </c>
      <c r="B25" s="2" t="s">
        <v>66</v>
      </c>
      <c r="C25" s="2" t="str">
        <f t="shared" si="0"/>
        <v>Q</v>
      </c>
      <c r="D25" t="s">
        <v>13</v>
      </c>
      <c r="F25" s="2" t="s">
        <v>67</v>
      </c>
      <c r="G25" t="b">
        <v>1</v>
      </c>
      <c r="J25" t="str">
        <f t="shared" si="1"/>
        <v>choco:sqlserver2016:Q</v>
      </c>
      <c r="K25">
        <v>0</v>
      </c>
      <c r="L25">
        <v>1</v>
      </c>
      <c r="M25" t="str">
        <f t="shared" si="2"/>
        <v>if (!(Test-Path env:\choco:sqlserver2016:Q)){$env:choco:sqlserver2016:Q="TRUE"}</v>
      </c>
      <c r="N25" t="str">
        <f t="shared" si="3"/>
        <v>if (Test-Path env:\choco:sqlserver2016:Q){Add-Content $configFile "Q=`"$env:choco:sqlserver2016:Q`""}</v>
      </c>
      <c r="O25" t="str">
        <f t="shared" si="4"/>
        <v>$env:choco:sqlserver2016:Q=""</v>
      </c>
    </row>
    <row r="26" spans="1:15" ht="210" customHeight="1" x14ac:dyDescent="0.25">
      <c r="A26" s="2" t="s">
        <v>4</v>
      </c>
      <c r="B26" s="2" t="s">
        <v>68</v>
      </c>
      <c r="C26" s="2" t="str">
        <f t="shared" si="0"/>
        <v>QS</v>
      </c>
      <c r="D26" t="s">
        <v>13</v>
      </c>
      <c r="F26" s="2" t="s">
        <v>69</v>
      </c>
      <c r="J26" t="str">
        <f t="shared" si="1"/>
        <v>choco:sqlserver2016:QS</v>
      </c>
      <c r="K26">
        <v>0</v>
      </c>
      <c r="M26" t="str">
        <f t="shared" si="2"/>
        <v/>
      </c>
      <c r="N26" t="str">
        <f t="shared" si="3"/>
        <v>if (Test-Path env:\choco:sqlserver2016:QS){Add-Content $configFile "QS=`"$env:choco:sqlserver2016:QS`""}</v>
      </c>
      <c r="O26" t="str">
        <f t="shared" si="4"/>
        <v>$env:choco:sqlserver2016:QS=""</v>
      </c>
    </row>
    <row r="27" spans="1:15" ht="150" x14ac:dyDescent="0.25">
      <c r="A27" s="2" t="s">
        <v>4</v>
      </c>
      <c r="B27" s="2" t="s">
        <v>70</v>
      </c>
      <c r="C27" s="2" t="str">
        <f t="shared" si="0"/>
        <v>UIMODE</v>
      </c>
      <c r="D27" t="s">
        <v>13</v>
      </c>
      <c r="F27" s="2" t="s">
        <v>538</v>
      </c>
      <c r="J27" t="str">
        <f t="shared" si="1"/>
        <v>choco:sqlserver2016:UIMODE</v>
      </c>
      <c r="K27">
        <v>1</v>
      </c>
      <c r="M27" t="str">
        <f t="shared" si="2"/>
        <v/>
      </c>
      <c r="N27" t="str">
        <f t="shared" si="3"/>
        <v>if (Test-Path env:\choco:sqlserver2016:UIMODE){Add-Content $configFile "UIMODE=`"$env:choco:sqlserver2016:UIMODE`""}</v>
      </c>
      <c r="O27" t="str">
        <f t="shared" si="4"/>
        <v>$env:choco:sqlserver2016:UIMODE=""</v>
      </c>
    </row>
    <row r="28" spans="1:15" ht="90" x14ac:dyDescent="0.25">
      <c r="A28" s="2" t="s">
        <v>4</v>
      </c>
      <c r="B28" s="2" t="s">
        <v>77</v>
      </c>
      <c r="C28" s="2" t="str">
        <f t="shared" si="0"/>
        <v>SQMREPORTING</v>
      </c>
      <c r="D28" t="s">
        <v>13</v>
      </c>
      <c r="F28" s="2" t="s">
        <v>542</v>
      </c>
      <c r="J28" t="str">
        <f t="shared" si="1"/>
        <v>choco:sqlserver2016:SQMREPORTING</v>
      </c>
      <c r="K28">
        <v>1</v>
      </c>
      <c r="M28" t="str">
        <f t="shared" si="2"/>
        <v/>
      </c>
      <c r="N28" t="str">
        <f t="shared" si="3"/>
        <v>if (Test-Path env:\choco:sqlserver2016:SQMREPORTING){Add-Content $configFile "SQMREPORTING=`"$env:choco:sqlserver2016:SQMREPORTING`""}</v>
      </c>
      <c r="O28" t="str">
        <f t="shared" si="4"/>
        <v>$env:choco:sqlserver2016:SQMREPORTING=""</v>
      </c>
    </row>
    <row r="29" spans="1:15" ht="75" customHeight="1" x14ac:dyDescent="0.25">
      <c r="A29" s="2" t="s">
        <v>4</v>
      </c>
      <c r="B29" s="2" t="s">
        <v>79</v>
      </c>
      <c r="C29" s="2" t="str">
        <f t="shared" si="0"/>
        <v>HIDECONSOLE</v>
      </c>
      <c r="D29" t="s">
        <v>13</v>
      </c>
      <c r="F29" s="2" t="s">
        <v>80</v>
      </c>
      <c r="J29" t="str">
        <f t="shared" si="1"/>
        <v>choco:sqlserver2016:HIDECONSOLE</v>
      </c>
      <c r="K29">
        <v>1</v>
      </c>
      <c r="M29" t="str">
        <f t="shared" si="2"/>
        <v/>
      </c>
      <c r="N29" t="str">
        <f t="shared" si="3"/>
        <v>if (Test-Path env:\choco:sqlserver2016:HIDECONSOLE){Add-Content $configFile "HIDECONSOLE=`"$env:choco:sqlserver2016:HIDECONSOLE`""}</v>
      </c>
      <c r="O29" t="str">
        <f t="shared" si="4"/>
        <v>$env:choco:sqlserver2016:HIDECONSOLE=""</v>
      </c>
    </row>
    <row r="30" spans="1:15" ht="90" customHeight="1" x14ac:dyDescent="0.25">
      <c r="A30" s="2" t="s">
        <v>81</v>
      </c>
      <c r="B30" s="2" t="s">
        <v>82</v>
      </c>
      <c r="C30" s="2" t="str">
        <f t="shared" si="0"/>
        <v>AGTSVCACCOUNT</v>
      </c>
      <c r="D30" t="s">
        <v>6</v>
      </c>
      <c r="F30" s="2" t="s">
        <v>83</v>
      </c>
      <c r="G30" t="s">
        <v>590</v>
      </c>
      <c r="J30" t="str">
        <f t="shared" si="1"/>
        <v>choco:sqlserver2016:AGTSVCACCOUNT</v>
      </c>
      <c r="K30">
        <v>1</v>
      </c>
      <c r="M30" t="str">
        <f t="shared" si="2"/>
        <v/>
      </c>
      <c r="N30" t="str">
        <f t="shared" si="3"/>
        <v>if (Test-Path env:\choco:sqlserver2016:AGTSVCACCOUNT){Add-Content $configFile "AGTSVCACCOUNT=`"$env:choco:sqlserver2016:AGTSVCACCOUNT`""}</v>
      </c>
      <c r="O30" t="str">
        <f t="shared" si="4"/>
        <v>$env:choco:sqlserver2016:AGTSVCACCOUNT=""</v>
      </c>
    </row>
    <row r="31" spans="1:15" ht="90" customHeight="1" x14ac:dyDescent="0.25">
      <c r="A31" s="2" t="s">
        <v>81</v>
      </c>
      <c r="B31" s="2" t="s">
        <v>84</v>
      </c>
      <c r="C31" s="2" t="str">
        <f t="shared" si="0"/>
        <v>AGTSVCPASSWORD</v>
      </c>
      <c r="D31" t="s">
        <v>6</v>
      </c>
      <c r="E31">
        <v>1</v>
      </c>
      <c r="F31" s="2" t="s">
        <v>85</v>
      </c>
      <c r="J31" t="str">
        <f t="shared" si="1"/>
        <v>choco:sqlserver2016:AGTSVCPASSWORD</v>
      </c>
      <c r="K31">
        <v>1</v>
      </c>
      <c r="M31" t="str">
        <f t="shared" si="2"/>
        <v/>
      </c>
      <c r="N31" t="str">
        <f t="shared" si="3"/>
        <v>if (Test-Path env:\choco:sqlserver2016:AGTSVCPASSWORD){Add-Content $configFile "AGTSVCPASSWORD=`"$env:choco:sqlserver2016:AGTSVCPASSWORD`""}</v>
      </c>
      <c r="O31" t="str">
        <f t="shared" si="4"/>
        <v>$env:choco:sqlserver2016:AGTSVCPASSWORD=""</v>
      </c>
    </row>
    <row r="32" spans="1:15" ht="105" x14ac:dyDescent="0.25">
      <c r="A32" s="2" t="s">
        <v>81</v>
      </c>
      <c r="B32" s="2" t="s">
        <v>86</v>
      </c>
      <c r="C32" s="2" t="str">
        <f t="shared" si="0"/>
        <v>AGTSVCSTARTUPTYPE</v>
      </c>
      <c r="D32" t="s">
        <v>13</v>
      </c>
      <c r="F32" s="4" t="s">
        <v>543</v>
      </c>
      <c r="G32" t="s">
        <v>90</v>
      </c>
      <c r="J32" t="str">
        <f t="shared" si="1"/>
        <v>choco:sqlserver2016:AGTSVCSTARTUPTYPE</v>
      </c>
      <c r="K32">
        <v>1</v>
      </c>
      <c r="M32" t="str">
        <f t="shared" si="2"/>
        <v/>
      </c>
      <c r="N32" t="str">
        <f t="shared" si="3"/>
        <v>if (Test-Path env:\choco:sqlserver2016:AGTSVCSTARTUPTYPE){Add-Content $configFile "AGTSVCSTARTUPTYPE=`"$env:choco:sqlserver2016:AGTSVCSTARTUPTYPE`""}</v>
      </c>
      <c r="O32" t="str">
        <f t="shared" si="4"/>
        <v>$env:choco:sqlserver2016:AGTSVCSTARTUPTYPE=""</v>
      </c>
    </row>
    <row r="33" spans="1:15" ht="150" x14ac:dyDescent="0.25">
      <c r="A33" s="2" t="s">
        <v>91</v>
      </c>
      <c r="B33" s="2" t="s">
        <v>92</v>
      </c>
      <c r="C33" s="2" t="str">
        <f t="shared" si="0"/>
        <v>ASBACKUPDIR</v>
      </c>
      <c r="D33" t="s">
        <v>13</v>
      </c>
      <c r="F33" s="2" t="s">
        <v>544</v>
      </c>
      <c r="J33" t="str">
        <f t="shared" si="1"/>
        <v>choco:sqlserver2016:ASBACKUPDIR</v>
      </c>
      <c r="K33">
        <v>1</v>
      </c>
      <c r="M33" t="str">
        <f t="shared" si="2"/>
        <v/>
      </c>
      <c r="N33" t="str">
        <f t="shared" si="3"/>
        <v>if (Test-Path env:\choco:sqlserver2016:ASBACKUPDIR){Add-Content $configFile "ASBACKUPDIR=`"$env:choco:sqlserver2016:ASBACKUPDIR`""}</v>
      </c>
      <c r="O33" t="str">
        <f t="shared" si="4"/>
        <v>$env:choco:sqlserver2016:ASBACKUPDIR=""</v>
      </c>
    </row>
    <row r="34" spans="1:15" ht="30" x14ac:dyDescent="0.25">
      <c r="A34" s="2" t="s">
        <v>91</v>
      </c>
      <c r="B34" s="2" t="s">
        <v>96</v>
      </c>
      <c r="C34" s="2" t="str">
        <f t="shared" si="0"/>
        <v>ASCOLLATION</v>
      </c>
      <c r="D34" t="s">
        <v>13</v>
      </c>
      <c r="F34" s="2" t="s">
        <v>545</v>
      </c>
      <c r="J34" t="str">
        <f t="shared" si="1"/>
        <v>choco:sqlserver2016:ASCOLLATION</v>
      </c>
      <c r="K34">
        <v>1</v>
      </c>
      <c r="M34" t="str">
        <f t="shared" si="2"/>
        <v/>
      </c>
      <c r="N34" t="str">
        <f t="shared" si="3"/>
        <v>if (Test-Path env:\choco:sqlserver2016:ASCOLLATION){Add-Content $configFile "ASCOLLATION=`"$env:choco:sqlserver2016:ASCOLLATION`""}</v>
      </c>
      <c r="O34" t="str">
        <f t="shared" si="4"/>
        <v>$env:choco:sqlserver2016:ASCOLLATION=""</v>
      </c>
    </row>
    <row r="35" spans="1:15" ht="165" x14ac:dyDescent="0.25">
      <c r="A35" s="2" t="s">
        <v>91</v>
      </c>
      <c r="B35" s="2" t="s">
        <v>99</v>
      </c>
      <c r="C35" s="2" t="str">
        <f t="shared" si="0"/>
        <v>ASCONFIGDIR</v>
      </c>
      <c r="D35" t="s">
        <v>13</v>
      </c>
      <c r="F35" s="2" t="s">
        <v>546</v>
      </c>
      <c r="J35" t="str">
        <f t="shared" si="1"/>
        <v>choco:sqlserver2016:ASCONFIGDIR</v>
      </c>
      <c r="K35">
        <v>1</v>
      </c>
      <c r="M35" t="str">
        <f t="shared" si="2"/>
        <v/>
      </c>
      <c r="N35" t="str">
        <f t="shared" si="3"/>
        <v>if (Test-Path env:\choco:sqlserver2016:ASCONFIGDIR){Add-Content $configFile "ASCONFIGDIR=`"$env:choco:sqlserver2016:ASCONFIGDIR`""}</v>
      </c>
      <c r="O35" t="str">
        <f t="shared" si="4"/>
        <v>$env:choco:sqlserver2016:ASCONFIGDIR=""</v>
      </c>
    </row>
    <row r="36" spans="1:15" ht="120" x14ac:dyDescent="0.25">
      <c r="A36" s="2" t="s">
        <v>91</v>
      </c>
      <c r="B36" s="2" t="s">
        <v>103</v>
      </c>
      <c r="C36" s="2" t="str">
        <f t="shared" si="0"/>
        <v>ASDATADIR</v>
      </c>
      <c r="D36" t="s">
        <v>13</v>
      </c>
      <c r="F36" s="2" t="s">
        <v>547</v>
      </c>
      <c r="J36" t="str">
        <f t="shared" si="1"/>
        <v>choco:sqlserver2016:ASDATADIR</v>
      </c>
      <c r="K36">
        <v>1</v>
      </c>
      <c r="M36" t="str">
        <f t="shared" si="2"/>
        <v/>
      </c>
      <c r="N36" t="str">
        <f t="shared" si="3"/>
        <v>if (Test-Path env:\choco:sqlserver2016:ASDATADIR){Add-Content $configFile "ASDATADIR=`"$env:choco:sqlserver2016:ASDATADIR`""}</v>
      </c>
      <c r="O36" t="str">
        <f t="shared" si="4"/>
        <v>$env:choco:sqlserver2016:ASDATADIR=""</v>
      </c>
    </row>
    <row r="37" spans="1:15" ht="120" x14ac:dyDescent="0.25">
      <c r="A37" s="2" t="s">
        <v>91</v>
      </c>
      <c r="B37" s="2" t="s">
        <v>107</v>
      </c>
      <c r="C37" s="2" t="str">
        <f t="shared" si="0"/>
        <v>ASLOGDIR</v>
      </c>
      <c r="D37" t="s">
        <v>13</v>
      </c>
      <c r="F37" s="2" t="s">
        <v>548</v>
      </c>
      <c r="J37" t="str">
        <f t="shared" si="1"/>
        <v>choco:sqlserver2016:ASLOGDIR</v>
      </c>
      <c r="K37">
        <v>1</v>
      </c>
      <c r="M37" t="str">
        <f t="shared" si="2"/>
        <v/>
      </c>
      <c r="N37" t="str">
        <f t="shared" si="3"/>
        <v>if (Test-Path env:\choco:sqlserver2016:ASLOGDIR){Add-Content $configFile "ASLOGDIR=`"$env:choco:sqlserver2016:ASLOGDIR`""}</v>
      </c>
      <c r="O37" t="str">
        <f t="shared" si="4"/>
        <v>$env:choco:sqlserver2016:ASLOGDIR=""</v>
      </c>
    </row>
    <row r="38" spans="1:15" ht="109.5" customHeight="1" x14ac:dyDescent="0.25">
      <c r="A38" s="2" t="s">
        <v>91</v>
      </c>
      <c r="B38" s="2" t="s">
        <v>111</v>
      </c>
      <c r="C38" s="2" t="str">
        <f t="shared" si="0"/>
        <v>ASSERVERMODE</v>
      </c>
      <c r="D38" t="s">
        <v>13</v>
      </c>
      <c r="F38" s="4" t="s">
        <v>112</v>
      </c>
      <c r="J38" t="str">
        <f t="shared" si="1"/>
        <v>choco:sqlserver2016:ASSERVERMODE</v>
      </c>
      <c r="K38">
        <v>1</v>
      </c>
      <c r="M38" t="str">
        <f t="shared" si="2"/>
        <v/>
      </c>
      <c r="N38" t="str">
        <f t="shared" si="3"/>
        <v>if (Test-Path env:\choco:sqlserver2016:ASSERVERMODE){Add-Content $configFile "ASSERVERMODE=`"$env:choco:sqlserver2016:ASSERVERMODE`""}</v>
      </c>
      <c r="O38" t="str">
        <f t="shared" si="4"/>
        <v>$env:choco:sqlserver2016:ASSERVERMODE=""</v>
      </c>
    </row>
    <row r="39" spans="1:15" ht="75" customHeight="1" x14ac:dyDescent="0.25">
      <c r="A39" s="2" t="s">
        <v>91</v>
      </c>
      <c r="B39" s="2" t="s">
        <v>113</v>
      </c>
      <c r="C39" s="2" t="str">
        <f t="shared" si="0"/>
        <v>ASSVCACCOUNT</v>
      </c>
      <c r="D39" t="s">
        <v>6</v>
      </c>
      <c r="E39">
        <v>1</v>
      </c>
      <c r="F39" s="2" t="s">
        <v>114</v>
      </c>
      <c r="J39" t="str">
        <f t="shared" si="1"/>
        <v>choco:sqlserver2016:ASSVCACCOUNT</v>
      </c>
      <c r="K39">
        <v>1</v>
      </c>
      <c r="M39" t="str">
        <f t="shared" si="2"/>
        <v/>
      </c>
      <c r="N39" t="str">
        <f t="shared" si="3"/>
        <v>if (Test-Path env:\choco:sqlserver2016:ASSVCACCOUNT){Add-Content $configFile "ASSVCACCOUNT=`"$env:choco:sqlserver2016:ASSVCACCOUNT`""}</v>
      </c>
      <c r="O39" t="str">
        <f t="shared" si="4"/>
        <v>$env:choco:sqlserver2016:ASSVCACCOUNT=""</v>
      </c>
    </row>
    <row r="40" spans="1:15" ht="75" customHeight="1" x14ac:dyDescent="0.25">
      <c r="A40" s="2" t="s">
        <v>91</v>
      </c>
      <c r="B40" s="2" t="s">
        <v>115</v>
      </c>
      <c r="C40" s="2" t="str">
        <f t="shared" si="0"/>
        <v>ASSVCPASSWORD</v>
      </c>
      <c r="D40" t="s">
        <v>6</v>
      </c>
      <c r="F40" s="2" t="s">
        <v>116</v>
      </c>
      <c r="J40" t="str">
        <f t="shared" si="1"/>
        <v>choco:sqlserver2016:ASSVCPASSWORD</v>
      </c>
      <c r="K40">
        <v>1</v>
      </c>
      <c r="M40" t="str">
        <f t="shared" si="2"/>
        <v/>
      </c>
      <c r="N40" t="str">
        <f t="shared" si="3"/>
        <v>if (Test-Path env:\choco:sqlserver2016:ASSVCPASSWORD){Add-Content $configFile "ASSVCPASSWORD=`"$env:choco:sqlserver2016:ASSVCPASSWORD`""}</v>
      </c>
      <c r="O40" t="str">
        <f t="shared" si="4"/>
        <v>$env:choco:sqlserver2016:ASSVCPASSWORD=""</v>
      </c>
    </row>
    <row r="41" spans="1:15" ht="90" x14ac:dyDescent="0.25">
      <c r="A41" s="2" t="s">
        <v>91</v>
      </c>
      <c r="B41" s="2" t="s">
        <v>117</v>
      </c>
      <c r="C41" s="2" t="str">
        <f t="shared" si="0"/>
        <v>ASSVCSTARTUPTYPE</v>
      </c>
      <c r="D41" t="s">
        <v>13</v>
      </c>
      <c r="F41" s="4" t="s">
        <v>549</v>
      </c>
      <c r="J41" t="str">
        <f t="shared" si="1"/>
        <v>choco:sqlserver2016:ASSVCSTARTUPTYPE</v>
      </c>
      <c r="K41">
        <v>1</v>
      </c>
      <c r="M41" t="str">
        <f t="shared" si="2"/>
        <v/>
      </c>
      <c r="N41" t="str">
        <f t="shared" si="3"/>
        <v>if (Test-Path env:\choco:sqlserver2016:ASSVCSTARTUPTYPE){Add-Content $configFile "ASSVCSTARTUPTYPE=`"$env:choco:sqlserver2016:ASSVCSTARTUPTYPE`""}</v>
      </c>
      <c r="O41" t="str">
        <f t="shared" si="4"/>
        <v>$env:choco:sqlserver2016:ASSVCSTARTUPTYPE=""</v>
      </c>
    </row>
    <row r="42" spans="1:15" ht="90" customHeight="1" x14ac:dyDescent="0.25">
      <c r="A42" s="2" t="s">
        <v>91</v>
      </c>
      <c r="B42" s="2" t="s">
        <v>119</v>
      </c>
      <c r="C42" s="2" t="str">
        <f t="shared" si="0"/>
        <v>ASSYSADMINACCOUNTS</v>
      </c>
      <c r="D42" t="s">
        <v>6</v>
      </c>
      <c r="E42">
        <v>1</v>
      </c>
      <c r="F42" s="2" t="s">
        <v>120</v>
      </c>
      <c r="J42" t="str">
        <f t="shared" si="1"/>
        <v>choco:sqlserver2016:ASSYSADMINACCOUNTS</v>
      </c>
      <c r="K42">
        <v>1</v>
      </c>
      <c r="M42" t="str">
        <f t="shared" si="2"/>
        <v/>
      </c>
      <c r="N42" t="str">
        <f t="shared" si="3"/>
        <v>if (Test-Path env:\choco:sqlserver2016:ASSYSADMINACCOUNTS){Add-Content $configFile "ASSYSADMINACCOUNTS=`"$env:choco:sqlserver2016:ASSYSADMINACCOUNTS`""}</v>
      </c>
      <c r="O42" t="str">
        <f t="shared" si="4"/>
        <v>$env:choco:sqlserver2016:ASSYSADMINACCOUNTS=""</v>
      </c>
    </row>
    <row r="43" spans="1:15" ht="135" x14ac:dyDescent="0.25">
      <c r="A43" s="2" t="s">
        <v>91</v>
      </c>
      <c r="B43" s="2" t="s">
        <v>121</v>
      </c>
      <c r="C43" s="2" t="str">
        <f t="shared" si="0"/>
        <v>ASTEMPDIR</v>
      </c>
      <c r="D43" t="s">
        <v>13</v>
      </c>
      <c r="F43" s="2" t="s">
        <v>550</v>
      </c>
      <c r="J43" t="str">
        <f t="shared" si="1"/>
        <v>choco:sqlserver2016:ASTEMPDIR</v>
      </c>
      <c r="K43">
        <v>1</v>
      </c>
      <c r="M43" t="str">
        <f t="shared" si="2"/>
        <v/>
      </c>
      <c r="N43" t="str">
        <f t="shared" si="3"/>
        <v>if (Test-Path env:\choco:sqlserver2016:ASTEMPDIR){Add-Content $configFile "ASTEMPDIR=`"$env:choco:sqlserver2016:ASTEMPDIR`""}</v>
      </c>
      <c r="O43" t="str">
        <f t="shared" si="4"/>
        <v>$env:choco:sqlserver2016:ASTEMPDIR=""</v>
      </c>
    </row>
    <row r="44" spans="1:15" ht="75" x14ac:dyDescent="0.25">
      <c r="A44" s="2" t="s">
        <v>91</v>
      </c>
      <c r="B44" s="2" t="s">
        <v>125</v>
      </c>
      <c r="C44" s="2" t="str">
        <f t="shared" si="0"/>
        <v>ASPROVIDERMSOLAP</v>
      </c>
      <c r="D44" t="s">
        <v>13</v>
      </c>
      <c r="F44" s="2" t="s">
        <v>551</v>
      </c>
      <c r="J44" t="str">
        <f t="shared" si="1"/>
        <v>choco:sqlserver2016:ASPROVIDERMSOLAP</v>
      </c>
      <c r="K44">
        <v>1</v>
      </c>
      <c r="M44" t="str">
        <f t="shared" si="2"/>
        <v/>
      </c>
      <c r="N44" t="str">
        <f t="shared" si="3"/>
        <v>if (Test-Path env:\choco:sqlserver2016:ASPROVIDERMSOLAP){Add-Content $configFile "ASPROVIDERMSOLAP=`"$env:choco:sqlserver2016:ASPROVIDERMSOLAP`""}</v>
      </c>
      <c r="O44" t="str">
        <f t="shared" si="4"/>
        <v>$env:choco:sqlserver2016:ASPROVIDERMSOLAP=""</v>
      </c>
    </row>
    <row r="45" spans="1:15" ht="90" x14ac:dyDescent="0.25">
      <c r="A45" s="2" t="s">
        <v>91</v>
      </c>
      <c r="B45" s="2" t="s">
        <v>128</v>
      </c>
      <c r="C45" s="2" t="str">
        <f t="shared" si="0"/>
        <v>FARMACCOUNT</v>
      </c>
      <c r="D45" t="s">
        <v>129</v>
      </c>
      <c r="F45" s="2" t="s">
        <v>552</v>
      </c>
      <c r="J45" t="str">
        <f t="shared" si="1"/>
        <v>choco:sqlserver2016:FARMACCOUNT</v>
      </c>
      <c r="K45">
        <v>1</v>
      </c>
      <c r="M45" t="str">
        <f t="shared" si="2"/>
        <v/>
      </c>
      <c r="N45" t="str">
        <f t="shared" si="3"/>
        <v>if (Test-Path env:\choco:sqlserver2016:FARMACCOUNT){Add-Content $configFile "FARMACCOUNT=`"$env:choco:sqlserver2016:FARMACCOUNT`""}</v>
      </c>
      <c r="O45" t="str">
        <f t="shared" si="4"/>
        <v>$env:choco:sqlserver2016:FARMACCOUNT=""</v>
      </c>
    </row>
    <row r="46" spans="1:15" x14ac:dyDescent="0.25">
      <c r="A46" s="2" t="s">
        <v>91</v>
      </c>
      <c r="B46" s="2" t="s">
        <v>132</v>
      </c>
      <c r="C46" s="2" t="str">
        <f t="shared" si="0"/>
        <v>FARMPASSWORD</v>
      </c>
      <c r="D46" t="s">
        <v>129</v>
      </c>
      <c r="F46" s="2" t="s">
        <v>133</v>
      </c>
      <c r="J46" t="str">
        <f t="shared" si="1"/>
        <v>choco:sqlserver2016:FARMPASSWORD</v>
      </c>
      <c r="K46">
        <v>1</v>
      </c>
      <c r="M46" t="str">
        <f t="shared" si="2"/>
        <v/>
      </c>
      <c r="N46" t="str">
        <f t="shared" si="3"/>
        <v>if (Test-Path env:\choco:sqlserver2016:FARMPASSWORD){Add-Content $configFile "FARMPASSWORD=`"$env:choco:sqlserver2016:FARMPASSWORD`""}</v>
      </c>
      <c r="O46" t="str">
        <f t="shared" si="4"/>
        <v>$env:choco:sqlserver2016:FARMPASSWORD=""</v>
      </c>
    </row>
    <row r="47" spans="1:15" ht="120" x14ac:dyDescent="0.25">
      <c r="A47" s="2" t="s">
        <v>91</v>
      </c>
      <c r="B47" s="2" t="s">
        <v>134</v>
      </c>
      <c r="C47" s="2" t="str">
        <f t="shared" si="0"/>
        <v>PASSPHRASE</v>
      </c>
      <c r="D47" t="s">
        <v>129</v>
      </c>
      <c r="F47" s="2" t="s">
        <v>553</v>
      </c>
      <c r="J47" t="str">
        <f t="shared" si="1"/>
        <v>choco:sqlserver2016:PASSPHRASE</v>
      </c>
      <c r="K47">
        <v>1</v>
      </c>
      <c r="M47" t="str">
        <f t="shared" si="2"/>
        <v/>
      </c>
      <c r="N47" t="str">
        <f t="shared" si="3"/>
        <v>if (Test-Path env:\choco:sqlserver2016:PASSPHRASE){Add-Content $configFile "PASSPHRASE=`"$env:choco:sqlserver2016:PASSPHRASE`""}</v>
      </c>
      <c r="O47" t="str">
        <f t="shared" si="4"/>
        <v>$env:choco:sqlserver2016:PASSPHRASE=""</v>
      </c>
    </row>
    <row r="48" spans="1:15" ht="75" x14ac:dyDescent="0.25">
      <c r="A48" s="2" t="s">
        <v>91</v>
      </c>
      <c r="B48" s="2" t="s">
        <v>136</v>
      </c>
      <c r="C48" s="2" t="str">
        <f t="shared" si="0"/>
        <v>FARMADMINIPORT</v>
      </c>
      <c r="D48" t="s">
        <v>129</v>
      </c>
      <c r="F48" s="2" t="s">
        <v>554</v>
      </c>
      <c r="J48" t="str">
        <f t="shared" si="1"/>
        <v>choco:sqlserver2016:FARMADMINIPORT</v>
      </c>
      <c r="K48">
        <v>1</v>
      </c>
      <c r="M48" t="str">
        <f t="shared" si="2"/>
        <v/>
      </c>
      <c r="N48" t="str">
        <f t="shared" si="3"/>
        <v>if (Test-Path env:\choco:sqlserver2016:FARMADMINIPORT){Add-Content $configFile "FARMADMINIPORT=`"$env:choco:sqlserver2016:FARMADMINIPORT`""}</v>
      </c>
      <c r="O48" t="str">
        <f t="shared" si="4"/>
        <v>$env:choco:sqlserver2016:FARMADMINIPORT=""</v>
      </c>
    </row>
    <row r="49" spans="1:15" ht="90" x14ac:dyDescent="0.25">
      <c r="A49" s="2" t="s">
        <v>138</v>
      </c>
      <c r="B49" s="2" t="s">
        <v>139</v>
      </c>
      <c r="C49" s="2" t="str">
        <f t="shared" si="0"/>
        <v>BROWSERSVCSTARTUPTYPE</v>
      </c>
      <c r="D49" t="s">
        <v>13</v>
      </c>
      <c r="F49" s="4" t="s">
        <v>555</v>
      </c>
      <c r="G49" t="s">
        <v>88</v>
      </c>
      <c r="J49" t="str">
        <f t="shared" si="1"/>
        <v>choco:sqlserver2016:BROWSERSVCSTARTUPTYPE</v>
      </c>
      <c r="K49">
        <v>1</v>
      </c>
      <c r="M49" t="str">
        <f t="shared" si="2"/>
        <v/>
      </c>
      <c r="N49" t="str">
        <f t="shared" si="3"/>
        <v>if (Test-Path env:\choco:sqlserver2016:BROWSERSVCSTARTUPTYPE){Add-Content $configFile "BROWSERSVCSTARTUPTYPE=`"$env:choco:sqlserver2016:BROWSERSVCSTARTUPTYPE`""}</v>
      </c>
      <c r="O49" t="str">
        <f t="shared" si="4"/>
        <v>$env:choco:sqlserver2016:BROWSERSVCSTARTUPTYPE=""</v>
      </c>
    </row>
    <row r="50" spans="1:15" ht="90" customHeight="1" x14ac:dyDescent="0.25">
      <c r="A50" s="2" t="s">
        <v>141</v>
      </c>
      <c r="B50" s="2" t="s">
        <v>142</v>
      </c>
      <c r="C50" s="2" t="str">
        <f t="shared" si="0"/>
        <v>ENABLERANU</v>
      </c>
      <c r="D50" t="s">
        <v>13</v>
      </c>
      <c r="F50" s="2" t="s">
        <v>143</v>
      </c>
      <c r="J50" t="str">
        <f t="shared" si="1"/>
        <v>choco:sqlserver2016:ENABLERANU</v>
      </c>
      <c r="K50">
        <v>1</v>
      </c>
      <c r="M50" t="str">
        <f t="shared" si="2"/>
        <v/>
      </c>
      <c r="N50" t="str">
        <f t="shared" si="3"/>
        <v>if (Test-Path env:\choco:sqlserver2016:ENABLERANU){Add-Content $configFile "ENABLERANU=`"$env:choco:sqlserver2016:ENABLERANU`""}</v>
      </c>
      <c r="O50" t="str">
        <f t="shared" si="4"/>
        <v>$env:choco:sqlserver2016:ENABLERANU=""</v>
      </c>
    </row>
    <row r="51" spans="1:15" ht="135" x14ac:dyDescent="0.25">
      <c r="A51" s="2" t="s">
        <v>141</v>
      </c>
      <c r="B51" s="2" t="s">
        <v>144</v>
      </c>
      <c r="C51" s="2" t="str">
        <f t="shared" si="0"/>
        <v>INSTALLSQLDATADIR</v>
      </c>
      <c r="D51" t="s">
        <v>13</v>
      </c>
      <c r="F51" s="2" t="s">
        <v>560</v>
      </c>
      <c r="J51" t="str">
        <f t="shared" si="1"/>
        <v>choco:sqlserver2016:INSTALLSQLDATADIR</v>
      </c>
      <c r="K51">
        <v>1</v>
      </c>
      <c r="M51" t="str">
        <f t="shared" si="2"/>
        <v/>
      </c>
      <c r="N51" t="str">
        <f t="shared" si="3"/>
        <v>if (Test-Path env:\choco:sqlserver2016:INSTALLSQLDATADIR){Add-Content $configFile "INSTALLSQLDATADIR=`"$env:choco:sqlserver2016:INSTALLSQLDATADIR`""}</v>
      </c>
      <c r="O51" t="str">
        <f t="shared" si="4"/>
        <v>$env:choco:sqlserver2016:INSTALLSQLDATADIR=""</v>
      </c>
    </row>
    <row r="52" spans="1:15" ht="15" customHeight="1" x14ac:dyDescent="0.25">
      <c r="A52" s="2" t="s">
        <v>141</v>
      </c>
      <c r="B52" s="2" t="s">
        <v>148</v>
      </c>
      <c r="C52" s="2" t="str">
        <f t="shared" si="0"/>
        <v>SAPWD</v>
      </c>
      <c r="D52" t="s">
        <v>149</v>
      </c>
      <c r="F52" s="2" t="s">
        <v>150</v>
      </c>
      <c r="G52" s="2" t="s">
        <v>582</v>
      </c>
      <c r="J52" t="str">
        <f t="shared" si="1"/>
        <v>choco:sqlserver2016:SAPWD</v>
      </c>
      <c r="K52">
        <v>1</v>
      </c>
      <c r="M52" t="str">
        <f t="shared" si="2"/>
        <v/>
      </c>
      <c r="N52" t="str">
        <f t="shared" si="3"/>
        <v>if (Test-Path env:\choco:sqlserver2016:SAPWD){Add-Content $configFile "SAPWD=`"$env:choco:sqlserver2016:SAPWD`""}</v>
      </c>
      <c r="O52" t="str">
        <f t="shared" si="4"/>
        <v>$env:choco:sqlserver2016:SAPWD=""</v>
      </c>
    </row>
    <row r="53" spans="1:15" ht="105" x14ac:dyDescent="0.25">
      <c r="A53" s="2" t="s">
        <v>141</v>
      </c>
      <c r="B53" s="2" t="s">
        <v>151</v>
      </c>
      <c r="C53" s="2" t="str">
        <f t="shared" si="0"/>
        <v>SECURITYMODE</v>
      </c>
      <c r="D53" t="s">
        <v>13</v>
      </c>
      <c r="F53" s="2" t="s">
        <v>561</v>
      </c>
      <c r="J53" t="str">
        <f t="shared" si="1"/>
        <v>choco:sqlserver2016:SECURITYMODE</v>
      </c>
      <c r="K53">
        <v>1</v>
      </c>
      <c r="M53" t="str">
        <f t="shared" si="2"/>
        <v/>
      </c>
      <c r="N53" t="str">
        <f t="shared" si="3"/>
        <v>if (Test-Path env:\choco:sqlserver2016:SECURITYMODE){Add-Content $configFile "SECURITYMODE=`"$env:choco:sqlserver2016:SECURITYMODE`""}</v>
      </c>
      <c r="O53" t="str">
        <f t="shared" si="4"/>
        <v>$env:choco:sqlserver2016:SECURITYMODE=""</v>
      </c>
    </row>
    <row r="54" spans="1:15" ht="75" x14ac:dyDescent="0.25">
      <c r="A54" s="2" t="s">
        <v>141</v>
      </c>
      <c r="B54" s="2" t="s">
        <v>155</v>
      </c>
      <c r="C54" s="2" t="str">
        <f t="shared" si="0"/>
        <v>SQLBACKUPDIR</v>
      </c>
      <c r="D54" t="s">
        <v>13</v>
      </c>
      <c r="F54" s="2" t="s">
        <v>562</v>
      </c>
      <c r="J54" t="str">
        <f t="shared" si="1"/>
        <v>choco:sqlserver2016:SQLBACKUPDIR</v>
      </c>
      <c r="K54">
        <v>1</v>
      </c>
      <c r="M54" t="str">
        <f t="shared" si="2"/>
        <v/>
      </c>
      <c r="N54" t="str">
        <f t="shared" si="3"/>
        <v>if (Test-Path env:\choco:sqlserver2016:SQLBACKUPDIR){Add-Content $configFile "SQLBACKUPDIR=`"$env:choco:sqlserver2016:SQLBACKUPDIR`""}</v>
      </c>
      <c r="O54" t="str">
        <f t="shared" si="4"/>
        <v>$env:choco:sqlserver2016:SQLBACKUPDIR=""</v>
      </c>
    </row>
    <row r="55" spans="1:15" ht="90" x14ac:dyDescent="0.25">
      <c r="A55" s="2" t="s">
        <v>141</v>
      </c>
      <c r="B55" s="2" t="s">
        <v>158</v>
      </c>
      <c r="C55" s="2" t="str">
        <f t="shared" si="0"/>
        <v>SQLCOLLATION</v>
      </c>
      <c r="D55" t="s">
        <v>13</v>
      </c>
      <c r="F55" s="2" t="s">
        <v>563</v>
      </c>
      <c r="J55" t="str">
        <f t="shared" si="1"/>
        <v>choco:sqlserver2016:SQLCOLLATION</v>
      </c>
      <c r="K55">
        <v>1</v>
      </c>
      <c r="M55" t="str">
        <f t="shared" si="2"/>
        <v/>
      </c>
      <c r="N55" t="str">
        <f t="shared" si="3"/>
        <v>if (Test-Path env:\choco:sqlserver2016:SQLCOLLATION){Add-Content $configFile "SQLCOLLATION=`"$env:choco:sqlserver2016:SQLCOLLATION`""}</v>
      </c>
      <c r="O55" t="str">
        <f t="shared" si="4"/>
        <v>$env:choco:sqlserver2016:SQLCOLLATION=""</v>
      </c>
    </row>
    <row r="56" spans="1:15" ht="240" x14ac:dyDescent="0.25">
      <c r="A56" s="2" t="s">
        <v>141</v>
      </c>
      <c r="B56" s="2" t="s">
        <v>161</v>
      </c>
      <c r="C56" s="2" t="str">
        <f t="shared" si="0"/>
        <v>ADDCURRENTUSERASSQLADMIN</v>
      </c>
      <c r="D56" t="s">
        <v>13</v>
      </c>
      <c r="F56" s="2" t="s">
        <v>564</v>
      </c>
      <c r="G56" t="b">
        <v>1</v>
      </c>
      <c r="J56" t="str">
        <f t="shared" si="1"/>
        <v>choco:sqlserver2016:ADDCURRENTUSERASSQLADMIN</v>
      </c>
      <c r="K56">
        <v>1</v>
      </c>
      <c r="L56">
        <v>1</v>
      </c>
      <c r="M56" t="str">
        <f t="shared" si="2"/>
        <v>if (!(Test-Path env:\choco:sqlserver2016:ADDCURRENTUSERASSQLADMIN)){$env:choco:sqlserver2016:ADDCURRENTUSERASSQLADMIN="TRUE"}</v>
      </c>
      <c r="N56" t="str">
        <f t="shared" si="3"/>
        <v>if (Test-Path env:\choco:sqlserver2016:ADDCURRENTUSERASSQLADMIN){Add-Content $configFile "ADDCURRENTUSERASSQLADMIN=`"$env:choco:sqlserver2016:ADDCURRENTUSERASSQLADMIN`""}</v>
      </c>
      <c r="O56" t="str">
        <f t="shared" si="4"/>
        <v>$env:choco:sqlserver2016:ADDCURRENTUSERASSQLADMIN=""</v>
      </c>
    </row>
    <row r="57" spans="1:15" ht="90" customHeight="1" x14ac:dyDescent="0.25">
      <c r="A57" s="2" t="s">
        <v>141</v>
      </c>
      <c r="B57" s="2" t="s">
        <v>166</v>
      </c>
      <c r="C57" s="2" t="str">
        <f t="shared" si="0"/>
        <v>SQLSVCACCOUNT</v>
      </c>
      <c r="D57" t="s">
        <v>6</v>
      </c>
      <c r="E57">
        <v>1</v>
      </c>
      <c r="F57" s="2" t="s">
        <v>167</v>
      </c>
      <c r="G57" t="s">
        <v>589</v>
      </c>
      <c r="J57" t="str">
        <f t="shared" si="1"/>
        <v>choco:sqlserver2016:SQLSVCACCOUNT</v>
      </c>
      <c r="K57">
        <v>1</v>
      </c>
      <c r="L57">
        <v>1</v>
      </c>
      <c r="M57" t="str">
        <f t="shared" si="2"/>
        <v>if (!(Test-Path env:\choco:sqlserver2016:SQLSVCACCOUNT)){$env:choco:sqlserver2016:SQLSVCACCOUNT="NT Service\MSSQLSERVER"}</v>
      </c>
      <c r="N57" t="str">
        <f t="shared" si="3"/>
        <v>if (Test-Path env:\choco:sqlserver2016:SQLSVCACCOUNT){Add-Content $configFile "SQLSVCACCOUNT=`"$env:choco:sqlserver2016:SQLSVCACCOUNT`""}</v>
      </c>
      <c r="O57" t="str">
        <f t="shared" si="4"/>
        <v>$env:choco:sqlserver2016:SQLSVCACCOUNT=""</v>
      </c>
    </row>
    <row r="58" spans="1:15" ht="60" customHeight="1" x14ac:dyDescent="0.25">
      <c r="A58" s="2" t="s">
        <v>141</v>
      </c>
      <c r="B58" s="2" t="s">
        <v>168</v>
      </c>
      <c r="C58" s="2" t="str">
        <f t="shared" si="0"/>
        <v>SQLSVCPASSWORD</v>
      </c>
      <c r="D58" t="s">
        <v>6</v>
      </c>
      <c r="E58">
        <v>1</v>
      </c>
      <c r="F58" s="2" t="s">
        <v>169</v>
      </c>
      <c r="J58" t="str">
        <f t="shared" si="1"/>
        <v>choco:sqlserver2016:SQLSVCPASSWORD</v>
      </c>
      <c r="K58">
        <v>1</v>
      </c>
      <c r="M58" t="str">
        <f t="shared" si="2"/>
        <v/>
      </c>
      <c r="N58" t="str">
        <f t="shared" si="3"/>
        <v>if (Test-Path env:\choco:sqlserver2016:SQLSVCPASSWORD){Add-Content $configFile "SQLSVCPASSWORD=`"$env:choco:sqlserver2016:SQLSVCPASSWORD`""}</v>
      </c>
      <c r="O58" t="str">
        <f t="shared" si="4"/>
        <v>$env:choco:sqlserver2016:SQLSVCPASSWORD=""</v>
      </c>
    </row>
    <row r="59" spans="1:15" ht="135" x14ac:dyDescent="0.25">
      <c r="A59" s="2" t="s">
        <v>141</v>
      </c>
      <c r="B59" s="2" t="s">
        <v>170</v>
      </c>
      <c r="C59" s="2" t="str">
        <f t="shared" si="0"/>
        <v>SQLSVCSTARTUPTYPE</v>
      </c>
      <c r="D59" t="s">
        <v>13</v>
      </c>
      <c r="F59" s="4" t="s">
        <v>565</v>
      </c>
      <c r="G59" t="s">
        <v>88</v>
      </c>
      <c r="J59" t="str">
        <f t="shared" si="1"/>
        <v>choco:sqlserver2016:SQLSVCSTARTUPTYPE</v>
      </c>
      <c r="K59">
        <v>1</v>
      </c>
      <c r="M59" t="str">
        <f t="shared" si="2"/>
        <v/>
      </c>
      <c r="N59" t="str">
        <f t="shared" si="3"/>
        <v>if (Test-Path env:\choco:sqlserver2016:SQLSVCSTARTUPTYPE){Add-Content $configFile "SQLSVCSTARTUPTYPE=`"$env:choco:sqlserver2016:SQLSVCSTARTUPTYPE`""}</v>
      </c>
      <c r="O59" t="str">
        <f t="shared" si="4"/>
        <v>$env:choco:sqlserver2016:SQLSVCSTARTUPTYPE=""</v>
      </c>
    </row>
    <row r="60" spans="1:15" ht="150" x14ac:dyDescent="0.25">
      <c r="A60" s="2" t="s">
        <v>141</v>
      </c>
      <c r="B60" s="2" t="s">
        <v>172</v>
      </c>
      <c r="C60" s="2" t="str">
        <f t="shared" si="0"/>
        <v>SQLSYSADMINACCOUNTS</v>
      </c>
      <c r="D60" t="s">
        <v>6</v>
      </c>
      <c r="E60">
        <v>0</v>
      </c>
      <c r="F60" s="2" t="s">
        <v>566</v>
      </c>
      <c r="G60" s="2"/>
      <c r="J60" t="str">
        <f t="shared" si="1"/>
        <v>choco:sqlserver2016:SQLSYSADMINACCOUNTS</v>
      </c>
      <c r="K60">
        <v>1</v>
      </c>
      <c r="M60" t="str">
        <f t="shared" si="2"/>
        <v/>
      </c>
      <c r="N60" t="str">
        <f t="shared" si="3"/>
        <v>if (Test-Path env:\choco:sqlserver2016:SQLSYSADMINACCOUNTS){Add-Content $configFile "SQLSYSADMINACCOUNTS=`"$env:choco:sqlserver2016:SQLSYSADMINACCOUNTS`""}</v>
      </c>
      <c r="O60" t="str">
        <f t="shared" si="4"/>
        <v>$env:choco:sqlserver2016:SQLSYSADMINACCOUNTS=""</v>
      </c>
    </row>
    <row r="61" spans="1:15" ht="195" x14ac:dyDescent="0.25">
      <c r="A61" s="2" t="s">
        <v>141</v>
      </c>
      <c r="B61" s="2" t="s">
        <v>175</v>
      </c>
      <c r="C61" s="2" t="str">
        <f t="shared" si="0"/>
        <v>SQLTEMPDBDIR</v>
      </c>
      <c r="D61" t="s">
        <v>13</v>
      </c>
      <c r="F61" s="2" t="s">
        <v>567</v>
      </c>
      <c r="J61" t="str">
        <f t="shared" si="1"/>
        <v>choco:sqlserver2016:SQLTEMPDBDIR</v>
      </c>
      <c r="K61">
        <v>1</v>
      </c>
      <c r="M61" t="str">
        <f t="shared" si="2"/>
        <v/>
      </c>
      <c r="N61" t="str">
        <f t="shared" si="3"/>
        <v>if (Test-Path env:\choco:sqlserver2016:SQLTEMPDBDIR){Add-Content $configFile "SQLTEMPDBDIR=`"$env:choco:sqlserver2016:SQLTEMPDBDIR`""}</v>
      </c>
      <c r="O61" t="str">
        <f t="shared" si="4"/>
        <v>$env:choco:sqlserver2016:SQLTEMPDBDIR=""</v>
      </c>
    </row>
    <row r="62" spans="1:15" ht="135" x14ac:dyDescent="0.25">
      <c r="A62" s="2" t="s">
        <v>141</v>
      </c>
      <c r="B62" s="2" t="s">
        <v>179</v>
      </c>
      <c r="C62" s="2" t="str">
        <f t="shared" si="0"/>
        <v>SQLTEMPDBLOGDIR</v>
      </c>
      <c r="D62" t="s">
        <v>13</v>
      </c>
      <c r="F62" s="2" t="s">
        <v>568</v>
      </c>
      <c r="J62" t="str">
        <f t="shared" si="1"/>
        <v>choco:sqlserver2016:SQLTEMPDBLOGDIR</v>
      </c>
      <c r="K62">
        <v>1</v>
      </c>
      <c r="M62" t="str">
        <f t="shared" si="2"/>
        <v/>
      </c>
      <c r="N62" t="str">
        <f t="shared" si="3"/>
        <v>if (Test-Path env:\choco:sqlserver2016:SQLTEMPDBLOGDIR){Add-Content $configFile "SQLTEMPDBLOGDIR=`"$env:choco:sqlserver2016:SQLTEMPDBLOGDIR`""}</v>
      </c>
      <c r="O62" t="str">
        <f t="shared" si="4"/>
        <v>$env:choco:sqlserver2016:SQLTEMPDBLOGDIR=""</v>
      </c>
    </row>
    <row r="63" spans="1:15" ht="375" x14ac:dyDescent="0.25">
      <c r="A63" s="2" t="s">
        <v>141</v>
      </c>
      <c r="B63" s="2" t="s">
        <v>182</v>
      </c>
      <c r="C63" s="2" t="str">
        <f t="shared" si="0"/>
        <v>SQLTEMPDBFILECOUNT</v>
      </c>
      <c r="D63" t="s">
        <v>13</v>
      </c>
      <c r="F63" s="2" t="s">
        <v>569</v>
      </c>
      <c r="J63" t="str">
        <f t="shared" si="1"/>
        <v>choco:sqlserver2016:SQLTEMPDBFILECOUNT</v>
      </c>
      <c r="K63">
        <v>1</v>
      </c>
      <c r="M63" t="str">
        <f t="shared" si="2"/>
        <v/>
      </c>
      <c r="N63" t="str">
        <f t="shared" si="3"/>
        <v>if (Test-Path env:\choco:sqlserver2016:SQLTEMPDBFILECOUNT){Add-Content $configFile "SQLTEMPDBFILECOUNT=`"$env:choco:sqlserver2016:SQLTEMPDBFILECOUNT`""}</v>
      </c>
      <c r="O63" t="str">
        <f t="shared" si="4"/>
        <v>$env:choco:sqlserver2016:SQLTEMPDBFILECOUNT=""</v>
      </c>
    </row>
    <row r="64" spans="1:15" ht="165" x14ac:dyDescent="0.25">
      <c r="A64" s="2" t="s">
        <v>141</v>
      </c>
      <c r="B64" s="2" t="s">
        <v>188</v>
      </c>
      <c r="C64" s="2" t="str">
        <f t="shared" si="0"/>
        <v>SQLTEMPDBFILESIZE</v>
      </c>
      <c r="D64" t="s">
        <v>13</v>
      </c>
      <c r="F64" s="2" t="s">
        <v>570</v>
      </c>
      <c r="J64" t="str">
        <f t="shared" si="1"/>
        <v>choco:sqlserver2016:SQLTEMPDBFILESIZE</v>
      </c>
      <c r="K64">
        <v>1</v>
      </c>
      <c r="M64" t="str">
        <f t="shared" si="2"/>
        <v/>
      </c>
      <c r="N64" t="str">
        <f t="shared" si="3"/>
        <v>if (Test-Path env:\choco:sqlserver2016:SQLTEMPDBFILESIZE){Add-Content $configFile "SQLTEMPDBFILESIZE=`"$env:choco:sqlserver2016:SQLTEMPDBFILESIZE`""}</v>
      </c>
      <c r="O64" t="str">
        <f t="shared" si="4"/>
        <v>$env:choco:sqlserver2016:SQLTEMPDBFILESIZE=""</v>
      </c>
    </row>
    <row r="65" spans="1:15" ht="60" x14ac:dyDescent="0.25">
      <c r="A65" s="2" t="s">
        <v>141</v>
      </c>
      <c r="B65" s="2" t="s">
        <v>193</v>
      </c>
      <c r="C65" s="2" t="str">
        <f t="shared" si="0"/>
        <v>SQLTEMPDBFILEGROWTH</v>
      </c>
      <c r="D65" t="s">
        <v>13</v>
      </c>
      <c r="F65" s="2" t="s">
        <v>194</v>
      </c>
      <c r="J65" t="str">
        <f t="shared" si="1"/>
        <v>choco:sqlserver2016:SQLTEMPDBFILEGROWTH</v>
      </c>
      <c r="K65">
        <v>1</v>
      </c>
      <c r="M65" t="str">
        <f t="shared" si="2"/>
        <v/>
      </c>
      <c r="N65" t="str">
        <f t="shared" si="3"/>
        <v>if (Test-Path env:\choco:sqlserver2016:SQLTEMPDBFILEGROWTH){Add-Content $configFile "SQLTEMPDBFILEGROWTH=`"$env:choco:sqlserver2016:SQLTEMPDBFILEGROWTH`""}</v>
      </c>
      <c r="O65" t="str">
        <f t="shared" si="4"/>
        <v>$env:choco:sqlserver2016:SQLTEMPDBFILEGROWTH=""</v>
      </c>
    </row>
    <row r="66" spans="1:15" ht="150" x14ac:dyDescent="0.25">
      <c r="A66" s="2" t="s">
        <v>141</v>
      </c>
      <c r="B66" s="2" t="s">
        <v>196</v>
      </c>
      <c r="C66" s="2" t="str">
        <f t="shared" si="0"/>
        <v>SQLTEMPDBLOGFILESIZE</v>
      </c>
      <c r="D66" t="s">
        <v>13</v>
      </c>
      <c r="F66" s="2" t="s">
        <v>571</v>
      </c>
      <c r="J66" t="str">
        <f t="shared" si="1"/>
        <v>choco:sqlserver2016:SQLTEMPDBLOGFILESIZE</v>
      </c>
      <c r="K66">
        <v>1</v>
      </c>
      <c r="M66" t="str">
        <f t="shared" si="2"/>
        <v/>
      </c>
      <c r="N66" t="str">
        <f t="shared" si="3"/>
        <v>if (Test-Path env:\choco:sqlserver2016:SQLTEMPDBLOGFILESIZE){Add-Content $configFile "SQLTEMPDBLOGFILESIZE=`"$env:choco:sqlserver2016:SQLTEMPDBLOGFILESIZE`""}</v>
      </c>
      <c r="O66" t="str">
        <f t="shared" si="4"/>
        <v>$env:choco:sqlserver2016:SQLTEMPDBLOGFILESIZE=""</v>
      </c>
    </row>
    <row r="67" spans="1:15" ht="105" x14ac:dyDescent="0.25">
      <c r="A67" s="2" t="s">
        <v>141</v>
      </c>
      <c r="B67" s="2" t="s">
        <v>200</v>
      </c>
      <c r="C67" s="2" t="str">
        <f t="shared" si="0"/>
        <v>SQLTEMPDBLOGFILEGROWTH</v>
      </c>
      <c r="D67" t="s">
        <v>13</v>
      </c>
      <c r="F67" s="2" t="s">
        <v>572</v>
      </c>
      <c r="J67" t="str">
        <f t="shared" si="1"/>
        <v>choco:sqlserver2016:SQLTEMPDBLOGFILEGROWTH</v>
      </c>
      <c r="K67">
        <v>1</v>
      </c>
      <c r="M67" t="str">
        <f t="shared" si="2"/>
        <v/>
      </c>
      <c r="N67" t="str">
        <f t="shared" si="3"/>
        <v>if (Test-Path env:\choco:sqlserver2016:SQLTEMPDBLOGFILEGROWTH){Add-Content $configFile "SQLTEMPDBLOGFILEGROWTH=`"$env:choco:sqlserver2016:SQLTEMPDBLOGFILEGROWTH`""}</v>
      </c>
      <c r="O67" t="str">
        <f t="shared" si="4"/>
        <v>$env:choco:sqlserver2016:SQLTEMPDBLOGFILEGROWTH=""</v>
      </c>
    </row>
    <row r="68" spans="1:15" ht="90" x14ac:dyDescent="0.25">
      <c r="A68" s="2" t="s">
        <v>141</v>
      </c>
      <c r="B68" s="2" t="s">
        <v>201</v>
      </c>
      <c r="C68" s="2" t="str">
        <f t="shared" si="0"/>
        <v>SQLUSERDBDIR</v>
      </c>
      <c r="D68" t="s">
        <v>13</v>
      </c>
      <c r="F68" s="2" t="s">
        <v>573</v>
      </c>
      <c r="J68" t="str">
        <f t="shared" si="1"/>
        <v>choco:sqlserver2016:SQLUSERDBDIR</v>
      </c>
      <c r="K68">
        <v>1</v>
      </c>
      <c r="M68" t="str">
        <f t="shared" si="2"/>
        <v/>
      </c>
      <c r="N68" t="str">
        <f t="shared" si="3"/>
        <v>if (Test-Path env:\choco:sqlserver2016:SQLUSERDBDIR){Add-Content $configFile "SQLUSERDBDIR=`"$env:choco:sqlserver2016:SQLUSERDBDIR`""}</v>
      </c>
      <c r="O68" t="str">
        <f t="shared" si="4"/>
        <v>$env:choco:sqlserver2016:SQLUSERDBDIR=""</v>
      </c>
    </row>
    <row r="69" spans="1:15" ht="135" x14ac:dyDescent="0.25">
      <c r="A69" s="2" t="s">
        <v>141</v>
      </c>
      <c r="B69" s="2" t="s">
        <v>204</v>
      </c>
      <c r="C69" s="2" t="str">
        <f t="shared" ref="C69:C83" si="5">SUBSTITUTE(B69,"/","")</f>
        <v>SQLSVCINSTANTFILEINIT</v>
      </c>
      <c r="D69" t="s">
        <v>13</v>
      </c>
      <c r="F69" s="4" t="s">
        <v>559</v>
      </c>
      <c r="J69" t="str">
        <f t="shared" ref="J69:J83" si="6">"choco:sqlserver2016:"&amp;C69</f>
        <v>choco:sqlserver2016:SQLSVCINSTANTFILEINIT</v>
      </c>
      <c r="K69">
        <v>1</v>
      </c>
      <c r="M69" t="str">
        <f t="shared" ref="M69:M83" si="7">IF(L69,"if (!(Test-Path env:\"&amp;J69&amp;")){$env:"&amp;J69&amp;"="""&amp;G69&amp;"""}","")</f>
        <v/>
      </c>
      <c r="N69" t="str">
        <f t="shared" ref="N69:N83" si="8">"if (Test-Path env:\"&amp;J69&amp;"){Add-Content $configFile """&amp;C69&amp;"=`""$env:"&amp;J69&amp;"`""""}"</f>
        <v>if (Test-Path env:\choco:sqlserver2016:SQLSVCINSTANTFILEINIT){Add-Content $configFile "SQLSVCINSTANTFILEINIT=`"$env:choco:sqlserver2016:SQLSVCINSTANTFILEINIT`""}</v>
      </c>
      <c r="O69" t="str">
        <f t="shared" ref="O69:O83" si="9">"$env:"&amp;J69&amp;"="""""</f>
        <v>$env:choco:sqlserver2016:SQLSVCINSTANTFILEINIT=""</v>
      </c>
    </row>
    <row r="70" spans="1:15" ht="90" x14ac:dyDescent="0.25">
      <c r="A70" s="2" t="s">
        <v>141</v>
      </c>
      <c r="B70" s="2" t="s">
        <v>208</v>
      </c>
      <c r="C70" s="2" t="str">
        <f t="shared" si="5"/>
        <v>SQLUSERDBLOGDIR</v>
      </c>
      <c r="D70" t="s">
        <v>13</v>
      </c>
      <c r="F70" s="2" t="s">
        <v>558</v>
      </c>
      <c r="J70" t="str">
        <f t="shared" si="6"/>
        <v>choco:sqlserver2016:SQLUSERDBLOGDIR</v>
      </c>
      <c r="K70">
        <v>1</v>
      </c>
      <c r="M70" t="str">
        <f t="shared" si="7"/>
        <v/>
      </c>
      <c r="N70" t="str">
        <f t="shared" si="8"/>
        <v>if (Test-Path env:\choco:sqlserver2016:SQLUSERDBLOGDIR){Add-Content $configFile "SQLUSERDBLOGDIR=`"$env:choco:sqlserver2016:SQLUSERDBLOGDIR`""}</v>
      </c>
      <c r="O70" t="str">
        <f t="shared" si="9"/>
        <v>$env:choco:sqlserver2016:SQLUSERDBLOGDIR=""</v>
      </c>
    </row>
    <row r="71" spans="1:15" ht="210" x14ac:dyDescent="0.25">
      <c r="A71" s="2" t="s">
        <v>210</v>
      </c>
      <c r="B71" s="2" t="s">
        <v>211</v>
      </c>
      <c r="C71" s="2" t="str">
        <f t="shared" si="5"/>
        <v>FILESTREAMLEVEL</v>
      </c>
      <c r="D71" t="s">
        <v>13</v>
      </c>
      <c r="F71" s="2" t="s">
        <v>557</v>
      </c>
      <c r="J71" t="str">
        <f t="shared" si="6"/>
        <v>choco:sqlserver2016:FILESTREAMLEVEL</v>
      </c>
      <c r="K71">
        <v>1</v>
      </c>
      <c r="M71" t="str">
        <f t="shared" si="7"/>
        <v/>
      </c>
      <c r="N71" t="str">
        <f t="shared" si="8"/>
        <v>if (Test-Path env:\choco:sqlserver2016:FILESTREAMLEVEL){Add-Content $configFile "FILESTREAMLEVEL=`"$env:choco:sqlserver2016:FILESTREAMLEVEL`""}</v>
      </c>
      <c r="O71" t="str">
        <f t="shared" si="9"/>
        <v>$env:choco:sqlserver2016:FILESTREAMLEVEL=""</v>
      </c>
    </row>
    <row r="72" spans="1:15" ht="30" x14ac:dyDescent="0.25">
      <c r="A72" s="2" t="s">
        <v>210</v>
      </c>
      <c r="B72" s="2" t="s">
        <v>217</v>
      </c>
      <c r="C72" s="2" t="str">
        <f t="shared" si="5"/>
        <v>FILESTREAMSHARENAME</v>
      </c>
      <c r="D72" t="s">
        <v>218</v>
      </c>
      <c r="F72" s="2" t="s">
        <v>219</v>
      </c>
      <c r="J72" t="str">
        <f t="shared" si="6"/>
        <v>choco:sqlserver2016:FILESTREAMSHARENAME</v>
      </c>
      <c r="K72">
        <v>1</v>
      </c>
      <c r="M72" t="str">
        <f t="shared" si="7"/>
        <v/>
      </c>
      <c r="N72" t="str">
        <f t="shared" si="8"/>
        <v>if (Test-Path env:\choco:sqlserver2016:FILESTREAMSHARENAME){Add-Content $configFile "FILESTREAMSHARENAME=`"$env:choco:sqlserver2016:FILESTREAMSHARENAME`""}</v>
      </c>
      <c r="O72" t="str">
        <f t="shared" si="9"/>
        <v>$env:choco:sqlserver2016:FILESTREAMSHARENAME=""</v>
      </c>
    </row>
    <row r="73" spans="1:15" ht="165" x14ac:dyDescent="0.25">
      <c r="A73" s="2" t="s">
        <v>220</v>
      </c>
      <c r="B73" s="2" t="s">
        <v>221</v>
      </c>
      <c r="C73" s="2" t="str">
        <f t="shared" si="5"/>
        <v>FTSVCACCOUNT</v>
      </c>
      <c r="D73" t="s">
        <v>13</v>
      </c>
      <c r="F73" s="2" t="s">
        <v>556</v>
      </c>
      <c r="J73" t="str">
        <f t="shared" si="6"/>
        <v>choco:sqlserver2016:FTSVCACCOUNT</v>
      </c>
      <c r="K73">
        <v>1</v>
      </c>
      <c r="M73" t="str">
        <f t="shared" si="7"/>
        <v/>
      </c>
      <c r="N73" t="str">
        <f t="shared" si="8"/>
        <v>if (Test-Path env:\choco:sqlserver2016:FTSVCACCOUNT){Add-Content $configFile "FTSVCACCOUNT=`"$env:choco:sqlserver2016:FTSVCACCOUNT`""}</v>
      </c>
      <c r="O73" t="str">
        <f t="shared" si="9"/>
        <v>$env:choco:sqlserver2016:FTSVCACCOUNT=""</v>
      </c>
    </row>
    <row r="74" spans="1:15" ht="30" x14ac:dyDescent="0.25">
      <c r="A74" s="2" t="s">
        <v>220</v>
      </c>
      <c r="B74" s="2" t="s">
        <v>225</v>
      </c>
      <c r="C74" s="2" t="str">
        <f t="shared" si="5"/>
        <v>FTSVCPASSWORD</v>
      </c>
      <c r="D74" t="s">
        <v>13</v>
      </c>
      <c r="F74" s="2" t="s">
        <v>226</v>
      </c>
      <c r="J74" t="str">
        <f t="shared" si="6"/>
        <v>choco:sqlserver2016:FTSVCPASSWORD</v>
      </c>
      <c r="K74">
        <v>1</v>
      </c>
      <c r="M74" t="str">
        <f t="shared" si="7"/>
        <v/>
      </c>
      <c r="N74" t="str">
        <f t="shared" si="8"/>
        <v>if (Test-Path env:\choco:sqlserver2016:FTSVCPASSWORD){Add-Content $configFile "FTSVCPASSWORD=`"$env:choco:sqlserver2016:FTSVCPASSWORD`""}</v>
      </c>
      <c r="O74" t="str">
        <f t="shared" si="9"/>
        <v>$env:choco:sqlserver2016:FTSVCPASSWORD=""</v>
      </c>
    </row>
    <row r="75" spans="1:15" x14ac:dyDescent="0.25">
      <c r="A75" s="2" t="s">
        <v>228</v>
      </c>
      <c r="B75" s="2" t="s">
        <v>229</v>
      </c>
      <c r="C75" s="2" t="str">
        <f t="shared" si="5"/>
        <v>ISSVCACCOUNT</v>
      </c>
      <c r="D75" t="s">
        <v>6</v>
      </c>
      <c r="E75">
        <v>1</v>
      </c>
      <c r="F75" s="2" t="s">
        <v>230</v>
      </c>
      <c r="J75" t="str">
        <f t="shared" si="6"/>
        <v>choco:sqlserver2016:ISSVCACCOUNT</v>
      </c>
      <c r="K75">
        <v>1</v>
      </c>
      <c r="M75" t="str">
        <f t="shared" si="7"/>
        <v/>
      </c>
      <c r="N75" t="str">
        <f t="shared" si="8"/>
        <v>if (Test-Path env:\choco:sqlserver2016:ISSVCACCOUNT){Add-Content $configFile "ISSVCACCOUNT=`"$env:choco:sqlserver2016:ISSVCACCOUNT`""}</v>
      </c>
      <c r="O75" t="str">
        <f t="shared" si="9"/>
        <v>$env:choco:sqlserver2016:ISSVCACCOUNT=""</v>
      </c>
    </row>
    <row r="76" spans="1:15" ht="75" customHeight="1" x14ac:dyDescent="0.25">
      <c r="A76" s="2" t="s">
        <v>228</v>
      </c>
      <c r="B76" s="2" t="s">
        <v>232</v>
      </c>
      <c r="C76" s="2" t="str">
        <f t="shared" si="5"/>
        <v>ISSVCPASSWORD</v>
      </c>
      <c r="D76" t="s">
        <v>6</v>
      </c>
      <c r="F76" s="2" t="s">
        <v>233</v>
      </c>
      <c r="J76" t="str">
        <f t="shared" si="6"/>
        <v>choco:sqlserver2016:ISSVCPASSWORD</v>
      </c>
      <c r="K76">
        <v>1</v>
      </c>
      <c r="M76" t="str">
        <f t="shared" si="7"/>
        <v/>
      </c>
      <c r="N76" t="str">
        <f t="shared" si="8"/>
        <v>if (Test-Path env:\choco:sqlserver2016:ISSVCPASSWORD){Add-Content $configFile "ISSVCPASSWORD=`"$env:choco:sqlserver2016:ISSVCPASSWORD`""}</v>
      </c>
      <c r="O76" t="str">
        <f t="shared" si="9"/>
        <v>$env:choco:sqlserver2016:ISSVCPASSWORD=""</v>
      </c>
    </row>
    <row r="77" spans="1:15" ht="105" customHeight="1" x14ac:dyDescent="0.25">
      <c r="A77" s="2" t="s">
        <v>228</v>
      </c>
      <c r="B77" s="2" t="s">
        <v>234</v>
      </c>
      <c r="C77" s="2" t="str">
        <f t="shared" si="5"/>
        <v>ISSVCStartupType</v>
      </c>
      <c r="D77" t="s">
        <v>13</v>
      </c>
      <c r="F77" s="4" t="s">
        <v>235</v>
      </c>
      <c r="J77" t="str">
        <f t="shared" si="6"/>
        <v>choco:sqlserver2016:ISSVCStartupType</v>
      </c>
      <c r="K77">
        <v>1</v>
      </c>
      <c r="M77" t="str">
        <f t="shared" si="7"/>
        <v/>
      </c>
      <c r="N77" t="str">
        <f t="shared" si="8"/>
        <v>if (Test-Path env:\choco:sqlserver2016:ISSVCStartupType){Add-Content $configFile "ISSVCStartupType=`"$env:choco:sqlserver2016:ISSVCStartupType`""}</v>
      </c>
      <c r="O77" t="str">
        <f t="shared" si="9"/>
        <v>$env:choco:sqlserver2016:ISSVCStartupType=""</v>
      </c>
    </row>
    <row r="78" spans="1:15" ht="75" x14ac:dyDescent="0.25">
      <c r="A78" s="2" t="s">
        <v>236</v>
      </c>
      <c r="B78" s="2" t="s">
        <v>237</v>
      </c>
      <c r="C78" s="2" t="str">
        <f t="shared" si="5"/>
        <v>NPENABLED</v>
      </c>
      <c r="D78" t="s">
        <v>13</v>
      </c>
      <c r="F78" s="2" t="s">
        <v>541</v>
      </c>
      <c r="J78" t="str">
        <f t="shared" si="6"/>
        <v>choco:sqlserver2016:NPENABLED</v>
      </c>
      <c r="K78">
        <v>1</v>
      </c>
      <c r="M78" t="str">
        <f t="shared" si="7"/>
        <v/>
      </c>
      <c r="N78" t="str">
        <f t="shared" si="8"/>
        <v>if (Test-Path env:\choco:sqlserver2016:NPENABLED){Add-Content $configFile "NPENABLED=`"$env:choco:sqlserver2016:NPENABLED`""}</v>
      </c>
      <c r="O78" t="str">
        <f t="shared" si="9"/>
        <v>$env:choco:sqlserver2016:NPENABLED=""</v>
      </c>
    </row>
    <row r="79" spans="1:15" ht="75" x14ac:dyDescent="0.25">
      <c r="A79" s="2" t="s">
        <v>236</v>
      </c>
      <c r="B79" s="2" t="s">
        <v>241</v>
      </c>
      <c r="C79" s="2" t="str">
        <f t="shared" si="5"/>
        <v>TCPENABLED</v>
      </c>
      <c r="D79" t="s">
        <v>13</v>
      </c>
      <c r="F79" s="2" t="s">
        <v>540</v>
      </c>
      <c r="J79" t="str">
        <f t="shared" si="6"/>
        <v>choco:sqlserver2016:TCPENABLED</v>
      </c>
      <c r="K79">
        <v>1</v>
      </c>
      <c r="M79" t="str">
        <f t="shared" si="7"/>
        <v/>
      </c>
      <c r="N79" t="str">
        <f t="shared" si="8"/>
        <v>if (Test-Path env:\choco:sqlserver2016:TCPENABLED){Add-Content $configFile "TCPENABLED=`"$env:choco:sqlserver2016:TCPENABLED`""}</v>
      </c>
      <c r="O79" t="str">
        <f t="shared" si="9"/>
        <v>$env:choco:sqlserver2016:TCPENABLED=""</v>
      </c>
    </row>
    <row r="80" spans="1:15" ht="15" customHeight="1" x14ac:dyDescent="0.25">
      <c r="A80" s="2" t="s">
        <v>245</v>
      </c>
      <c r="B80" s="2" t="s">
        <v>246</v>
      </c>
      <c r="C80" s="2" t="str">
        <f t="shared" si="5"/>
        <v>RSINSTALLMODE</v>
      </c>
      <c r="D80" t="s">
        <v>13</v>
      </c>
      <c r="F80" s="2" t="s">
        <v>539</v>
      </c>
      <c r="J80" t="str">
        <f t="shared" si="6"/>
        <v>choco:sqlserver2016:RSINSTALLMODE</v>
      </c>
      <c r="K80">
        <v>1</v>
      </c>
      <c r="M80" t="str">
        <f t="shared" si="7"/>
        <v/>
      </c>
      <c r="N80" t="str">
        <f t="shared" si="8"/>
        <v>if (Test-Path env:\choco:sqlserver2016:RSINSTALLMODE){Add-Content $configFile "RSINSTALLMODE=`"$env:choco:sqlserver2016:RSINSTALLMODE`""}</v>
      </c>
      <c r="O80" t="str">
        <f t="shared" si="9"/>
        <v>$env:choco:sqlserver2016:RSINSTALLMODE=""</v>
      </c>
    </row>
    <row r="81" spans="1:15" ht="90" customHeight="1" x14ac:dyDescent="0.25">
      <c r="A81" s="2" t="s">
        <v>245</v>
      </c>
      <c r="B81" s="2" t="s">
        <v>254</v>
      </c>
      <c r="C81" s="2" t="str">
        <f t="shared" si="5"/>
        <v>RSSVCACCOUNT</v>
      </c>
      <c r="D81" t="s">
        <v>6</v>
      </c>
      <c r="E81">
        <v>1</v>
      </c>
      <c r="F81" s="2" t="s">
        <v>255</v>
      </c>
      <c r="J81" t="str">
        <f t="shared" si="6"/>
        <v>choco:sqlserver2016:RSSVCACCOUNT</v>
      </c>
      <c r="K81">
        <v>1</v>
      </c>
      <c r="M81" t="str">
        <f t="shared" si="7"/>
        <v/>
      </c>
      <c r="N81" t="str">
        <f t="shared" si="8"/>
        <v>if (Test-Path env:\choco:sqlserver2016:RSSVCACCOUNT){Add-Content $configFile "RSSVCACCOUNT=`"$env:choco:sqlserver2016:RSSVCACCOUNT`""}</v>
      </c>
      <c r="O81" t="str">
        <f t="shared" si="9"/>
        <v>$env:choco:sqlserver2016:RSSVCACCOUNT=""</v>
      </c>
    </row>
    <row r="82" spans="1:15" ht="135" customHeight="1" x14ac:dyDescent="0.25">
      <c r="A82" s="2" t="s">
        <v>245</v>
      </c>
      <c r="B82" s="2" t="s">
        <v>256</v>
      </c>
      <c r="C82" s="2" t="str">
        <f t="shared" si="5"/>
        <v>RSSVCPASSWORD</v>
      </c>
      <c r="D82" t="s">
        <v>6</v>
      </c>
      <c r="E82">
        <v>1</v>
      </c>
      <c r="F82" s="2" t="s">
        <v>257</v>
      </c>
      <c r="J82" t="str">
        <f t="shared" si="6"/>
        <v>choco:sqlserver2016:RSSVCPASSWORD</v>
      </c>
      <c r="K82">
        <v>1</v>
      </c>
      <c r="M82" t="str">
        <f t="shared" si="7"/>
        <v/>
      </c>
      <c r="N82" t="str">
        <f t="shared" si="8"/>
        <v>if (Test-Path env:\choco:sqlserver2016:RSSVCPASSWORD){Add-Content $configFile "RSSVCPASSWORD=`"$env:choco:sqlserver2016:RSSVCPASSWORD`""}</v>
      </c>
      <c r="O82" t="str">
        <f t="shared" si="9"/>
        <v>$env:choco:sqlserver2016:RSSVCPASSWORD=""</v>
      </c>
    </row>
    <row r="83" spans="1:15" ht="75" customHeight="1" x14ac:dyDescent="0.25">
      <c r="A83" s="2" t="s">
        <v>245</v>
      </c>
      <c r="B83" s="2" t="s">
        <v>258</v>
      </c>
      <c r="C83" s="2" t="str">
        <f t="shared" si="5"/>
        <v>RSSVCStartupType</v>
      </c>
      <c r="D83" t="s">
        <v>13</v>
      </c>
      <c r="F83" s="4" t="s">
        <v>259</v>
      </c>
      <c r="J83" t="str">
        <f t="shared" si="6"/>
        <v>choco:sqlserver2016:RSSVCStartupType</v>
      </c>
      <c r="K83">
        <v>1</v>
      </c>
      <c r="M83" t="str">
        <f t="shared" si="7"/>
        <v/>
      </c>
      <c r="N83" t="str">
        <f t="shared" si="8"/>
        <v>if (Test-Path env:\choco:sqlserver2016:RSSVCStartupType){Add-Content $configFile "RSSVCStartupType=`"$env:choco:sqlserver2016:RSSVCStartupType`""}</v>
      </c>
      <c r="O83" t="str">
        <f t="shared" si="9"/>
        <v>$env:choco:sqlserver2016:RSSVCStartupType=""</v>
      </c>
    </row>
    <row r="84" spans="1:15" x14ac:dyDescent="0.25">
      <c r="M84" t="str">
        <f t="shared" ref="M84:M87" si="10">IF(L84,"if (!(Test-Path $env:"&amp;J84&amp;")){$env:"&amp;J84&amp;"="""&amp;G84&amp;"""}","")</f>
        <v/>
      </c>
    </row>
    <row r="85" spans="1:15" x14ac:dyDescent="0.25">
      <c r="M85" t="str">
        <f t="shared" si="10"/>
        <v/>
      </c>
    </row>
    <row r="86" spans="1:15" x14ac:dyDescent="0.25">
      <c r="M86" t="str">
        <f t="shared" si="10"/>
        <v/>
      </c>
    </row>
    <row r="87" spans="1:15" x14ac:dyDescent="0.25">
      <c r="M87" t="str">
        <f t="shared" si="10"/>
        <v/>
      </c>
    </row>
  </sheetData>
  <autoFilter ref="A3:N83"/>
  <hyperlinks>
    <hyperlink ref="F9" r:id="rId1" display="https://msdn.microsoft.com/en-us/library/dd239405.aspx"/>
    <hyperlink ref="F17" r:id="rId2" location="InstanceID" display="https://msdn.microsoft.com/en-us/library/ms144259.aspx?f=255&amp;MSPPError=-2147217396 - InstanceID"/>
    <hyperlink ref="D31" r:id="rId3" location="Accounts" display="https://msdn.microsoft.com/en-us/library/ms144259.aspx?f=255&amp;MSPPError=-2147217396 - Accounts"/>
    <hyperlink ref="F32" r:id="rId4" location="Accounts" display="https://msdn.microsoft.com/en-us/library/ms144259.aspx?f=255&amp;MSPPError=-2147217396 - Accounts"/>
    <hyperlink ref="F38" r:id="rId5" display="https://msdn.microsoft.com/en-us/library/hh231722.aspx"/>
    <hyperlink ref="D40" r:id="rId6" location="Accounts" display="https://msdn.microsoft.com/en-us/library/ms144259.aspx?f=255&amp;MSPPError=-2147217396 - Accounts"/>
    <hyperlink ref="F41" r:id="rId7" location="Accounts" display="https://msdn.microsoft.com/en-us/library/ms144259.aspx?f=255&amp;MSPPError=-2147217396 - Accounts"/>
    <hyperlink ref="F49" r:id="rId8" location="Accounts" display="https://msdn.microsoft.com/en-us/library/ms144259.aspx?f=255&amp;MSPPError=-2147217396 - Accounts"/>
    <hyperlink ref="D58" r:id="rId9" location="Accounts" display="https://msdn.microsoft.com/en-us/library/ms144259.aspx?f=255&amp;MSPPError=-2147217396 - Accounts"/>
    <hyperlink ref="F59" r:id="rId10" location="Accounts" display="https://msdn.microsoft.com/en-us/library/ms144259.aspx?f=255&amp;MSPPError=-2147217396 - Accounts"/>
    <hyperlink ref="F69" r:id="rId11" display="https://msdn.microsoft.com/en-us/library/ms175935.aspx"/>
    <hyperlink ref="D76" r:id="rId12" location="Accounts" display="https://msdn.microsoft.com/en-us/library/ms144259.aspx?f=255&amp;MSPPError=-2147217396 - Accounts"/>
    <hyperlink ref="F77" r:id="rId13" location="Accounts" display="https://msdn.microsoft.com/en-us/library/ms144259.aspx?f=255&amp;MSPPError=-2147217396 - Accounts"/>
    <hyperlink ref="D82" r:id="rId14" location="Accounts" display="https://msdn.microsoft.com/en-us/library/ms144259.aspx?f=255&amp;MSPPError=-2147217396 - Accounts"/>
    <hyperlink ref="F83" r:id="rId15" location="Accounts" display="https://msdn.microsoft.com/en-us/library/ms144259.aspx?f=255&amp;MSPPError=-2147217396 - Accounts"/>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1</v>
      </c>
      <c r="B1" s="1" t="s">
        <v>2</v>
      </c>
      <c r="C1" s="1" t="s">
        <v>3</v>
      </c>
    </row>
    <row r="2" spans="1:3" ht="120" x14ac:dyDescent="0.25">
      <c r="A2" s="6" t="s">
        <v>4</v>
      </c>
      <c r="B2" s="2" t="s">
        <v>5</v>
      </c>
      <c r="C2" s="2" t="s">
        <v>7</v>
      </c>
    </row>
    <row r="3" spans="1:3" x14ac:dyDescent="0.25">
      <c r="A3" s="6"/>
      <c r="B3" s="2"/>
      <c r="C3" s="2"/>
    </row>
    <row r="4" spans="1:3" ht="45" x14ac:dyDescent="0.25">
      <c r="A4" s="6"/>
      <c r="B4" s="3" t="s">
        <v>6</v>
      </c>
      <c r="C4" s="2" t="s">
        <v>8</v>
      </c>
    </row>
    <row r="5" spans="1:3" ht="60" x14ac:dyDescent="0.25">
      <c r="A5" s="6" t="s">
        <v>4</v>
      </c>
      <c r="B5" s="2" t="s">
        <v>9</v>
      </c>
      <c r="C5" s="6" t="s">
        <v>11</v>
      </c>
    </row>
    <row r="6" spans="1:3" x14ac:dyDescent="0.25">
      <c r="A6" s="6"/>
      <c r="B6" s="2"/>
      <c r="C6" s="6"/>
    </row>
    <row r="7" spans="1:3" ht="195" x14ac:dyDescent="0.25">
      <c r="A7" s="6"/>
      <c r="B7" s="3" t="s">
        <v>10</v>
      </c>
      <c r="C7" s="6"/>
    </row>
    <row r="8" spans="1:3" ht="390" customHeight="1" x14ac:dyDescent="0.25">
      <c r="A8" s="6" t="s">
        <v>4</v>
      </c>
      <c r="B8" s="2" t="s">
        <v>12</v>
      </c>
      <c r="C8" s="6" t="s">
        <v>14</v>
      </c>
    </row>
    <row r="9" spans="1:3" x14ac:dyDescent="0.25">
      <c r="A9" s="6"/>
      <c r="B9" s="2"/>
      <c r="C9" s="6"/>
    </row>
    <row r="10" spans="1:3" x14ac:dyDescent="0.25">
      <c r="A10" s="6"/>
      <c r="B10" s="3" t="s">
        <v>13</v>
      </c>
      <c r="C10" s="6"/>
    </row>
    <row r="11" spans="1:3" ht="360" customHeight="1" x14ac:dyDescent="0.25">
      <c r="A11" s="6" t="s">
        <v>4</v>
      </c>
      <c r="B11" s="2" t="s">
        <v>15</v>
      </c>
      <c r="C11" s="6" t="s">
        <v>16</v>
      </c>
    </row>
    <row r="12" spans="1:3" x14ac:dyDescent="0.25">
      <c r="A12" s="6"/>
      <c r="B12" s="2"/>
      <c r="C12" s="6"/>
    </row>
    <row r="13" spans="1:3" x14ac:dyDescent="0.25">
      <c r="A13" s="6"/>
      <c r="B13" s="3" t="s">
        <v>13</v>
      </c>
      <c r="C13" s="6"/>
    </row>
    <row r="14" spans="1:3" ht="409.6" customHeight="1" x14ac:dyDescent="0.25">
      <c r="A14" s="6" t="s">
        <v>4</v>
      </c>
      <c r="B14" s="2" t="s">
        <v>17</v>
      </c>
      <c r="C14" s="6" t="s">
        <v>18</v>
      </c>
    </row>
    <row r="15" spans="1:3" x14ac:dyDescent="0.25">
      <c r="A15" s="6"/>
      <c r="B15" s="2"/>
      <c r="C15" s="6"/>
    </row>
    <row r="16" spans="1:3" x14ac:dyDescent="0.25">
      <c r="A16" s="6"/>
      <c r="B16" s="3" t="s">
        <v>13</v>
      </c>
      <c r="C16" s="6"/>
    </row>
    <row r="17" spans="1:3" ht="45" customHeight="1" x14ac:dyDescent="0.25">
      <c r="A17" s="6" t="s">
        <v>4</v>
      </c>
      <c r="B17" s="2" t="s">
        <v>19</v>
      </c>
      <c r="C17" s="7" t="s">
        <v>20</v>
      </c>
    </row>
    <row r="18" spans="1:3" x14ac:dyDescent="0.25">
      <c r="A18" s="6"/>
      <c r="B18" s="2"/>
      <c r="C18" s="7"/>
    </row>
    <row r="19" spans="1:3" x14ac:dyDescent="0.25">
      <c r="A19" s="6"/>
      <c r="B19" s="3" t="s">
        <v>13</v>
      </c>
      <c r="C19" s="7"/>
    </row>
    <row r="20" spans="1:3" ht="75" x14ac:dyDescent="0.25">
      <c r="A20" s="6" t="s">
        <v>4</v>
      </c>
      <c r="B20" s="2" t="s">
        <v>21</v>
      </c>
      <c r="C20" s="2" t="s">
        <v>22</v>
      </c>
    </row>
    <row r="21" spans="1:3" x14ac:dyDescent="0.25">
      <c r="A21" s="6"/>
      <c r="B21" s="2"/>
      <c r="C21" s="2"/>
    </row>
    <row r="22" spans="1:3" ht="180" x14ac:dyDescent="0.25">
      <c r="A22" s="6"/>
      <c r="B22" s="3" t="s">
        <v>13</v>
      </c>
      <c r="C22" s="4" t="s">
        <v>23</v>
      </c>
    </row>
    <row r="23" spans="1:3" x14ac:dyDescent="0.25">
      <c r="A23" s="6"/>
      <c r="B23" s="2"/>
      <c r="C23" s="2"/>
    </row>
    <row r="24" spans="1:3" ht="30" x14ac:dyDescent="0.25">
      <c r="A24" s="6"/>
      <c r="B24" s="2"/>
      <c r="C24" s="2" t="s">
        <v>24</v>
      </c>
    </row>
    <row r="25" spans="1:3" x14ac:dyDescent="0.25">
      <c r="A25" s="6"/>
      <c r="B25" s="2"/>
      <c r="C25" s="2"/>
    </row>
    <row r="26" spans="1:3" ht="30" x14ac:dyDescent="0.25">
      <c r="A26" s="6"/>
      <c r="B26" s="2"/>
      <c r="C26" s="2" t="s">
        <v>25</v>
      </c>
    </row>
    <row r="27" spans="1:3" x14ac:dyDescent="0.25">
      <c r="A27" s="6"/>
      <c r="B27" s="2"/>
      <c r="C27" s="2"/>
    </row>
    <row r="28" spans="1:3" ht="30" x14ac:dyDescent="0.25">
      <c r="A28" s="6"/>
      <c r="B28" s="2"/>
      <c r="C28" s="2" t="s">
        <v>26</v>
      </c>
    </row>
    <row r="29" spans="1:3" ht="75" x14ac:dyDescent="0.25">
      <c r="A29" s="6" t="s">
        <v>4</v>
      </c>
      <c r="B29" s="2" t="s">
        <v>27</v>
      </c>
      <c r="C29" s="2" t="s">
        <v>30</v>
      </c>
    </row>
    <row r="30" spans="1:3" x14ac:dyDescent="0.25">
      <c r="A30" s="6"/>
      <c r="B30" s="2"/>
      <c r="C30" s="2"/>
    </row>
    <row r="31" spans="1:3" ht="255" x14ac:dyDescent="0.25">
      <c r="A31" s="6"/>
      <c r="B31" s="2" t="s">
        <v>28</v>
      </c>
      <c r="C31" s="4" t="s">
        <v>31</v>
      </c>
    </row>
    <row r="32" spans="1:3" x14ac:dyDescent="0.25">
      <c r="A32" s="6"/>
      <c r="B32" s="2"/>
      <c r="C32" s="2"/>
    </row>
    <row r="33" spans="1:3" ht="225" x14ac:dyDescent="0.25">
      <c r="A33" s="6"/>
      <c r="B33" s="2" t="s">
        <v>29</v>
      </c>
      <c r="C33" s="2" t="s">
        <v>32</v>
      </c>
    </row>
    <row r="34" spans="1:3" x14ac:dyDescent="0.25">
      <c r="A34" s="6"/>
      <c r="B34" s="2"/>
      <c r="C34" s="2"/>
    </row>
    <row r="35" spans="1:3" x14ac:dyDescent="0.25">
      <c r="A35" s="6"/>
      <c r="B35" s="3" t="s">
        <v>6</v>
      </c>
      <c r="C35" s="2"/>
    </row>
    <row r="36" spans="1:3" ht="105" customHeight="1" x14ac:dyDescent="0.25">
      <c r="A36" s="6" t="s">
        <v>4</v>
      </c>
      <c r="B36" s="2" t="s">
        <v>33</v>
      </c>
      <c r="C36" s="6" t="s">
        <v>34</v>
      </c>
    </row>
    <row r="37" spans="1:3" x14ac:dyDescent="0.25">
      <c r="A37" s="6"/>
      <c r="B37" s="2"/>
      <c r="C37" s="6"/>
    </row>
    <row r="38" spans="1:3" x14ac:dyDescent="0.25">
      <c r="A38" s="6"/>
      <c r="B38" s="3" t="s">
        <v>13</v>
      </c>
      <c r="C38" s="6"/>
    </row>
    <row r="39" spans="1:3" ht="90" customHeight="1" x14ac:dyDescent="0.25">
      <c r="A39" s="6" t="s">
        <v>4</v>
      </c>
      <c r="B39" s="2" t="s">
        <v>35</v>
      </c>
      <c r="C39" s="6" t="s">
        <v>36</v>
      </c>
    </row>
    <row r="40" spans="1:3" x14ac:dyDescent="0.25">
      <c r="A40" s="6"/>
      <c r="B40" s="2"/>
      <c r="C40" s="6"/>
    </row>
    <row r="41" spans="1:3" x14ac:dyDescent="0.25">
      <c r="A41" s="6"/>
      <c r="B41" s="3" t="s">
        <v>13</v>
      </c>
      <c r="C41" s="6"/>
    </row>
    <row r="42" spans="1:3" ht="165" x14ac:dyDescent="0.25">
      <c r="A42" s="6" t="s">
        <v>4</v>
      </c>
      <c r="B42" s="2" t="s">
        <v>37</v>
      </c>
      <c r="C42" s="2" t="s">
        <v>38</v>
      </c>
    </row>
    <row r="43" spans="1:3" x14ac:dyDescent="0.25">
      <c r="A43" s="6"/>
      <c r="B43" s="2"/>
      <c r="C43" s="2"/>
    </row>
    <row r="44" spans="1:3" ht="120" x14ac:dyDescent="0.25">
      <c r="A44" s="6"/>
      <c r="B44" s="3" t="s">
        <v>13</v>
      </c>
      <c r="C44" s="2" t="s">
        <v>39</v>
      </c>
    </row>
    <row r="45" spans="1:3" x14ac:dyDescent="0.25">
      <c r="A45" s="6"/>
      <c r="B45" s="2"/>
      <c r="C45" s="2"/>
    </row>
    <row r="46" spans="1:3" ht="120" x14ac:dyDescent="0.25">
      <c r="A46" s="6"/>
      <c r="B46" s="2"/>
      <c r="C46" s="2" t="s">
        <v>40</v>
      </c>
    </row>
    <row r="47" spans="1:3" ht="225" x14ac:dyDescent="0.25">
      <c r="A47" s="6" t="s">
        <v>4</v>
      </c>
      <c r="B47" s="2" t="s">
        <v>41</v>
      </c>
      <c r="C47" s="2" t="s">
        <v>42</v>
      </c>
    </row>
    <row r="48" spans="1:3" x14ac:dyDescent="0.25">
      <c r="A48" s="6"/>
      <c r="B48" s="2"/>
      <c r="C48" s="2"/>
    </row>
    <row r="49" spans="1:3" ht="120" x14ac:dyDescent="0.25">
      <c r="A49" s="6"/>
      <c r="B49" s="3" t="s">
        <v>13</v>
      </c>
      <c r="C49" s="2" t="s">
        <v>43</v>
      </c>
    </row>
    <row r="50" spans="1:3" x14ac:dyDescent="0.25">
      <c r="A50" s="6"/>
      <c r="B50" s="2"/>
      <c r="C50" s="2"/>
    </row>
    <row r="51" spans="1:3" ht="120" x14ac:dyDescent="0.25">
      <c r="A51" s="6"/>
      <c r="B51" s="2"/>
      <c r="C51" s="2" t="s">
        <v>44</v>
      </c>
    </row>
    <row r="52" spans="1:3" ht="150" customHeight="1" x14ac:dyDescent="0.25">
      <c r="A52" s="6" t="s">
        <v>4</v>
      </c>
      <c r="B52" s="2" t="s">
        <v>45</v>
      </c>
      <c r="C52" s="6" t="s">
        <v>46</v>
      </c>
    </row>
    <row r="53" spans="1:3" x14ac:dyDescent="0.25">
      <c r="A53" s="6"/>
      <c r="B53" s="2"/>
      <c r="C53" s="6"/>
    </row>
    <row r="54" spans="1:3" x14ac:dyDescent="0.25">
      <c r="A54" s="6"/>
      <c r="B54" s="3" t="s">
        <v>13</v>
      </c>
      <c r="C54" s="6"/>
    </row>
    <row r="55" spans="1:3" ht="75" customHeight="1" x14ac:dyDescent="0.25">
      <c r="A55" s="6" t="s">
        <v>4</v>
      </c>
      <c r="B55" s="2" t="s">
        <v>47</v>
      </c>
      <c r="C55" s="7" t="s">
        <v>48</v>
      </c>
    </row>
    <row r="56" spans="1:3" x14ac:dyDescent="0.25">
      <c r="A56" s="6"/>
      <c r="B56" s="2"/>
      <c r="C56" s="7"/>
    </row>
    <row r="57" spans="1:3" x14ac:dyDescent="0.25">
      <c r="A57" s="6"/>
      <c r="B57" s="3" t="s">
        <v>13</v>
      </c>
      <c r="C57" s="7"/>
    </row>
    <row r="58" spans="1:3" ht="75" x14ac:dyDescent="0.25">
      <c r="A58" s="6" t="s">
        <v>4</v>
      </c>
      <c r="B58" s="2" t="s">
        <v>49</v>
      </c>
      <c r="C58" s="2" t="s">
        <v>50</v>
      </c>
    </row>
    <row r="59" spans="1:3" x14ac:dyDescent="0.25">
      <c r="A59" s="6"/>
      <c r="B59" s="2"/>
      <c r="C59" s="2"/>
    </row>
    <row r="60" spans="1:3" ht="90" x14ac:dyDescent="0.25">
      <c r="A60" s="6"/>
      <c r="B60" s="3" t="s">
        <v>6</v>
      </c>
      <c r="C60" s="4" t="s">
        <v>51</v>
      </c>
    </row>
    <row r="61" spans="1:3" ht="165" customHeight="1" x14ac:dyDescent="0.25">
      <c r="A61" s="6" t="s">
        <v>52</v>
      </c>
      <c r="B61" s="2" t="s">
        <v>53</v>
      </c>
      <c r="C61" s="6" t="s">
        <v>54</v>
      </c>
    </row>
    <row r="62" spans="1:3" x14ac:dyDescent="0.25">
      <c r="A62" s="6"/>
      <c r="B62" s="2"/>
      <c r="C62" s="6"/>
    </row>
    <row r="63" spans="1:3" x14ac:dyDescent="0.25">
      <c r="A63" s="6"/>
      <c r="B63" s="3" t="s">
        <v>13</v>
      </c>
      <c r="C63" s="6"/>
    </row>
    <row r="64" spans="1:3" ht="75" customHeight="1" x14ac:dyDescent="0.25">
      <c r="A64" s="6" t="s">
        <v>52</v>
      </c>
      <c r="B64" s="2" t="s">
        <v>55</v>
      </c>
      <c r="C64" s="6" t="s">
        <v>56</v>
      </c>
    </row>
    <row r="65" spans="1:3" x14ac:dyDescent="0.25">
      <c r="A65" s="6"/>
      <c r="B65" s="2"/>
      <c r="C65" s="6"/>
    </row>
    <row r="66" spans="1:3" x14ac:dyDescent="0.25">
      <c r="A66" s="6"/>
      <c r="B66" s="3" t="s">
        <v>13</v>
      </c>
      <c r="C66" s="6"/>
    </row>
    <row r="67" spans="1:3" ht="195" customHeight="1" x14ac:dyDescent="0.25">
      <c r="A67" s="6" t="s">
        <v>52</v>
      </c>
      <c r="B67" s="2" t="s">
        <v>57</v>
      </c>
      <c r="C67" s="6" t="s">
        <v>58</v>
      </c>
    </row>
    <row r="68" spans="1:3" x14ac:dyDescent="0.25">
      <c r="A68" s="6"/>
      <c r="B68" s="2"/>
      <c r="C68" s="6"/>
    </row>
    <row r="69" spans="1:3" x14ac:dyDescent="0.25">
      <c r="A69" s="6"/>
      <c r="B69" s="3" t="s">
        <v>13</v>
      </c>
      <c r="C69" s="6"/>
    </row>
    <row r="70" spans="1:3" ht="135" x14ac:dyDescent="0.25">
      <c r="A70" s="6" t="s">
        <v>52</v>
      </c>
      <c r="B70" s="2" t="s">
        <v>59</v>
      </c>
      <c r="C70" s="2" t="s">
        <v>60</v>
      </c>
    </row>
    <row r="71" spans="1:3" x14ac:dyDescent="0.25">
      <c r="A71" s="6"/>
      <c r="B71" s="2"/>
      <c r="C71" s="2"/>
    </row>
    <row r="72" spans="1:3" ht="60" x14ac:dyDescent="0.25">
      <c r="A72" s="6"/>
      <c r="B72" s="3" t="s">
        <v>13</v>
      </c>
      <c r="C72" s="2" t="s">
        <v>61</v>
      </c>
    </row>
    <row r="73" spans="1:3" ht="210" customHeight="1" x14ac:dyDescent="0.25">
      <c r="A73" s="6" t="s">
        <v>52</v>
      </c>
      <c r="B73" s="2" t="s">
        <v>62</v>
      </c>
      <c r="C73" s="6" t="s">
        <v>63</v>
      </c>
    </row>
    <row r="74" spans="1:3" x14ac:dyDescent="0.25">
      <c r="A74" s="6"/>
      <c r="B74" s="2"/>
      <c r="C74" s="6"/>
    </row>
    <row r="75" spans="1:3" x14ac:dyDescent="0.25">
      <c r="A75" s="6"/>
      <c r="B75" s="3" t="s">
        <v>13</v>
      </c>
      <c r="C75" s="6"/>
    </row>
    <row r="76" spans="1:3" ht="195" customHeight="1" x14ac:dyDescent="0.25">
      <c r="A76" s="6" t="s">
        <v>4</v>
      </c>
      <c r="B76" s="2" t="s">
        <v>64</v>
      </c>
      <c r="C76" s="6" t="s">
        <v>65</v>
      </c>
    </row>
    <row r="77" spans="1:3" x14ac:dyDescent="0.25">
      <c r="A77" s="6"/>
      <c r="B77" s="2"/>
      <c r="C77" s="6"/>
    </row>
    <row r="78" spans="1:3" x14ac:dyDescent="0.25">
      <c r="A78" s="6"/>
      <c r="B78" s="3" t="s">
        <v>13</v>
      </c>
      <c r="C78" s="6"/>
    </row>
    <row r="79" spans="1:3" ht="195" customHeight="1" x14ac:dyDescent="0.25">
      <c r="A79" s="6" t="s">
        <v>4</v>
      </c>
      <c r="B79" s="2" t="s">
        <v>66</v>
      </c>
      <c r="C79" s="6" t="s">
        <v>67</v>
      </c>
    </row>
    <row r="80" spans="1:3" x14ac:dyDescent="0.25">
      <c r="A80" s="6"/>
      <c r="B80" s="2"/>
      <c r="C80" s="6"/>
    </row>
    <row r="81" spans="1:3" x14ac:dyDescent="0.25">
      <c r="A81" s="6"/>
      <c r="B81" s="3" t="s">
        <v>13</v>
      </c>
      <c r="C81" s="6"/>
    </row>
    <row r="82" spans="1:3" ht="210" customHeight="1" x14ac:dyDescent="0.25">
      <c r="A82" s="6" t="s">
        <v>4</v>
      </c>
      <c r="B82" s="2" t="s">
        <v>68</v>
      </c>
      <c r="C82" s="6" t="s">
        <v>69</v>
      </c>
    </row>
    <row r="83" spans="1:3" x14ac:dyDescent="0.25">
      <c r="A83" s="6"/>
      <c r="B83" s="2"/>
      <c r="C83" s="6"/>
    </row>
    <row r="84" spans="1:3" x14ac:dyDescent="0.25">
      <c r="A84" s="6"/>
      <c r="B84" s="3" t="s">
        <v>13</v>
      </c>
      <c r="C84" s="6"/>
    </row>
    <row r="85" spans="1:3" ht="180" x14ac:dyDescent="0.25">
      <c r="A85" s="6" t="s">
        <v>4</v>
      </c>
      <c r="B85" s="2" t="s">
        <v>70</v>
      </c>
      <c r="C85" s="2" t="s">
        <v>71</v>
      </c>
    </row>
    <row r="86" spans="1:3" x14ac:dyDescent="0.25">
      <c r="A86" s="6"/>
      <c r="B86" s="2"/>
      <c r="C86" s="2"/>
    </row>
    <row r="87" spans="1:3" ht="195" x14ac:dyDescent="0.25">
      <c r="A87" s="6"/>
      <c r="B87" s="3" t="s">
        <v>13</v>
      </c>
      <c r="C87" s="3" t="s">
        <v>72</v>
      </c>
    </row>
    <row r="88" spans="1:3" x14ac:dyDescent="0.25">
      <c r="A88" s="6"/>
      <c r="B88" s="2"/>
      <c r="C88" s="2"/>
    </row>
    <row r="89" spans="1:3" ht="225" x14ac:dyDescent="0.25">
      <c r="A89" s="6"/>
      <c r="B89" s="2"/>
      <c r="C89" s="3" t="s">
        <v>73</v>
      </c>
    </row>
    <row r="90" spans="1:3" x14ac:dyDescent="0.25">
      <c r="A90" s="6"/>
      <c r="B90" s="2"/>
      <c r="C90" s="2"/>
    </row>
    <row r="91" spans="1:3" ht="195" x14ac:dyDescent="0.25">
      <c r="A91" s="6"/>
      <c r="B91" s="2"/>
      <c r="C91" s="3" t="s">
        <v>74</v>
      </c>
    </row>
    <row r="92" spans="1:3" x14ac:dyDescent="0.25">
      <c r="A92" s="6"/>
      <c r="B92" s="2"/>
      <c r="C92" s="2"/>
    </row>
    <row r="93" spans="1:3" ht="409.5" x14ac:dyDescent="0.25">
      <c r="A93" s="6"/>
      <c r="B93" s="2"/>
      <c r="C93" s="2" t="s">
        <v>75</v>
      </c>
    </row>
    <row r="94" spans="1:3" x14ac:dyDescent="0.25">
      <c r="A94" s="6"/>
      <c r="B94" s="2"/>
      <c r="C94" s="2"/>
    </row>
    <row r="95" spans="1:3" ht="150" x14ac:dyDescent="0.25">
      <c r="A95" s="6"/>
      <c r="B95" s="2"/>
      <c r="C95" s="2" t="s">
        <v>76</v>
      </c>
    </row>
    <row r="96" spans="1:3" ht="90" x14ac:dyDescent="0.25">
      <c r="A96" s="6" t="s">
        <v>4</v>
      </c>
      <c r="B96" s="2" t="s">
        <v>77</v>
      </c>
      <c r="C96" s="2" t="s">
        <v>78</v>
      </c>
    </row>
    <row r="97" spans="1:3" x14ac:dyDescent="0.25">
      <c r="A97" s="6"/>
      <c r="B97" s="2"/>
      <c r="C97" s="2"/>
    </row>
    <row r="98" spans="1:3" ht="180" x14ac:dyDescent="0.25">
      <c r="A98" s="6"/>
      <c r="B98" s="3" t="s">
        <v>13</v>
      </c>
      <c r="C98" s="4" t="s">
        <v>23</v>
      </c>
    </row>
    <row r="99" spans="1:3" x14ac:dyDescent="0.25">
      <c r="A99" s="6"/>
      <c r="B99" s="2"/>
      <c r="C99" s="2"/>
    </row>
    <row r="100" spans="1:3" ht="30" x14ac:dyDescent="0.25">
      <c r="A100" s="6"/>
      <c r="B100" s="2"/>
      <c r="C100" s="2" t="s">
        <v>24</v>
      </c>
    </row>
    <row r="101" spans="1:3" x14ac:dyDescent="0.25">
      <c r="A101" s="6"/>
      <c r="B101" s="2"/>
      <c r="C101" s="2"/>
    </row>
    <row r="102" spans="1:3" ht="30" x14ac:dyDescent="0.25">
      <c r="A102" s="6"/>
      <c r="B102" s="2"/>
      <c r="C102" s="2" t="s">
        <v>25</v>
      </c>
    </row>
    <row r="103" spans="1:3" x14ac:dyDescent="0.25">
      <c r="A103" s="6"/>
      <c r="B103" s="2"/>
      <c r="C103" s="2"/>
    </row>
    <row r="104" spans="1:3" ht="30" x14ac:dyDescent="0.25">
      <c r="A104" s="6"/>
      <c r="B104" s="2"/>
      <c r="C104" s="2" t="s">
        <v>26</v>
      </c>
    </row>
    <row r="105" spans="1:3" ht="75" customHeight="1" x14ac:dyDescent="0.25">
      <c r="A105" s="6" t="s">
        <v>4</v>
      </c>
      <c r="B105" s="2" t="s">
        <v>79</v>
      </c>
      <c r="C105" s="6" t="s">
        <v>80</v>
      </c>
    </row>
    <row r="106" spans="1:3" x14ac:dyDescent="0.25">
      <c r="A106" s="6"/>
      <c r="B106" s="2"/>
      <c r="C106" s="6"/>
    </row>
    <row r="107" spans="1:3" x14ac:dyDescent="0.25">
      <c r="A107" s="6"/>
      <c r="B107" s="3" t="s">
        <v>13</v>
      </c>
      <c r="C107" s="6"/>
    </row>
    <row r="108" spans="1:3" ht="90" customHeight="1" x14ac:dyDescent="0.25">
      <c r="A108" s="6" t="s">
        <v>81</v>
      </c>
      <c r="B108" s="2" t="s">
        <v>82</v>
      </c>
      <c r="C108" s="6" t="s">
        <v>83</v>
      </c>
    </row>
    <row r="109" spans="1:3" x14ac:dyDescent="0.25">
      <c r="A109" s="6"/>
      <c r="B109" s="2"/>
      <c r="C109" s="6"/>
    </row>
    <row r="110" spans="1:3" x14ac:dyDescent="0.25">
      <c r="A110" s="6"/>
      <c r="B110" s="3" t="s">
        <v>6</v>
      </c>
      <c r="C110" s="6"/>
    </row>
    <row r="111" spans="1:3" ht="90" customHeight="1" x14ac:dyDescent="0.25">
      <c r="A111" s="6" t="s">
        <v>81</v>
      </c>
      <c r="B111" s="2" t="s">
        <v>84</v>
      </c>
      <c r="C111" s="6" t="s">
        <v>85</v>
      </c>
    </row>
    <row r="112" spans="1:3" x14ac:dyDescent="0.25">
      <c r="A112" s="6"/>
      <c r="B112" s="2"/>
      <c r="C112" s="6"/>
    </row>
    <row r="113" spans="1:3" x14ac:dyDescent="0.25">
      <c r="A113" s="6"/>
      <c r="B113" s="4" t="s">
        <v>6</v>
      </c>
      <c r="C113" s="6"/>
    </row>
    <row r="114" spans="1:3" ht="120" x14ac:dyDescent="0.25">
      <c r="A114" s="6" t="s">
        <v>81</v>
      </c>
      <c r="B114" s="2" t="s">
        <v>86</v>
      </c>
      <c r="C114" s="4" t="s">
        <v>87</v>
      </c>
    </row>
    <row r="115" spans="1:3" x14ac:dyDescent="0.25">
      <c r="A115" s="6"/>
      <c r="B115" s="2"/>
      <c r="C115" s="2"/>
    </row>
    <row r="116" spans="1:3" ht="30" x14ac:dyDescent="0.25">
      <c r="A116" s="6"/>
      <c r="B116" s="3" t="s">
        <v>13</v>
      </c>
      <c r="C116" s="2" t="s">
        <v>24</v>
      </c>
    </row>
    <row r="117" spans="1:3" x14ac:dyDescent="0.25">
      <c r="A117" s="6"/>
      <c r="B117" s="2"/>
      <c r="C117" s="2"/>
    </row>
    <row r="118" spans="1:3" ht="30" x14ac:dyDescent="0.25">
      <c r="A118" s="6"/>
      <c r="B118" s="2"/>
      <c r="C118" s="3" t="s">
        <v>88</v>
      </c>
    </row>
    <row r="119" spans="1:3" x14ac:dyDescent="0.25">
      <c r="A119" s="6"/>
      <c r="B119" s="2"/>
      <c r="C119" s="2"/>
    </row>
    <row r="120" spans="1:3" x14ac:dyDescent="0.25">
      <c r="A120" s="6"/>
      <c r="B120" s="2"/>
      <c r="C120" s="3" t="s">
        <v>89</v>
      </c>
    </row>
    <row r="121" spans="1:3" x14ac:dyDescent="0.25">
      <c r="A121" s="6"/>
      <c r="B121" s="2"/>
      <c r="C121" s="2"/>
    </row>
    <row r="122" spans="1:3" x14ac:dyDescent="0.25">
      <c r="A122" s="6"/>
      <c r="B122" s="2"/>
      <c r="C122" s="3" t="s">
        <v>90</v>
      </c>
    </row>
    <row r="123" spans="1:3" ht="150" x14ac:dyDescent="0.25">
      <c r="A123" s="6" t="s">
        <v>91</v>
      </c>
      <c r="B123" s="2" t="s">
        <v>92</v>
      </c>
      <c r="C123" s="2" t="s">
        <v>93</v>
      </c>
    </row>
    <row r="124" spans="1:3" x14ac:dyDescent="0.25">
      <c r="A124" s="6"/>
      <c r="B124" s="2"/>
      <c r="C124" s="2"/>
    </row>
    <row r="125" spans="1:3" ht="240" x14ac:dyDescent="0.25">
      <c r="A125" s="6"/>
      <c r="B125" s="3" t="s">
        <v>13</v>
      </c>
      <c r="C125" s="2" t="s">
        <v>94</v>
      </c>
    </row>
    <row r="126" spans="1:3" x14ac:dyDescent="0.25">
      <c r="A126" s="6"/>
      <c r="B126" s="2"/>
      <c r="C126" s="2"/>
    </row>
    <row r="127" spans="1:3" ht="240" x14ac:dyDescent="0.25">
      <c r="A127" s="6"/>
      <c r="B127" s="2"/>
      <c r="C127" s="2" t="s">
        <v>95</v>
      </c>
    </row>
    <row r="128" spans="1:3" ht="105" x14ac:dyDescent="0.25">
      <c r="A128" s="6" t="s">
        <v>91</v>
      </c>
      <c r="B128" s="2" t="s">
        <v>96</v>
      </c>
      <c r="C128" s="2" t="s">
        <v>97</v>
      </c>
    </row>
    <row r="129" spans="1:3" x14ac:dyDescent="0.25">
      <c r="A129" s="6"/>
      <c r="B129" s="2"/>
      <c r="C129" s="2"/>
    </row>
    <row r="130" spans="1:3" ht="75" x14ac:dyDescent="0.25">
      <c r="A130" s="6"/>
      <c r="B130" s="3" t="s">
        <v>13</v>
      </c>
      <c r="C130" s="2" t="s">
        <v>98</v>
      </c>
    </row>
    <row r="131" spans="1:3" ht="165" x14ac:dyDescent="0.25">
      <c r="A131" s="6" t="s">
        <v>91</v>
      </c>
      <c r="B131" s="2" t="s">
        <v>99</v>
      </c>
      <c r="C131" s="2" t="s">
        <v>100</v>
      </c>
    </row>
    <row r="132" spans="1:3" x14ac:dyDescent="0.25">
      <c r="A132" s="6"/>
      <c r="B132" s="2"/>
      <c r="C132" s="2"/>
    </row>
    <row r="133" spans="1:3" ht="240" x14ac:dyDescent="0.25">
      <c r="A133" s="6"/>
      <c r="B133" s="3" t="s">
        <v>13</v>
      </c>
      <c r="C133" s="2" t="s">
        <v>101</v>
      </c>
    </row>
    <row r="134" spans="1:3" x14ac:dyDescent="0.25">
      <c r="A134" s="6"/>
      <c r="B134" s="2"/>
      <c r="C134" s="2"/>
    </row>
    <row r="135" spans="1:3" ht="240" x14ac:dyDescent="0.25">
      <c r="A135" s="6"/>
      <c r="B135" s="2"/>
      <c r="C135" s="2" t="s">
        <v>102</v>
      </c>
    </row>
    <row r="136" spans="1:3" ht="150" x14ac:dyDescent="0.25">
      <c r="A136" s="6" t="s">
        <v>91</v>
      </c>
      <c r="B136" s="2" t="s">
        <v>103</v>
      </c>
      <c r="C136" s="2" t="s">
        <v>104</v>
      </c>
    </row>
    <row r="137" spans="1:3" x14ac:dyDescent="0.25">
      <c r="A137" s="6"/>
      <c r="B137" s="2"/>
      <c r="C137" s="2"/>
    </row>
    <row r="138" spans="1:3" ht="225" x14ac:dyDescent="0.25">
      <c r="A138" s="6"/>
      <c r="B138" s="3" t="s">
        <v>13</v>
      </c>
      <c r="C138" s="2" t="s">
        <v>105</v>
      </c>
    </row>
    <row r="139" spans="1:3" x14ac:dyDescent="0.25">
      <c r="A139" s="6"/>
      <c r="B139" s="2"/>
      <c r="C139" s="2"/>
    </row>
    <row r="140" spans="1:3" ht="225" x14ac:dyDescent="0.25">
      <c r="A140" s="6"/>
      <c r="B140" s="2"/>
      <c r="C140" s="2" t="s">
        <v>106</v>
      </c>
    </row>
    <row r="141" spans="1:3" ht="135" x14ac:dyDescent="0.25">
      <c r="A141" s="6" t="s">
        <v>91</v>
      </c>
      <c r="B141" s="2" t="s">
        <v>107</v>
      </c>
      <c r="C141" s="2" t="s">
        <v>108</v>
      </c>
    </row>
    <row r="142" spans="1:3" x14ac:dyDescent="0.25">
      <c r="A142" s="6"/>
      <c r="B142" s="2"/>
      <c r="C142" s="2"/>
    </row>
    <row r="143" spans="1:3" ht="225" x14ac:dyDescent="0.25">
      <c r="A143" s="6"/>
      <c r="B143" s="3" t="s">
        <v>13</v>
      </c>
      <c r="C143" s="2" t="s">
        <v>109</v>
      </c>
    </row>
    <row r="144" spans="1:3" x14ac:dyDescent="0.25">
      <c r="A144" s="6"/>
      <c r="B144" s="2"/>
      <c r="C144" s="2"/>
    </row>
    <row r="145" spans="1:3" ht="225" x14ac:dyDescent="0.25">
      <c r="A145" s="6"/>
      <c r="B145" s="2"/>
      <c r="C145" s="2" t="s">
        <v>110</v>
      </c>
    </row>
    <row r="146" spans="1:3" ht="409.6" customHeight="1" x14ac:dyDescent="0.25">
      <c r="A146" s="6" t="s">
        <v>91</v>
      </c>
      <c r="B146" s="2" t="s">
        <v>111</v>
      </c>
      <c r="C146" s="7" t="s">
        <v>112</v>
      </c>
    </row>
    <row r="147" spans="1:3" x14ac:dyDescent="0.25">
      <c r="A147" s="6"/>
      <c r="B147" s="2"/>
      <c r="C147" s="7"/>
    </row>
    <row r="148" spans="1:3" x14ac:dyDescent="0.25">
      <c r="A148" s="6"/>
      <c r="B148" s="2" t="s">
        <v>13</v>
      </c>
      <c r="C148" s="7"/>
    </row>
    <row r="149" spans="1:3" ht="75" customHeight="1" x14ac:dyDescent="0.25">
      <c r="A149" s="6" t="s">
        <v>91</v>
      </c>
      <c r="B149" s="2" t="s">
        <v>113</v>
      </c>
      <c r="C149" s="6" t="s">
        <v>114</v>
      </c>
    </row>
    <row r="150" spans="1:3" x14ac:dyDescent="0.25">
      <c r="A150" s="6"/>
      <c r="B150" s="2"/>
      <c r="C150" s="6"/>
    </row>
    <row r="151" spans="1:3" x14ac:dyDescent="0.25">
      <c r="A151" s="6"/>
      <c r="B151" s="3" t="s">
        <v>6</v>
      </c>
      <c r="C151" s="6"/>
    </row>
    <row r="152" spans="1:3" ht="75" customHeight="1" x14ac:dyDescent="0.25">
      <c r="A152" s="6" t="s">
        <v>91</v>
      </c>
      <c r="B152" s="2" t="s">
        <v>115</v>
      </c>
      <c r="C152" s="6" t="s">
        <v>116</v>
      </c>
    </row>
    <row r="153" spans="1:3" x14ac:dyDescent="0.25">
      <c r="A153" s="6"/>
      <c r="B153" s="2"/>
      <c r="C153" s="6"/>
    </row>
    <row r="154" spans="1:3" x14ac:dyDescent="0.25">
      <c r="A154" s="6"/>
      <c r="B154" s="4" t="s">
        <v>6</v>
      </c>
      <c r="C154" s="6"/>
    </row>
    <row r="155" spans="1:3" ht="150" x14ac:dyDescent="0.25">
      <c r="A155" s="6" t="s">
        <v>91</v>
      </c>
      <c r="B155" s="2" t="s">
        <v>117</v>
      </c>
      <c r="C155" s="4" t="s">
        <v>118</v>
      </c>
    </row>
    <row r="156" spans="1:3" x14ac:dyDescent="0.25">
      <c r="A156" s="6"/>
      <c r="B156" s="2"/>
      <c r="C156" s="2"/>
    </row>
    <row r="157" spans="1:3" ht="30" x14ac:dyDescent="0.25">
      <c r="A157" s="6"/>
      <c r="B157" s="3" t="s">
        <v>13</v>
      </c>
      <c r="C157" s="3" t="s">
        <v>88</v>
      </c>
    </row>
    <row r="158" spans="1:3" x14ac:dyDescent="0.25">
      <c r="A158" s="6"/>
      <c r="B158" s="2"/>
      <c r="C158" s="2"/>
    </row>
    <row r="159" spans="1:3" x14ac:dyDescent="0.25">
      <c r="A159" s="6"/>
      <c r="B159" s="2"/>
      <c r="C159" s="3" t="s">
        <v>89</v>
      </c>
    </row>
    <row r="160" spans="1:3" x14ac:dyDescent="0.25">
      <c r="A160" s="6"/>
      <c r="B160" s="2"/>
      <c r="C160" s="2"/>
    </row>
    <row r="161" spans="1:3" x14ac:dyDescent="0.25">
      <c r="A161" s="6"/>
      <c r="B161" s="2"/>
      <c r="C161" s="3" t="s">
        <v>90</v>
      </c>
    </row>
    <row r="162" spans="1:3" ht="90" customHeight="1" x14ac:dyDescent="0.25">
      <c r="A162" s="6" t="s">
        <v>91</v>
      </c>
      <c r="B162" s="2" t="s">
        <v>119</v>
      </c>
      <c r="C162" s="6" t="s">
        <v>120</v>
      </c>
    </row>
    <row r="163" spans="1:3" x14ac:dyDescent="0.25">
      <c r="A163" s="6"/>
      <c r="B163" s="2"/>
      <c r="C163" s="6"/>
    </row>
    <row r="164" spans="1:3" x14ac:dyDescent="0.25">
      <c r="A164" s="6"/>
      <c r="B164" s="3" t="s">
        <v>6</v>
      </c>
      <c r="C164" s="6"/>
    </row>
    <row r="165" spans="1:3" ht="150" x14ac:dyDescent="0.25">
      <c r="A165" s="6" t="s">
        <v>91</v>
      </c>
      <c r="B165" s="2" t="s">
        <v>121</v>
      </c>
      <c r="C165" s="2" t="s">
        <v>122</v>
      </c>
    </row>
    <row r="166" spans="1:3" x14ac:dyDescent="0.25">
      <c r="A166" s="6"/>
      <c r="B166" s="2"/>
      <c r="C166" s="2"/>
    </row>
    <row r="167" spans="1:3" ht="240" x14ac:dyDescent="0.25">
      <c r="A167" s="6"/>
      <c r="B167" s="3" t="s">
        <v>13</v>
      </c>
      <c r="C167" s="2" t="s">
        <v>123</v>
      </c>
    </row>
    <row r="168" spans="1:3" x14ac:dyDescent="0.25">
      <c r="A168" s="6"/>
      <c r="B168" s="2"/>
      <c r="C168" s="2"/>
    </row>
    <row r="169" spans="1:3" ht="240" x14ac:dyDescent="0.25">
      <c r="A169" s="6"/>
      <c r="B169" s="2"/>
      <c r="C169" s="2" t="s">
        <v>124</v>
      </c>
    </row>
    <row r="170" spans="1:3" ht="120" x14ac:dyDescent="0.25">
      <c r="A170" s="6" t="s">
        <v>91</v>
      </c>
      <c r="B170" s="2" t="s">
        <v>125</v>
      </c>
      <c r="C170" s="2" t="s">
        <v>126</v>
      </c>
    </row>
    <row r="171" spans="1:3" x14ac:dyDescent="0.25">
      <c r="A171" s="6"/>
      <c r="B171" s="2"/>
      <c r="C171" s="2"/>
    </row>
    <row r="172" spans="1:3" ht="60" x14ac:dyDescent="0.25">
      <c r="A172" s="6"/>
      <c r="B172" s="3" t="s">
        <v>13</v>
      </c>
      <c r="C172" s="2" t="s">
        <v>127</v>
      </c>
    </row>
    <row r="173" spans="1:3" ht="270" x14ac:dyDescent="0.25">
      <c r="A173" s="6" t="s">
        <v>91</v>
      </c>
      <c r="B173" s="2" t="s">
        <v>128</v>
      </c>
      <c r="C173" s="2" t="s">
        <v>130</v>
      </c>
    </row>
    <row r="174" spans="1:3" x14ac:dyDescent="0.25">
      <c r="A174" s="6"/>
      <c r="B174" s="2"/>
      <c r="C174" s="2"/>
    </row>
    <row r="175" spans="1:3" ht="225" x14ac:dyDescent="0.25">
      <c r="A175" s="6"/>
      <c r="B175" s="3" t="s">
        <v>129</v>
      </c>
      <c r="C175" s="2" t="s">
        <v>131</v>
      </c>
    </row>
    <row r="176" spans="1:3" ht="45" x14ac:dyDescent="0.25">
      <c r="A176" s="6" t="s">
        <v>91</v>
      </c>
      <c r="B176" s="2" t="s">
        <v>132</v>
      </c>
      <c r="C176" s="6" t="s">
        <v>133</v>
      </c>
    </row>
    <row r="177" spans="1:3" x14ac:dyDescent="0.25">
      <c r="A177" s="6"/>
      <c r="B177" s="2"/>
      <c r="C177" s="6"/>
    </row>
    <row r="178" spans="1:3" ht="75" x14ac:dyDescent="0.25">
      <c r="A178" s="6"/>
      <c r="B178" s="3" t="s">
        <v>129</v>
      </c>
      <c r="C178" s="6"/>
    </row>
    <row r="179" spans="1:3" ht="270" x14ac:dyDescent="0.25">
      <c r="A179" s="6" t="s">
        <v>91</v>
      </c>
      <c r="B179" s="2" t="s">
        <v>134</v>
      </c>
      <c r="C179" s="2" t="s">
        <v>135</v>
      </c>
    </row>
    <row r="180" spans="1:3" x14ac:dyDescent="0.25">
      <c r="A180" s="6"/>
      <c r="B180" s="2"/>
      <c r="C180" s="2"/>
    </row>
    <row r="181" spans="1:3" ht="225" x14ac:dyDescent="0.25">
      <c r="A181" s="6"/>
      <c r="B181" s="3" t="s">
        <v>129</v>
      </c>
      <c r="C181" s="2" t="s">
        <v>131</v>
      </c>
    </row>
    <row r="182" spans="1:3" ht="195" x14ac:dyDescent="0.25">
      <c r="A182" s="6" t="s">
        <v>91</v>
      </c>
      <c r="B182" s="2" t="s">
        <v>136</v>
      </c>
      <c r="C182" s="2" t="s">
        <v>137</v>
      </c>
    </row>
    <row r="183" spans="1:3" x14ac:dyDescent="0.25">
      <c r="A183" s="6"/>
      <c r="B183" s="2"/>
      <c r="C183" s="2"/>
    </row>
    <row r="184" spans="1:3" ht="225" x14ac:dyDescent="0.25">
      <c r="A184" s="6"/>
      <c r="B184" s="3" t="s">
        <v>129</v>
      </c>
      <c r="C184" s="2" t="s">
        <v>131</v>
      </c>
    </row>
    <row r="185" spans="1:3" ht="150" x14ac:dyDescent="0.25">
      <c r="A185" s="6" t="s">
        <v>138</v>
      </c>
      <c r="B185" s="2" t="s">
        <v>139</v>
      </c>
      <c r="C185" s="4" t="s">
        <v>140</v>
      </c>
    </row>
    <row r="186" spans="1:3" x14ac:dyDescent="0.25">
      <c r="A186" s="6"/>
      <c r="B186" s="2"/>
      <c r="C186" s="2"/>
    </row>
    <row r="187" spans="1:3" ht="30" x14ac:dyDescent="0.25">
      <c r="A187" s="6"/>
      <c r="B187" s="3" t="s">
        <v>13</v>
      </c>
      <c r="C187" s="3" t="s">
        <v>88</v>
      </c>
    </row>
    <row r="188" spans="1:3" x14ac:dyDescent="0.25">
      <c r="A188" s="6"/>
      <c r="B188" s="2"/>
      <c r="C188" s="2"/>
    </row>
    <row r="189" spans="1:3" x14ac:dyDescent="0.25">
      <c r="A189" s="6"/>
      <c r="B189" s="2"/>
      <c r="C189" s="3" t="s">
        <v>89</v>
      </c>
    </row>
    <row r="190" spans="1:3" x14ac:dyDescent="0.25">
      <c r="A190" s="6"/>
      <c r="B190" s="2"/>
      <c r="C190" s="2"/>
    </row>
    <row r="191" spans="1:3" x14ac:dyDescent="0.25">
      <c r="A191" s="6"/>
      <c r="B191" s="2"/>
      <c r="C191" s="3" t="s">
        <v>90</v>
      </c>
    </row>
    <row r="192" spans="1:3" ht="90" customHeight="1" x14ac:dyDescent="0.25">
      <c r="A192" s="6" t="s">
        <v>141</v>
      </c>
      <c r="B192" s="2" t="s">
        <v>142</v>
      </c>
      <c r="C192" s="6" t="s">
        <v>143</v>
      </c>
    </row>
    <row r="193" spans="1:3" x14ac:dyDescent="0.25">
      <c r="A193" s="6"/>
      <c r="B193" s="2"/>
      <c r="C193" s="6"/>
    </row>
    <row r="194" spans="1:3" x14ac:dyDescent="0.25">
      <c r="A194" s="6"/>
      <c r="B194" s="3" t="s">
        <v>13</v>
      </c>
      <c r="C194" s="6"/>
    </row>
    <row r="195" spans="1:3" ht="135" x14ac:dyDescent="0.25">
      <c r="A195" s="6" t="s">
        <v>141</v>
      </c>
      <c r="B195" s="2" t="s">
        <v>144</v>
      </c>
      <c r="C195" s="2" t="s">
        <v>145</v>
      </c>
    </row>
    <row r="196" spans="1:3" x14ac:dyDescent="0.25">
      <c r="A196" s="6"/>
      <c r="B196" s="2"/>
      <c r="C196" s="2"/>
    </row>
    <row r="197" spans="1:3" ht="150" x14ac:dyDescent="0.25">
      <c r="A197" s="6"/>
      <c r="B197" s="3" t="s">
        <v>13</v>
      </c>
      <c r="C197" s="2" t="s">
        <v>146</v>
      </c>
    </row>
    <row r="198" spans="1:3" x14ac:dyDescent="0.25">
      <c r="A198" s="6"/>
      <c r="B198" s="2"/>
      <c r="C198" s="2"/>
    </row>
    <row r="199" spans="1:3" ht="135" x14ac:dyDescent="0.25">
      <c r="A199" s="6"/>
      <c r="B199" s="2"/>
      <c r="C199" s="2" t="s">
        <v>147</v>
      </c>
    </row>
    <row r="200" spans="1:3" ht="15" customHeight="1" x14ac:dyDescent="0.25">
      <c r="A200" s="6" t="s">
        <v>141</v>
      </c>
      <c r="B200" s="2" t="s">
        <v>148</v>
      </c>
      <c r="C200" s="6" t="s">
        <v>150</v>
      </c>
    </row>
    <row r="201" spans="1:3" x14ac:dyDescent="0.25">
      <c r="A201" s="6"/>
      <c r="B201" s="2"/>
      <c r="C201" s="6"/>
    </row>
    <row r="202" spans="1:3" ht="75" x14ac:dyDescent="0.25">
      <c r="A202" s="6"/>
      <c r="B202" s="3" t="s">
        <v>149</v>
      </c>
      <c r="C202" s="6"/>
    </row>
    <row r="203" spans="1:3" ht="90" x14ac:dyDescent="0.25">
      <c r="A203" s="6" t="s">
        <v>141</v>
      </c>
      <c r="B203" s="2" t="s">
        <v>151</v>
      </c>
      <c r="C203" s="2" t="s">
        <v>152</v>
      </c>
    </row>
    <row r="204" spans="1:3" x14ac:dyDescent="0.25">
      <c r="A204" s="6"/>
      <c r="B204" s="2"/>
      <c r="C204" s="2"/>
    </row>
    <row r="205" spans="1:3" ht="180" x14ac:dyDescent="0.25">
      <c r="A205" s="6"/>
      <c r="B205" s="3" t="s">
        <v>13</v>
      </c>
      <c r="C205" s="2" t="s">
        <v>153</v>
      </c>
    </row>
    <row r="206" spans="1:3" x14ac:dyDescent="0.25">
      <c r="A206" s="6"/>
      <c r="B206" s="2"/>
      <c r="C206" s="2"/>
    </row>
    <row r="207" spans="1:3" ht="45" x14ac:dyDescent="0.25">
      <c r="A207" s="6"/>
      <c r="B207" s="2"/>
      <c r="C207" s="2" t="s">
        <v>154</v>
      </c>
    </row>
    <row r="208" spans="1:3" ht="90" x14ac:dyDescent="0.25">
      <c r="A208" s="6" t="s">
        <v>141</v>
      </c>
      <c r="B208" s="2" t="s">
        <v>155</v>
      </c>
      <c r="C208" s="2" t="s">
        <v>156</v>
      </c>
    </row>
    <row r="209" spans="1:3" x14ac:dyDescent="0.25">
      <c r="A209" s="6"/>
      <c r="B209" s="2"/>
      <c r="C209" s="2"/>
    </row>
    <row r="210" spans="1:3" ht="135" x14ac:dyDescent="0.25">
      <c r="A210" s="6"/>
      <c r="B210" s="3" t="s">
        <v>13</v>
      </c>
      <c r="C210" s="2" t="s">
        <v>157</v>
      </c>
    </row>
    <row r="211" spans="1:3" ht="90" x14ac:dyDescent="0.25">
      <c r="A211" s="6" t="s">
        <v>141</v>
      </c>
      <c r="B211" s="2" t="s">
        <v>158</v>
      </c>
      <c r="C211" s="2" t="s">
        <v>159</v>
      </c>
    </row>
    <row r="212" spans="1:3" x14ac:dyDescent="0.25">
      <c r="A212" s="6"/>
      <c r="B212" s="2"/>
      <c r="C212" s="2"/>
    </row>
    <row r="213" spans="1:3" ht="270" x14ac:dyDescent="0.25">
      <c r="A213" s="6"/>
      <c r="B213" s="3" t="s">
        <v>13</v>
      </c>
      <c r="C213" s="4" t="s">
        <v>160</v>
      </c>
    </row>
    <row r="214" spans="1:3" ht="409.5" x14ac:dyDescent="0.25">
      <c r="A214" s="6" t="s">
        <v>141</v>
      </c>
      <c r="B214" s="2" t="s">
        <v>161</v>
      </c>
      <c r="C214" s="2" t="s">
        <v>162</v>
      </c>
    </row>
    <row r="215" spans="1:3" x14ac:dyDescent="0.25">
      <c r="A215" s="6"/>
      <c r="B215" s="2"/>
      <c r="C215" s="2"/>
    </row>
    <row r="216" spans="1:3" ht="300" x14ac:dyDescent="0.25">
      <c r="A216" s="6"/>
      <c r="B216" s="3" t="s">
        <v>13</v>
      </c>
      <c r="C216" s="2" t="s">
        <v>163</v>
      </c>
    </row>
    <row r="217" spans="1:3" x14ac:dyDescent="0.25">
      <c r="A217" s="6"/>
      <c r="B217" s="2"/>
      <c r="C217" s="2"/>
    </row>
    <row r="218" spans="1:3" ht="75" x14ac:dyDescent="0.25">
      <c r="A218" s="6"/>
      <c r="B218" s="2"/>
      <c r="C218" s="3" t="s">
        <v>164</v>
      </c>
    </row>
    <row r="219" spans="1:3" x14ac:dyDescent="0.25">
      <c r="A219" s="6"/>
      <c r="B219" s="2"/>
      <c r="C219" s="2"/>
    </row>
    <row r="220" spans="1:3" ht="45" x14ac:dyDescent="0.25">
      <c r="A220" s="6"/>
      <c r="B220" s="2"/>
      <c r="C220" s="3" t="s">
        <v>165</v>
      </c>
    </row>
    <row r="221" spans="1:3" ht="90" customHeight="1" x14ac:dyDescent="0.25">
      <c r="A221" s="6" t="s">
        <v>141</v>
      </c>
      <c r="B221" s="2" t="s">
        <v>166</v>
      </c>
      <c r="C221" s="6" t="s">
        <v>167</v>
      </c>
    </row>
    <row r="222" spans="1:3" x14ac:dyDescent="0.25">
      <c r="A222" s="6"/>
      <c r="B222" s="2"/>
      <c r="C222" s="6"/>
    </row>
    <row r="223" spans="1:3" x14ac:dyDescent="0.25">
      <c r="A223" s="6"/>
      <c r="B223" s="3" t="s">
        <v>6</v>
      </c>
      <c r="C223" s="6"/>
    </row>
    <row r="224" spans="1:3" ht="60" customHeight="1" x14ac:dyDescent="0.25">
      <c r="A224" s="6" t="s">
        <v>141</v>
      </c>
      <c r="B224" s="2" t="s">
        <v>168</v>
      </c>
      <c r="C224" s="6" t="s">
        <v>169</v>
      </c>
    </row>
    <row r="225" spans="1:3" x14ac:dyDescent="0.25">
      <c r="A225" s="6"/>
      <c r="B225" s="2"/>
      <c r="C225" s="6"/>
    </row>
    <row r="226" spans="1:3" x14ac:dyDescent="0.25">
      <c r="A226" s="6"/>
      <c r="B226" s="4" t="s">
        <v>6</v>
      </c>
      <c r="C226" s="6"/>
    </row>
    <row r="227" spans="1:3" ht="135" x14ac:dyDescent="0.25">
      <c r="A227" s="6" t="s">
        <v>141</v>
      </c>
      <c r="B227" s="2" t="s">
        <v>170</v>
      </c>
      <c r="C227" s="4" t="s">
        <v>171</v>
      </c>
    </row>
    <row r="228" spans="1:3" x14ac:dyDescent="0.25">
      <c r="A228" s="6"/>
      <c r="B228" s="2"/>
      <c r="C228" s="2"/>
    </row>
    <row r="229" spans="1:3" ht="30" x14ac:dyDescent="0.25">
      <c r="A229" s="6"/>
      <c r="B229" s="3" t="s">
        <v>13</v>
      </c>
      <c r="C229" s="3" t="s">
        <v>88</v>
      </c>
    </row>
    <row r="230" spans="1:3" x14ac:dyDescent="0.25">
      <c r="A230" s="6"/>
      <c r="B230" s="2"/>
      <c r="C230" s="2"/>
    </row>
    <row r="231" spans="1:3" x14ac:dyDescent="0.25">
      <c r="A231" s="6"/>
      <c r="B231" s="2"/>
      <c r="C231" s="3" t="s">
        <v>89</v>
      </c>
    </row>
    <row r="232" spans="1:3" x14ac:dyDescent="0.25">
      <c r="A232" s="6"/>
      <c r="B232" s="2"/>
      <c r="C232" s="2"/>
    </row>
    <row r="233" spans="1:3" x14ac:dyDescent="0.25">
      <c r="A233" s="6"/>
      <c r="B233" s="2"/>
      <c r="C233" s="3" t="s">
        <v>90</v>
      </c>
    </row>
    <row r="234" spans="1:3" ht="150" x14ac:dyDescent="0.25">
      <c r="A234" s="6" t="s">
        <v>141</v>
      </c>
      <c r="B234" s="2" t="s">
        <v>172</v>
      </c>
      <c r="C234" s="2" t="s">
        <v>173</v>
      </c>
    </row>
    <row r="235" spans="1:3" x14ac:dyDescent="0.25">
      <c r="A235" s="6"/>
      <c r="B235" s="2"/>
      <c r="C235" s="2"/>
    </row>
    <row r="236" spans="1:3" ht="409.5" x14ac:dyDescent="0.25">
      <c r="A236" s="6"/>
      <c r="B236" s="3" t="s">
        <v>6</v>
      </c>
      <c r="C236" s="2" t="s">
        <v>174</v>
      </c>
    </row>
    <row r="237" spans="1:3" ht="409.5" x14ac:dyDescent="0.25">
      <c r="A237" s="6" t="s">
        <v>141</v>
      </c>
      <c r="B237" s="2" t="s">
        <v>175</v>
      </c>
      <c r="C237" s="2" t="s">
        <v>176</v>
      </c>
    </row>
    <row r="238" spans="1:3" x14ac:dyDescent="0.25">
      <c r="A238" s="6"/>
      <c r="B238" s="2"/>
      <c r="C238" s="2"/>
    </row>
    <row r="239" spans="1:3" ht="180" x14ac:dyDescent="0.25">
      <c r="A239" s="6"/>
      <c r="B239" s="3" t="s">
        <v>13</v>
      </c>
      <c r="C239" s="2" t="s">
        <v>177</v>
      </c>
    </row>
    <row r="240" spans="1:3" x14ac:dyDescent="0.25">
      <c r="A240" s="6"/>
      <c r="B240" s="2"/>
      <c r="C240" s="2"/>
    </row>
    <row r="241" spans="1:3" ht="135" x14ac:dyDescent="0.25">
      <c r="A241" s="6"/>
      <c r="B241" s="2"/>
      <c r="C241" s="2" t="s">
        <v>178</v>
      </c>
    </row>
    <row r="242" spans="1:3" ht="90" x14ac:dyDescent="0.25">
      <c r="A242" s="6" t="s">
        <v>141</v>
      </c>
      <c r="B242" s="2" t="s">
        <v>179</v>
      </c>
      <c r="C242" s="2" t="s">
        <v>180</v>
      </c>
    </row>
    <row r="243" spans="1:3" x14ac:dyDescent="0.25">
      <c r="A243" s="6"/>
      <c r="B243" s="2"/>
      <c r="C243" s="2"/>
    </row>
    <row r="244" spans="1:3" ht="180" x14ac:dyDescent="0.25">
      <c r="A244" s="6"/>
      <c r="B244" s="3" t="s">
        <v>13</v>
      </c>
      <c r="C244" s="2" t="s">
        <v>177</v>
      </c>
    </row>
    <row r="245" spans="1:3" x14ac:dyDescent="0.25">
      <c r="A245" s="6"/>
      <c r="B245" s="2"/>
      <c r="C245" s="2"/>
    </row>
    <row r="246" spans="1:3" ht="135" x14ac:dyDescent="0.25">
      <c r="A246" s="6"/>
      <c r="B246" s="2"/>
      <c r="C246" s="2" t="s">
        <v>181</v>
      </c>
    </row>
    <row r="247" spans="1:3" ht="285" x14ac:dyDescent="0.25">
      <c r="A247" s="6" t="s">
        <v>141</v>
      </c>
      <c r="B247" s="2" t="s">
        <v>182</v>
      </c>
      <c r="C247" s="2" t="s">
        <v>183</v>
      </c>
    </row>
    <row r="248" spans="1:3" x14ac:dyDescent="0.25">
      <c r="A248" s="6"/>
      <c r="B248" s="2"/>
      <c r="C248" s="2"/>
    </row>
    <row r="249" spans="1:3" ht="45" x14ac:dyDescent="0.25">
      <c r="A249" s="6"/>
      <c r="B249" s="3" t="s">
        <v>13</v>
      </c>
      <c r="C249" s="2" t="s">
        <v>184</v>
      </c>
    </row>
    <row r="250" spans="1:3" x14ac:dyDescent="0.25">
      <c r="A250" s="6"/>
      <c r="B250" s="2"/>
      <c r="C250" s="2"/>
    </row>
    <row r="251" spans="1:3" ht="120" x14ac:dyDescent="0.25">
      <c r="A251" s="6"/>
      <c r="B251" s="2"/>
      <c r="C251" s="2" t="s">
        <v>185</v>
      </c>
    </row>
    <row r="252" spans="1:3" x14ac:dyDescent="0.25">
      <c r="A252" s="6"/>
      <c r="B252" s="2"/>
      <c r="C252" s="2"/>
    </row>
    <row r="253" spans="1:3" ht="409.5" x14ac:dyDescent="0.25">
      <c r="A253" s="6"/>
      <c r="B253" s="2"/>
      <c r="C253" s="3" t="s">
        <v>186</v>
      </c>
    </row>
    <row r="254" spans="1:3" x14ac:dyDescent="0.25">
      <c r="A254" s="6"/>
      <c r="B254" s="2"/>
      <c r="C254" s="2"/>
    </row>
    <row r="255" spans="1:3" ht="240" x14ac:dyDescent="0.25">
      <c r="A255" s="6"/>
      <c r="B255" s="2"/>
      <c r="C255" s="3" t="s">
        <v>187</v>
      </c>
    </row>
    <row r="256" spans="1:3" ht="225" x14ac:dyDescent="0.25">
      <c r="A256" s="6" t="s">
        <v>141</v>
      </c>
      <c r="B256" s="2" t="s">
        <v>188</v>
      </c>
      <c r="C256" s="2" t="s">
        <v>189</v>
      </c>
    </row>
    <row r="257" spans="1:3" x14ac:dyDescent="0.25">
      <c r="A257" s="6"/>
      <c r="B257" s="2"/>
      <c r="C257" s="2"/>
    </row>
    <row r="258" spans="1:3" ht="45" x14ac:dyDescent="0.25">
      <c r="A258" s="6"/>
      <c r="B258" s="3" t="s">
        <v>13</v>
      </c>
      <c r="C258" s="2" t="s">
        <v>190</v>
      </c>
    </row>
    <row r="259" spans="1:3" x14ac:dyDescent="0.25">
      <c r="A259" s="6"/>
      <c r="B259" s="2"/>
      <c r="C259" s="2"/>
    </row>
    <row r="260" spans="1:3" ht="45" x14ac:dyDescent="0.25">
      <c r="A260" s="6"/>
      <c r="B260" s="2"/>
      <c r="C260" s="2" t="s">
        <v>191</v>
      </c>
    </row>
    <row r="261" spans="1:3" x14ac:dyDescent="0.25">
      <c r="A261" s="6"/>
      <c r="B261" s="2"/>
      <c r="C261" s="2"/>
    </row>
    <row r="262" spans="1:3" ht="120" x14ac:dyDescent="0.25">
      <c r="A262" s="6"/>
      <c r="B262" s="2"/>
      <c r="C262" s="2" t="s">
        <v>192</v>
      </c>
    </row>
    <row r="263" spans="1:3" ht="390" x14ac:dyDescent="0.25">
      <c r="A263" s="6" t="s">
        <v>141</v>
      </c>
      <c r="B263" s="2" t="s">
        <v>193</v>
      </c>
      <c r="C263" s="2" t="s">
        <v>194</v>
      </c>
    </row>
    <row r="264" spans="1:3" x14ac:dyDescent="0.25">
      <c r="A264" s="6"/>
      <c r="B264" s="2"/>
      <c r="C264" s="2"/>
    </row>
    <row r="265" spans="1:3" ht="120" x14ac:dyDescent="0.25">
      <c r="A265" s="6"/>
      <c r="B265" s="3" t="s">
        <v>13</v>
      </c>
      <c r="C265" s="2" t="s">
        <v>195</v>
      </c>
    </row>
    <row r="266" spans="1:3" ht="225" x14ac:dyDescent="0.25">
      <c r="A266" s="6" t="s">
        <v>141</v>
      </c>
      <c r="B266" s="2" t="s">
        <v>196</v>
      </c>
      <c r="C266" s="2" t="s">
        <v>197</v>
      </c>
    </row>
    <row r="267" spans="1:3" x14ac:dyDescent="0.25">
      <c r="A267" s="6"/>
      <c r="B267" s="2"/>
      <c r="C267" s="2"/>
    </row>
    <row r="268" spans="1:3" ht="45" x14ac:dyDescent="0.25">
      <c r="A268" s="6"/>
      <c r="B268" s="3" t="s">
        <v>13</v>
      </c>
      <c r="C268" s="2" t="s">
        <v>190</v>
      </c>
    </row>
    <row r="269" spans="1:3" x14ac:dyDescent="0.25">
      <c r="A269" s="6"/>
      <c r="B269" s="2"/>
      <c r="C269" s="2"/>
    </row>
    <row r="270" spans="1:3" ht="45" x14ac:dyDescent="0.25">
      <c r="A270" s="6"/>
      <c r="B270" s="2"/>
      <c r="C270" s="2" t="s">
        <v>198</v>
      </c>
    </row>
    <row r="271" spans="1:3" x14ac:dyDescent="0.25">
      <c r="A271" s="6"/>
      <c r="B271" s="2"/>
      <c r="C271" s="2"/>
    </row>
    <row r="272" spans="1:3" ht="120" x14ac:dyDescent="0.25">
      <c r="A272" s="6"/>
      <c r="B272" s="2"/>
      <c r="C272" s="2" t="s">
        <v>199</v>
      </c>
    </row>
    <row r="273" spans="1:3" ht="390" x14ac:dyDescent="0.25">
      <c r="A273" s="6" t="s">
        <v>141</v>
      </c>
      <c r="B273" s="2" t="s">
        <v>200</v>
      </c>
      <c r="C273" s="2" t="s">
        <v>194</v>
      </c>
    </row>
    <row r="274" spans="1:3" x14ac:dyDescent="0.25">
      <c r="A274" s="6"/>
      <c r="B274" s="2"/>
      <c r="C274" s="2"/>
    </row>
    <row r="275" spans="1:3" ht="120" x14ac:dyDescent="0.25">
      <c r="A275" s="6"/>
      <c r="B275" s="3" t="s">
        <v>13</v>
      </c>
      <c r="C275" s="2" t="s">
        <v>195</v>
      </c>
    </row>
    <row r="276" spans="1:3" ht="120" x14ac:dyDescent="0.25">
      <c r="A276" s="6" t="s">
        <v>141</v>
      </c>
      <c r="B276" s="2" t="s">
        <v>201</v>
      </c>
      <c r="C276" s="2" t="s">
        <v>202</v>
      </c>
    </row>
    <row r="277" spans="1:3" x14ac:dyDescent="0.25">
      <c r="A277" s="6"/>
      <c r="B277" s="2"/>
      <c r="C277" s="2"/>
    </row>
    <row r="278" spans="1:3" ht="135" x14ac:dyDescent="0.25">
      <c r="A278" s="6"/>
      <c r="B278" s="3" t="s">
        <v>13</v>
      </c>
      <c r="C278" s="2" t="s">
        <v>203</v>
      </c>
    </row>
    <row r="279" spans="1:3" ht="330" x14ac:dyDescent="0.25">
      <c r="A279" s="6" t="s">
        <v>141</v>
      </c>
      <c r="B279" s="2" t="s">
        <v>204</v>
      </c>
      <c r="C279" s="4" t="s">
        <v>205</v>
      </c>
    </row>
    <row r="280" spans="1:3" x14ac:dyDescent="0.25">
      <c r="A280" s="6"/>
      <c r="B280" s="2"/>
      <c r="C280" s="2"/>
    </row>
    <row r="281" spans="1:3" ht="45" x14ac:dyDescent="0.25">
      <c r="A281" s="6"/>
      <c r="B281" s="3" t="s">
        <v>13</v>
      </c>
      <c r="C281" s="2" t="s">
        <v>206</v>
      </c>
    </row>
    <row r="282" spans="1:3" x14ac:dyDescent="0.25">
      <c r="A282" s="6"/>
      <c r="B282" s="2"/>
      <c r="C282" s="2"/>
    </row>
    <row r="283" spans="1:3" ht="45" x14ac:dyDescent="0.25">
      <c r="A283" s="6"/>
      <c r="B283" s="2"/>
      <c r="C283" s="2" t="s">
        <v>207</v>
      </c>
    </row>
    <row r="284" spans="1:3" ht="120" x14ac:dyDescent="0.25">
      <c r="A284" s="6" t="s">
        <v>141</v>
      </c>
      <c r="B284" s="2" t="s">
        <v>208</v>
      </c>
      <c r="C284" s="2" t="s">
        <v>209</v>
      </c>
    </row>
    <row r="285" spans="1:3" x14ac:dyDescent="0.25">
      <c r="A285" s="6"/>
      <c r="B285" s="2"/>
      <c r="C285" s="2"/>
    </row>
    <row r="286" spans="1:3" ht="135" x14ac:dyDescent="0.25">
      <c r="A286" s="6"/>
      <c r="B286" s="3" t="s">
        <v>13</v>
      </c>
      <c r="C286" s="2" t="s">
        <v>203</v>
      </c>
    </row>
    <row r="287" spans="1:3" ht="150" x14ac:dyDescent="0.25">
      <c r="A287" s="6" t="s">
        <v>210</v>
      </c>
      <c r="B287" s="2" t="s">
        <v>211</v>
      </c>
      <c r="C287" s="2" t="s">
        <v>212</v>
      </c>
    </row>
    <row r="288" spans="1:3" x14ac:dyDescent="0.25">
      <c r="A288" s="6"/>
      <c r="B288" s="2"/>
      <c r="C288" s="2"/>
    </row>
    <row r="289" spans="1:3" ht="135" x14ac:dyDescent="0.25">
      <c r="A289" s="6"/>
      <c r="B289" s="3" t="s">
        <v>13</v>
      </c>
      <c r="C289" s="2" t="s">
        <v>213</v>
      </c>
    </row>
    <row r="290" spans="1:3" x14ac:dyDescent="0.25">
      <c r="A290" s="6"/>
      <c r="B290" s="2"/>
      <c r="C290" s="2"/>
    </row>
    <row r="291" spans="1:3" ht="90" x14ac:dyDescent="0.25">
      <c r="A291" s="6"/>
      <c r="B291" s="2"/>
      <c r="C291" s="2" t="s">
        <v>214</v>
      </c>
    </row>
    <row r="292" spans="1:3" x14ac:dyDescent="0.25">
      <c r="A292" s="6"/>
      <c r="B292" s="2"/>
      <c r="C292" s="2"/>
    </row>
    <row r="293" spans="1:3" ht="195" x14ac:dyDescent="0.25">
      <c r="A293" s="6"/>
      <c r="B293" s="2"/>
      <c r="C293" s="2" t="s">
        <v>215</v>
      </c>
    </row>
    <row r="294" spans="1:3" x14ac:dyDescent="0.25">
      <c r="A294" s="6"/>
      <c r="B294" s="2"/>
      <c r="C294" s="2"/>
    </row>
    <row r="295" spans="1:3" ht="135" x14ac:dyDescent="0.25">
      <c r="A295" s="6"/>
      <c r="B295" s="2"/>
      <c r="C295" s="2" t="s">
        <v>216</v>
      </c>
    </row>
    <row r="296" spans="1:3" ht="45" x14ac:dyDescent="0.25">
      <c r="A296" s="6" t="s">
        <v>210</v>
      </c>
      <c r="B296" s="2" t="s">
        <v>217</v>
      </c>
      <c r="C296" s="6" t="s">
        <v>219</v>
      </c>
    </row>
    <row r="297" spans="1:3" x14ac:dyDescent="0.25">
      <c r="A297" s="6"/>
      <c r="B297" s="2"/>
      <c r="C297" s="6"/>
    </row>
    <row r="298" spans="1:3" x14ac:dyDescent="0.25">
      <c r="A298" s="6"/>
      <c r="B298" s="3" t="s">
        <v>13</v>
      </c>
      <c r="C298" s="6"/>
    </row>
    <row r="299" spans="1:3" x14ac:dyDescent="0.25">
      <c r="A299" s="6"/>
      <c r="B299" s="2"/>
      <c r="C299" s="6"/>
    </row>
    <row r="300" spans="1:3" ht="105" x14ac:dyDescent="0.25">
      <c r="A300" s="6"/>
      <c r="B300" s="3" t="s">
        <v>218</v>
      </c>
      <c r="C300" s="6"/>
    </row>
    <row r="301" spans="1:3" ht="120" x14ac:dyDescent="0.25">
      <c r="A301" s="6" t="s">
        <v>220</v>
      </c>
      <c r="B301" s="2" t="s">
        <v>221</v>
      </c>
      <c r="C301" s="2" t="s">
        <v>222</v>
      </c>
    </row>
    <row r="302" spans="1:3" x14ac:dyDescent="0.25">
      <c r="A302" s="6"/>
      <c r="B302" s="2"/>
      <c r="C302" s="2"/>
    </row>
    <row r="303" spans="1:3" ht="409.5" x14ac:dyDescent="0.25">
      <c r="A303" s="6"/>
      <c r="B303" s="3" t="s">
        <v>13</v>
      </c>
      <c r="C303" s="2" t="s">
        <v>223</v>
      </c>
    </row>
    <row r="304" spans="1:3" x14ac:dyDescent="0.25">
      <c r="A304" s="6"/>
      <c r="B304" s="2"/>
      <c r="C304" s="2"/>
    </row>
    <row r="305" spans="1:3" ht="75" x14ac:dyDescent="0.25">
      <c r="A305" s="6"/>
      <c r="B305" s="2"/>
      <c r="C305" s="2" t="s">
        <v>224</v>
      </c>
    </row>
    <row r="306" spans="1:3" ht="120" x14ac:dyDescent="0.25">
      <c r="A306" s="6" t="s">
        <v>220</v>
      </c>
      <c r="B306" s="2" t="s">
        <v>225</v>
      </c>
      <c r="C306" s="2" t="s">
        <v>226</v>
      </c>
    </row>
    <row r="307" spans="1:3" x14ac:dyDescent="0.25">
      <c r="A307" s="6"/>
      <c r="B307" s="2"/>
      <c r="C307" s="2"/>
    </row>
    <row r="308" spans="1:3" ht="120" x14ac:dyDescent="0.25">
      <c r="A308" s="6"/>
      <c r="B308" s="3" t="s">
        <v>13</v>
      </c>
      <c r="C308" s="2" t="s">
        <v>227</v>
      </c>
    </row>
    <row r="309" spans="1:3" ht="105" x14ac:dyDescent="0.25">
      <c r="A309" s="6" t="s">
        <v>228</v>
      </c>
      <c r="B309" s="2" t="s">
        <v>229</v>
      </c>
      <c r="C309" s="2" t="s">
        <v>230</v>
      </c>
    </row>
    <row r="310" spans="1:3" x14ac:dyDescent="0.25">
      <c r="A310" s="6"/>
      <c r="B310" s="2"/>
      <c r="C310" s="2"/>
    </row>
    <row r="311" spans="1:3" ht="105" x14ac:dyDescent="0.25">
      <c r="A311" s="6"/>
      <c r="B311" s="3" t="s">
        <v>6</v>
      </c>
      <c r="C311" s="2" t="s">
        <v>231</v>
      </c>
    </row>
    <row r="312" spans="1:3" ht="75" customHeight="1" x14ac:dyDescent="0.25">
      <c r="A312" s="6" t="s">
        <v>228</v>
      </c>
      <c r="B312" s="2" t="s">
        <v>232</v>
      </c>
      <c r="C312" s="6" t="s">
        <v>233</v>
      </c>
    </row>
    <row r="313" spans="1:3" x14ac:dyDescent="0.25">
      <c r="A313" s="6"/>
      <c r="B313" s="2"/>
      <c r="C313" s="6"/>
    </row>
    <row r="314" spans="1:3" x14ac:dyDescent="0.25">
      <c r="A314" s="6"/>
      <c r="B314" s="4" t="s">
        <v>6</v>
      </c>
      <c r="C314" s="6"/>
    </row>
    <row r="315" spans="1:3" ht="105" customHeight="1" x14ac:dyDescent="0.25">
      <c r="A315" s="6" t="s">
        <v>228</v>
      </c>
      <c r="B315" s="2" t="s">
        <v>234</v>
      </c>
      <c r="C315" s="7" t="s">
        <v>235</v>
      </c>
    </row>
    <row r="316" spans="1:3" x14ac:dyDescent="0.25">
      <c r="A316" s="6"/>
      <c r="B316" s="2"/>
      <c r="C316" s="7"/>
    </row>
    <row r="317" spans="1:3" x14ac:dyDescent="0.25">
      <c r="A317" s="6"/>
      <c r="B317" s="3" t="s">
        <v>13</v>
      </c>
      <c r="C317" s="7"/>
    </row>
    <row r="318" spans="1:3" ht="180" x14ac:dyDescent="0.25">
      <c r="A318" s="6" t="s">
        <v>236</v>
      </c>
      <c r="B318" s="2" t="s">
        <v>237</v>
      </c>
      <c r="C318" s="2" t="s">
        <v>238</v>
      </c>
    </row>
    <row r="319" spans="1:3" x14ac:dyDescent="0.25">
      <c r="A319" s="6"/>
      <c r="B319" s="2"/>
      <c r="C319" s="2"/>
    </row>
    <row r="320" spans="1:3" ht="75" x14ac:dyDescent="0.25">
      <c r="A320" s="6"/>
      <c r="B320" s="3" t="s">
        <v>13</v>
      </c>
      <c r="C320" s="2" t="s">
        <v>239</v>
      </c>
    </row>
    <row r="321" spans="1:3" x14ac:dyDescent="0.25">
      <c r="A321" s="6"/>
      <c r="B321" s="2"/>
      <c r="C321" s="2"/>
    </row>
    <row r="322" spans="1:3" ht="75" x14ac:dyDescent="0.25">
      <c r="A322" s="6"/>
      <c r="B322" s="2"/>
      <c r="C322" s="2" t="s">
        <v>240</v>
      </c>
    </row>
    <row r="323" spans="1:3" ht="165" x14ac:dyDescent="0.25">
      <c r="A323" s="6" t="s">
        <v>236</v>
      </c>
      <c r="B323" s="2" t="s">
        <v>241</v>
      </c>
      <c r="C323" s="2" t="s">
        <v>242</v>
      </c>
    </row>
    <row r="324" spans="1:3" x14ac:dyDescent="0.25">
      <c r="A324" s="6"/>
      <c r="B324" s="2"/>
      <c r="C324" s="2"/>
    </row>
    <row r="325" spans="1:3" ht="60" x14ac:dyDescent="0.25">
      <c r="A325" s="6"/>
      <c r="B325" s="3" t="s">
        <v>13</v>
      </c>
      <c r="C325" s="2" t="s">
        <v>243</v>
      </c>
    </row>
    <row r="326" spans="1:3" x14ac:dyDescent="0.25">
      <c r="A326" s="6"/>
      <c r="B326" s="2"/>
      <c r="C326" s="2"/>
    </row>
    <row r="327" spans="1:3" ht="45" x14ac:dyDescent="0.25">
      <c r="A327" s="6"/>
      <c r="B327" s="2"/>
      <c r="C327" s="2" t="s">
        <v>244</v>
      </c>
    </row>
    <row r="328" spans="1:3" ht="135" x14ac:dyDescent="0.25">
      <c r="A328" s="6" t="s">
        <v>245</v>
      </c>
      <c r="B328" s="2" t="s">
        <v>246</v>
      </c>
      <c r="C328" s="2" t="s">
        <v>247</v>
      </c>
    </row>
    <row r="329" spans="1:3" x14ac:dyDescent="0.25">
      <c r="A329" s="6"/>
      <c r="B329" s="2"/>
      <c r="C329" s="2"/>
    </row>
    <row r="330" spans="1:3" ht="45" x14ac:dyDescent="0.25">
      <c r="A330" s="6"/>
      <c r="B330" s="3" t="s">
        <v>13</v>
      </c>
      <c r="C330" s="3" t="s">
        <v>248</v>
      </c>
    </row>
    <row r="331" spans="1:3" x14ac:dyDescent="0.25">
      <c r="A331" s="6"/>
      <c r="B331" s="2"/>
      <c r="C331" s="2"/>
    </row>
    <row r="332" spans="1:3" ht="45" x14ac:dyDescent="0.25">
      <c r="A332" s="6"/>
      <c r="B332" s="2"/>
      <c r="C332" s="3" t="s">
        <v>249</v>
      </c>
    </row>
    <row r="333" spans="1:3" x14ac:dyDescent="0.25">
      <c r="A333" s="6"/>
      <c r="B333" s="2"/>
      <c r="C333" s="2"/>
    </row>
    <row r="334" spans="1:3" ht="30" x14ac:dyDescent="0.25">
      <c r="A334" s="6"/>
      <c r="B334" s="2"/>
      <c r="C334" s="3" t="s">
        <v>250</v>
      </c>
    </row>
    <row r="335" spans="1:3" x14ac:dyDescent="0.25">
      <c r="A335" s="6"/>
      <c r="B335" s="2"/>
      <c r="C335" s="2"/>
    </row>
    <row r="336" spans="1:3" ht="255" x14ac:dyDescent="0.25">
      <c r="A336" s="6"/>
      <c r="B336" s="2"/>
      <c r="C336" s="2" t="s">
        <v>251</v>
      </c>
    </row>
    <row r="337" spans="1:3" x14ac:dyDescent="0.25">
      <c r="A337" s="6"/>
      <c r="B337" s="2"/>
      <c r="C337" s="2"/>
    </row>
    <row r="338" spans="1:3" ht="240" x14ac:dyDescent="0.25">
      <c r="A338" s="6"/>
      <c r="B338" s="2"/>
      <c r="C338" s="2" t="s">
        <v>252</v>
      </c>
    </row>
    <row r="339" spans="1:3" x14ac:dyDescent="0.25">
      <c r="A339" s="6"/>
      <c r="B339" s="2"/>
      <c r="C339" s="2"/>
    </row>
    <row r="340" spans="1:3" ht="390" x14ac:dyDescent="0.25">
      <c r="A340" s="6"/>
      <c r="B340" s="2"/>
      <c r="C340" s="2" t="s">
        <v>253</v>
      </c>
    </row>
    <row r="341" spans="1:3" ht="90" customHeight="1" x14ac:dyDescent="0.25">
      <c r="A341" s="6" t="s">
        <v>245</v>
      </c>
      <c r="B341" s="2" t="s">
        <v>254</v>
      </c>
      <c r="C341" s="6" t="s">
        <v>255</v>
      </c>
    </row>
    <row r="342" spans="1:3" x14ac:dyDescent="0.25">
      <c r="A342" s="6"/>
      <c r="B342" s="2"/>
      <c r="C342" s="6"/>
    </row>
    <row r="343" spans="1:3" x14ac:dyDescent="0.25">
      <c r="A343" s="6"/>
      <c r="B343" s="3" t="s">
        <v>6</v>
      </c>
      <c r="C343" s="6"/>
    </row>
    <row r="344" spans="1:3" ht="135" customHeight="1" x14ac:dyDescent="0.25">
      <c r="A344" s="6" t="s">
        <v>245</v>
      </c>
      <c r="B344" s="2" t="s">
        <v>256</v>
      </c>
      <c r="C344" s="6" t="s">
        <v>257</v>
      </c>
    </row>
    <row r="345" spans="1:3" x14ac:dyDescent="0.25">
      <c r="A345" s="6"/>
      <c r="B345" s="2"/>
      <c r="C345" s="6"/>
    </row>
    <row r="346" spans="1:3" x14ac:dyDescent="0.25">
      <c r="A346" s="6"/>
      <c r="B346" s="4" t="s">
        <v>6</v>
      </c>
      <c r="C346" s="6"/>
    </row>
    <row r="347" spans="1:3" ht="75" customHeight="1" x14ac:dyDescent="0.25">
      <c r="A347" s="6" t="s">
        <v>245</v>
      </c>
      <c r="B347" s="2" t="s">
        <v>258</v>
      </c>
      <c r="C347" s="7" t="s">
        <v>535</v>
      </c>
    </row>
    <row r="348" spans="1:3" x14ac:dyDescent="0.25">
      <c r="A348" s="6"/>
      <c r="B348" s="2"/>
      <c r="C348" s="7"/>
    </row>
    <row r="349" spans="1:3" x14ac:dyDescent="0.25">
      <c r="A349" s="6"/>
      <c r="B349" s="3" t="s">
        <v>13</v>
      </c>
      <c r="C349" s="7"/>
    </row>
  </sheetData>
  <mergeCells count="114">
    <mergeCell ref="A347:A349"/>
    <mergeCell ref="C347:C349"/>
    <mergeCell ref="A318:A322"/>
    <mergeCell ref="A323:A327"/>
    <mergeCell ref="A328:A340"/>
    <mergeCell ref="A341:A343"/>
    <mergeCell ref="C341:C343"/>
    <mergeCell ref="A344:A346"/>
    <mergeCell ref="C344:C3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247:A255"/>
    <mergeCell ref="A256:A262"/>
    <mergeCell ref="A263:A265"/>
    <mergeCell ref="A266:A272"/>
    <mergeCell ref="A273:A275"/>
    <mergeCell ref="A276:A278"/>
    <mergeCell ref="A224:A226"/>
    <mergeCell ref="C224:C226"/>
    <mergeCell ref="A227:A233"/>
    <mergeCell ref="A234:A236"/>
    <mergeCell ref="A237:A241"/>
    <mergeCell ref="A242:A246"/>
    <mergeCell ref="A203:A207"/>
    <mergeCell ref="A208:A210"/>
    <mergeCell ref="A211:A213"/>
    <mergeCell ref="A214:A220"/>
    <mergeCell ref="A221:A223"/>
    <mergeCell ref="C221:C223"/>
    <mergeCell ref="A185:A191"/>
    <mergeCell ref="A192:A194"/>
    <mergeCell ref="C192:C194"/>
    <mergeCell ref="A195:A199"/>
    <mergeCell ref="A200:A202"/>
    <mergeCell ref="C200:C202"/>
    <mergeCell ref="A170:A172"/>
    <mergeCell ref="A173:A175"/>
    <mergeCell ref="A176:A178"/>
    <mergeCell ref="C176:C178"/>
    <mergeCell ref="A179:A181"/>
    <mergeCell ref="A182:A184"/>
    <mergeCell ref="A152:A154"/>
    <mergeCell ref="C152:C154"/>
    <mergeCell ref="A155:A161"/>
    <mergeCell ref="A162:A164"/>
    <mergeCell ref="C162:C164"/>
    <mergeCell ref="A165:A169"/>
    <mergeCell ref="A136:A140"/>
    <mergeCell ref="A141:A145"/>
    <mergeCell ref="A146:A148"/>
    <mergeCell ref="C146:C148"/>
    <mergeCell ref="A149:A151"/>
    <mergeCell ref="C149:C151"/>
    <mergeCell ref="A111:A113"/>
    <mergeCell ref="C111:C113"/>
    <mergeCell ref="A114:A122"/>
    <mergeCell ref="A123:A127"/>
    <mergeCell ref="A128:A130"/>
    <mergeCell ref="A131:A135"/>
    <mergeCell ref="A85:A95"/>
    <mergeCell ref="A96:A104"/>
    <mergeCell ref="A105:A107"/>
    <mergeCell ref="C105:C107"/>
    <mergeCell ref="A108:A110"/>
    <mergeCell ref="C108:C110"/>
    <mergeCell ref="A76:A78"/>
    <mergeCell ref="C76:C78"/>
    <mergeCell ref="A79:A81"/>
    <mergeCell ref="C79:C81"/>
    <mergeCell ref="A82:A84"/>
    <mergeCell ref="C82:C84"/>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36:A38"/>
    <mergeCell ref="C36:C38"/>
    <mergeCell ref="A39:A41"/>
    <mergeCell ref="C39:C41"/>
    <mergeCell ref="A42:A46"/>
    <mergeCell ref="A47:A51"/>
    <mergeCell ref="A14:A16"/>
    <mergeCell ref="C14:C16"/>
    <mergeCell ref="A17:A19"/>
    <mergeCell ref="C17:C19"/>
    <mergeCell ref="A20:A28"/>
    <mergeCell ref="A29:A35"/>
    <mergeCell ref="A2:A4"/>
    <mergeCell ref="A5:A7"/>
    <mergeCell ref="C5:C7"/>
    <mergeCell ref="A8:A10"/>
    <mergeCell ref="C8:C10"/>
    <mergeCell ref="A11:A13"/>
    <mergeCell ref="C11:C13"/>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261</v>
      </c>
    </row>
    <row r="2" spans="1:1" x14ac:dyDescent="0.25">
      <c r="A2" t="s">
        <v>262</v>
      </c>
    </row>
    <row r="3" spans="1:1" x14ac:dyDescent="0.25">
      <c r="A3" t="s">
        <v>263</v>
      </c>
    </row>
    <row r="4" spans="1:1" x14ac:dyDescent="0.25">
      <c r="A4" t="s">
        <v>264</v>
      </c>
    </row>
    <row r="5" spans="1:1" x14ac:dyDescent="0.25">
      <c r="A5" t="s">
        <v>265</v>
      </c>
    </row>
    <row r="6" spans="1:1" x14ac:dyDescent="0.25">
      <c r="A6" t="s">
        <v>266</v>
      </c>
    </row>
    <row r="7" spans="1:1" x14ac:dyDescent="0.25">
      <c r="A7" t="s">
        <v>267</v>
      </c>
    </row>
    <row r="8" spans="1:1" x14ac:dyDescent="0.25">
      <c r="A8" t="s">
        <v>268</v>
      </c>
    </row>
    <row r="9" spans="1:1" x14ac:dyDescent="0.25">
      <c r="A9" t="s">
        <v>269</v>
      </c>
    </row>
    <row r="10" spans="1:1" x14ac:dyDescent="0.25">
      <c r="A10" t="s">
        <v>270</v>
      </c>
    </row>
    <row r="11" spans="1:1" x14ac:dyDescent="0.25">
      <c r="A11" t="s">
        <v>271</v>
      </c>
    </row>
    <row r="12" spans="1:1" x14ac:dyDescent="0.25">
      <c r="A12" t="s">
        <v>272</v>
      </c>
    </row>
    <row r="13" spans="1:1" x14ac:dyDescent="0.25">
      <c r="A13" t="s">
        <v>273</v>
      </c>
    </row>
    <row r="14" spans="1:1" x14ac:dyDescent="0.25">
      <c r="A14" t="s">
        <v>274</v>
      </c>
    </row>
    <row r="15" spans="1:1" x14ac:dyDescent="0.25">
      <c r="A15" t="s">
        <v>275</v>
      </c>
    </row>
    <row r="16" spans="1:1" x14ac:dyDescent="0.25">
      <c r="A16" t="s">
        <v>276</v>
      </c>
    </row>
    <row r="17" spans="1:1" x14ac:dyDescent="0.25">
      <c r="A17" t="s">
        <v>277</v>
      </c>
    </row>
    <row r="18" spans="1:1" x14ac:dyDescent="0.25">
      <c r="A18" t="s">
        <v>278</v>
      </c>
    </row>
    <row r="19" spans="1:1" x14ac:dyDescent="0.25">
      <c r="A19" t="s">
        <v>279</v>
      </c>
    </row>
    <row r="20" spans="1:1" x14ac:dyDescent="0.25">
      <c r="A20" t="s">
        <v>280</v>
      </c>
    </row>
    <row r="21" spans="1:1" x14ac:dyDescent="0.25">
      <c r="A21" t="s">
        <v>281</v>
      </c>
    </row>
    <row r="22" spans="1:1" x14ac:dyDescent="0.25">
      <c r="A22" t="s">
        <v>282</v>
      </c>
    </row>
    <row r="23" spans="1:1" x14ac:dyDescent="0.25">
      <c r="A23" t="s">
        <v>283</v>
      </c>
    </row>
    <row r="24" spans="1:1" x14ac:dyDescent="0.25">
      <c r="A24" t="s">
        <v>284</v>
      </c>
    </row>
    <row r="25" spans="1:1" x14ac:dyDescent="0.25">
      <c r="A25" t="s">
        <v>285</v>
      </c>
    </row>
    <row r="26" spans="1:1" x14ac:dyDescent="0.25">
      <c r="A26" t="s">
        <v>281</v>
      </c>
    </row>
    <row r="27" spans="1:1" x14ac:dyDescent="0.25">
      <c r="A27" t="s">
        <v>286</v>
      </c>
    </row>
    <row r="28" spans="1:1" x14ac:dyDescent="0.25">
      <c r="A28" t="s">
        <v>287</v>
      </c>
    </row>
    <row r="29" spans="1:1" x14ac:dyDescent="0.25">
      <c r="A29" t="s">
        <v>288</v>
      </c>
    </row>
    <row r="30" spans="1:1" x14ac:dyDescent="0.25">
      <c r="A30" t="s">
        <v>289</v>
      </c>
    </row>
    <row r="31" spans="1:1" x14ac:dyDescent="0.25">
      <c r="A31" t="s">
        <v>290</v>
      </c>
    </row>
    <row r="32" spans="1:1" x14ac:dyDescent="0.25">
      <c r="A32" t="s">
        <v>291</v>
      </c>
    </row>
    <row r="33" spans="1:1" x14ac:dyDescent="0.25">
      <c r="A33" t="s">
        <v>292</v>
      </c>
    </row>
    <row r="34" spans="1:1" x14ac:dyDescent="0.25">
      <c r="A34" t="s">
        <v>293</v>
      </c>
    </row>
    <row r="35" spans="1:1" x14ac:dyDescent="0.25">
      <c r="A35" t="s">
        <v>294</v>
      </c>
    </row>
    <row r="36" spans="1:1" x14ac:dyDescent="0.25">
      <c r="A36" t="s">
        <v>295</v>
      </c>
    </row>
    <row r="37" spans="1:1" x14ac:dyDescent="0.25">
      <c r="A37" t="s">
        <v>296</v>
      </c>
    </row>
    <row r="38" spans="1:1" x14ac:dyDescent="0.25">
      <c r="A38" t="s">
        <v>297</v>
      </c>
    </row>
    <row r="39" spans="1:1" x14ac:dyDescent="0.25">
      <c r="A39" t="s">
        <v>298</v>
      </c>
    </row>
    <row r="40" spans="1:1" x14ac:dyDescent="0.25">
      <c r="A40" t="s">
        <v>299</v>
      </c>
    </row>
    <row r="41" spans="1:1" x14ac:dyDescent="0.25">
      <c r="A41" t="s">
        <v>300</v>
      </c>
    </row>
    <row r="42" spans="1:1" x14ac:dyDescent="0.25">
      <c r="A42" t="s">
        <v>301</v>
      </c>
    </row>
    <row r="43" spans="1:1" x14ac:dyDescent="0.25">
      <c r="A43" t="s">
        <v>302</v>
      </c>
    </row>
    <row r="44" spans="1:1" x14ac:dyDescent="0.25">
      <c r="A44" t="s">
        <v>303</v>
      </c>
    </row>
    <row r="45" spans="1:1" x14ac:dyDescent="0.25">
      <c r="A45" t="s">
        <v>304</v>
      </c>
    </row>
    <row r="46" spans="1:1" x14ac:dyDescent="0.25">
      <c r="A46" t="s">
        <v>281</v>
      </c>
    </row>
    <row r="47" spans="1:1" x14ac:dyDescent="0.25">
      <c r="A47" t="s">
        <v>305</v>
      </c>
    </row>
    <row r="48" spans="1:1" x14ac:dyDescent="0.25">
      <c r="A48" t="s">
        <v>306</v>
      </c>
    </row>
    <row r="49" spans="1:1" x14ac:dyDescent="0.25">
      <c r="A49" t="s">
        <v>307</v>
      </c>
    </row>
    <row r="50" spans="1:1" x14ac:dyDescent="0.25">
      <c r="A50" t="s">
        <v>298</v>
      </c>
    </row>
    <row r="51" spans="1:1" x14ac:dyDescent="0.25">
      <c r="A51" t="s">
        <v>308</v>
      </c>
    </row>
    <row r="52" spans="1:1" x14ac:dyDescent="0.25">
      <c r="A52" t="s">
        <v>309</v>
      </c>
    </row>
    <row r="53" spans="1:1" x14ac:dyDescent="0.25">
      <c r="A53" t="s">
        <v>310</v>
      </c>
    </row>
    <row r="54" spans="1:1" x14ac:dyDescent="0.25">
      <c r="A54" t="s">
        <v>309</v>
      </c>
    </row>
    <row r="55" spans="1:1" x14ac:dyDescent="0.25">
      <c r="A55" t="s">
        <v>311</v>
      </c>
    </row>
    <row r="56" spans="1:1" x14ac:dyDescent="0.25">
      <c r="A56" t="s">
        <v>298</v>
      </c>
    </row>
    <row r="57" spans="1:1" x14ac:dyDescent="0.25">
      <c r="A57" t="s">
        <v>312</v>
      </c>
    </row>
    <row r="58" spans="1:1" x14ac:dyDescent="0.25">
      <c r="A58" t="s">
        <v>313</v>
      </c>
    </row>
    <row r="59" spans="1:1" x14ac:dyDescent="0.25">
      <c r="A59" t="s">
        <v>314</v>
      </c>
    </row>
    <row r="60" spans="1:1" x14ac:dyDescent="0.25">
      <c r="A60" t="s">
        <v>309</v>
      </c>
    </row>
    <row r="61" spans="1:1" x14ac:dyDescent="0.25">
      <c r="A61" t="s">
        <v>315</v>
      </c>
    </row>
    <row r="62" spans="1:1" x14ac:dyDescent="0.25">
      <c r="A62" t="s">
        <v>316</v>
      </c>
    </row>
    <row r="63" spans="1:1" x14ac:dyDescent="0.25">
      <c r="A63" t="s">
        <v>317</v>
      </c>
    </row>
    <row r="64" spans="1:1" x14ac:dyDescent="0.25">
      <c r="A64" t="s">
        <v>318</v>
      </c>
    </row>
    <row r="65" spans="1:1" x14ac:dyDescent="0.25">
      <c r="A65" t="s">
        <v>319</v>
      </c>
    </row>
    <row r="66" spans="1:1" x14ac:dyDescent="0.25">
      <c r="A66" t="s">
        <v>320</v>
      </c>
    </row>
    <row r="67" spans="1:1" x14ac:dyDescent="0.25">
      <c r="A67" t="s">
        <v>321</v>
      </c>
    </row>
    <row r="68" spans="1:1" x14ac:dyDescent="0.25">
      <c r="A68" t="s">
        <v>322</v>
      </c>
    </row>
    <row r="69" spans="1:1" x14ac:dyDescent="0.25">
      <c r="A69" t="s">
        <v>323</v>
      </c>
    </row>
    <row r="70" spans="1:1" x14ac:dyDescent="0.25">
      <c r="A70" t="s">
        <v>324</v>
      </c>
    </row>
    <row r="71" spans="1:1" x14ac:dyDescent="0.25">
      <c r="A71" t="s">
        <v>325</v>
      </c>
    </row>
    <row r="72" spans="1:1" x14ac:dyDescent="0.25">
      <c r="A72" t="s">
        <v>326</v>
      </c>
    </row>
    <row r="73" spans="1:1" x14ac:dyDescent="0.25">
      <c r="A73" t="s">
        <v>327</v>
      </c>
    </row>
    <row r="74" spans="1:1" x14ac:dyDescent="0.25">
      <c r="A74" t="s">
        <v>328</v>
      </c>
    </row>
    <row r="75" spans="1:1" x14ac:dyDescent="0.25">
      <c r="A75" t="s">
        <v>327</v>
      </c>
    </row>
    <row r="76" spans="1:1" x14ac:dyDescent="0.25">
      <c r="A76" t="s">
        <v>329</v>
      </c>
    </row>
    <row r="77" spans="1:1" x14ac:dyDescent="0.25">
      <c r="A77" t="s">
        <v>330</v>
      </c>
    </row>
    <row r="78" spans="1:1" x14ac:dyDescent="0.25">
      <c r="A78" t="s">
        <v>331</v>
      </c>
    </row>
    <row r="79" spans="1:1" x14ac:dyDescent="0.25">
      <c r="A79" t="s">
        <v>332</v>
      </c>
    </row>
    <row r="80" spans="1:1" x14ac:dyDescent="0.25">
      <c r="A80" t="s">
        <v>333</v>
      </c>
    </row>
    <row r="81" spans="1:1" x14ac:dyDescent="0.25">
      <c r="A81" t="s">
        <v>334</v>
      </c>
    </row>
    <row r="82" spans="1:1" x14ac:dyDescent="0.25">
      <c r="A82" t="s">
        <v>335</v>
      </c>
    </row>
    <row r="83" spans="1:1" x14ac:dyDescent="0.25">
      <c r="A83" t="s">
        <v>336</v>
      </c>
    </row>
    <row r="84" spans="1:1" x14ac:dyDescent="0.25">
      <c r="A84" t="s">
        <v>337</v>
      </c>
    </row>
    <row r="85" spans="1:1" x14ac:dyDescent="0.25">
      <c r="A85" t="s">
        <v>338</v>
      </c>
    </row>
    <row r="86" spans="1:1" x14ac:dyDescent="0.25">
      <c r="A86" t="s">
        <v>339</v>
      </c>
    </row>
    <row r="87" spans="1:1" x14ac:dyDescent="0.25">
      <c r="A87" t="s">
        <v>340</v>
      </c>
    </row>
    <row r="88" spans="1:1" x14ac:dyDescent="0.25">
      <c r="A88" t="s">
        <v>341</v>
      </c>
    </row>
    <row r="89" spans="1:1" x14ac:dyDescent="0.25">
      <c r="A89" t="s">
        <v>342</v>
      </c>
    </row>
    <row r="90" spans="1:1" x14ac:dyDescent="0.25">
      <c r="A90" t="s">
        <v>343</v>
      </c>
    </row>
    <row r="91" spans="1:1" x14ac:dyDescent="0.25">
      <c r="A91" t="s">
        <v>344</v>
      </c>
    </row>
    <row r="92" spans="1:1" x14ac:dyDescent="0.25">
      <c r="A92" t="s">
        <v>345</v>
      </c>
    </row>
    <row r="93" spans="1:1" x14ac:dyDescent="0.25">
      <c r="A93" t="s">
        <v>346</v>
      </c>
    </row>
    <row r="94" spans="1:1" x14ac:dyDescent="0.25">
      <c r="A94" t="s">
        <v>347</v>
      </c>
    </row>
    <row r="95" spans="1:1" x14ac:dyDescent="0.25">
      <c r="A95" t="s">
        <v>348</v>
      </c>
    </row>
    <row r="96" spans="1:1" x14ac:dyDescent="0.25">
      <c r="A96" t="s">
        <v>349</v>
      </c>
    </row>
    <row r="97" spans="1:1" x14ac:dyDescent="0.25">
      <c r="A97" t="s">
        <v>350</v>
      </c>
    </row>
    <row r="98" spans="1:1" x14ac:dyDescent="0.25">
      <c r="A98" t="s">
        <v>351</v>
      </c>
    </row>
    <row r="99" spans="1:1" x14ac:dyDescent="0.25">
      <c r="A99" t="s">
        <v>352</v>
      </c>
    </row>
    <row r="100" spans="1:1" x14ac:dyDescent="0.25">
      <c r="A100" t="s">
        <v>353</v>
      </c>
    </row>
    <row r="101" spans="1:1" x14ac:dyDescent="0.25">
      <c r="A101" t="s">
        <v>354</v>
      </c>
    </row>
    <row r="102" spans="1:1" x14ac:dyDescent="0.25">
      <c r="A102" t="s">
        <v>355</v>
      </c>
    </row>
    <row r="103" spans="1:1" x14ac:dyDescent="0.25">
      <c r="A103" t="s">
        <v>356</v>
      </c>
    </row>
    <row r="104" spans="1:1" x14ac:dyDescent="0.25">
      <c r="A104" t="s">
        <v>357</v>
      </c>
    </row>
    <row r="105" spans="1:1" x14ac:dyDescent="0.25">
      <c r="A105" t="s">
        <v>358</v>
      </c>
    </row>
    <row r="106" spans="1:1" x14ac:dyDescent="0.25">
      <c r="A106" t="s">
        <v>359</v>
      </c>
    </row>
    <row r="107" spans="1:1" x14ac:dyDescent="0.25">
      <c r="A107" t="s">
        <v>360</v>
      </c>
    </row>
    <row r="108" spans="1:1" x14ac:dyDescent="0.25">
      <c r="A108" t="s">
        <v>361</v>
      </c>
    </row>
    <row r="109" spans="1:1" x14ac:dyDescent="0.25">
      <c r="A109" t="s">
        <v>362</v>
      </c>
    </row>
    <row r="110" spans="1:1" x14ac:dyDescent="0.25">
      <c r="A110" t="s">
        <v>363</v>
      </c>
    </row>
    <row r="111" spans="1:1" x14ac:dyDescent="0.25">
      <c r="A111" t="s">
        <v>364</v>
      </c>
    </row>
    <row r="112" spans="1:1" x14ac:dyDescent="0.25">
      <c r="A112" t="s">
        <v>365</v>
      </c>
    </row>
    <row r="113" spans="1:1" x14ac:dyDescent="0.25">
      <c r="A113" t="s">
        <v>366</v>
      </c>
    </row>
    <row r="114" spans="1:1" x14ac:dyDescent="0.25">
      <c r="A114" t="s">
        <v>367</v>
      </c>
    </row>
    <row r="115" spans="1:1" x14ac:dyDescent="0.25">
      <c r="A115" t="s">
        <v>368</v>
      </c>
    </row>
    <row r="116" spans="1:1" x14ac:dyDescent="0.25">
      <c r="A116" t="s">
        <v>369</v>
      </c>
    </row>
    <row r="117" spans="1:1" x14ac:dyDescent="0.25">
      <c r="A117" t="s">
        <v>296</v>
      </c>
    </row>
    <row r="118" spans="1:1" x14ac:dyDescent="0.25">
      <c r="A118" t="s">
        <v>370</v>
      </c>
    </row>
    <row r="119" spans="1:1" x14ac:dyDescent="0.25">
      <c r="A119" t="s">
        <v>371</v>
      </c>
    </row>
    <row r="120" spans="1:1" x14ac:dyDescent="0.25">
      <c r="A120" t="s">
        <v>372</v>
      </c>
    </row>
    <row r="121" spans="1:1" x14ac:dyDescent="0.25">
      <c r="A121" t="s">
        <v>373</v>
      </c>
    </row>
    <row r="122" spans="1:1" x14ac:dyDescent="0.25">
      <c r="A122" t="s">
        <v>374</v>
      </c>
    </row>
    <row r="123" spans="1:1" x14ac:dyDescent="0.25">
      <c r="A123" t="s">
        <v>375</v>
      </c>
    </row>
    <row r="124" spans="1:1" x14ac:dyDescent="0.25">
      <c r="A124" t="s">
        <v>376</v>
      </c>
    </row>
    <row r="125" spans="1:1" x14ac:dyDescent="0.25">
      <c r="A125" t="s">
        <v>377</v>
      </c>
    </row>
    <row r="126" spans="1:1" x14ac:dyDescent="0.25">
      <c r="A126" t="s">
        <v>378</v>
      </c>
    </row>
    <row r="127" spans="1:1" x14ac:dyDescent="0.25">
      <c r="A127" t="s">
        <v>379</v>
      </c>
    </row>
    <row r="128" spans="1:1" x14ac:dyDescent="0.25">
      <c r="A128" t="s">
        <v>380</v>
      </c>
    </row>
    <row r="129" spans="1:1" x14ac:dyDescent="0.25">
      <c r="A129" t="s">
        <v>381</v>
      </c>
    </row>
    <row r="130" spans="1:1" x14ac:dyDescent="0.25">
      <c r="A130" t="s">
        <v>382</v>
      </c>
    </row>
    <row r="131" spans="1:1" x14ac:dyDescent="0.25">
      <c r="A131" t="s">
        <v>383</v>
      </c>
    </row>
    <row r="132" spans="1:1" x14ac:dyDescent="0.25">
      <c r="A132" t="s">
        <v>384</v>
      </c>
    </row>
    <row r="133" spans="1:1" x14ac:dyDescent="0.25">
      <c r="A133" t="s">
        <v>385</v>
      </c>
    </row>
    <row r="134" spans="1:1" x14ac:dyDescent="0.25">
      <c r="A134" t="s">
        <v>386</v>
      </c>
    </row>
    <row r="135" spans="1:1" x14ac:dyDescent="0.25">
      <c r="A135" t="s">
        <v>387</v>
      </c>
    </row>
    <row r="136" spans="1:1" x14ac:dyDescent="0.25">
      <c r="A136" t="s">
        <v>388</v>
      </c>
    </row>
    <row r="137" spans="1:1" x14ac:dyDescent="0.25">
      <c r="A137" t="s">
        <v>389</v>
      </c>
    </row>
    <row r="138" spans="1:1" x14ac:dyDescent="0.25">
      <c r="A138" t="s">
        <v>390</v>
      </c>
    </row>
    <row r="139" spans="1:1" x14ac:dyDescent="0.25">
      <c r="A139" t="s">
        <v>391</v>
      </c>
    </row>
    <row r="140" spans="1:1" x14ac:dyDescent="0.25">
      <c r="A140" t="s">
        <v>392</v>
      </c>
    </row>
    <row r="141" spans="1:1" x14ac:dyDescent="0.25">
      <c r="A141" t="s">
        <v>393</v>
      </c>
    </row>
    <row r="142" spans="1:1" x14ac:dyDescent="0.25">
      <c r="A142" t="s">
        <v>394</v>
      </c>
    </row>
    <row r="143" spans="1:1" x14ac:dyDescent="0.25">
      <c r="A143" t="s">
        <v>395</v>
      </c>
    </row>
    <row r="144" spans="1:1" x14ac:dyDescent="0.25">
      <c r="A144" t="s">
        <v>396</v>
      </c>
    </row>
    <row r="145" spans="1:1" x14ac:dyDescent="0.25">
      <c r="A145" t="s">
        <v>397</v>
      </c>
    </row>
    <row r="146" spans="1:1" x14ac:dyDescent="0.25">
      <c r="A146" t="s">
        <v>398</v>
      </c>
    </row>
    <row r="147" spans="1:1" x14ac:dyDescent="0.25">
      <c r="A147" t="s">
        <v>399</v>
      </c>
    </row>
    <row r="148" spans="1:1" x14ac:dyDescent="0.25">
      <c r="A148" t="s">
        <v>400</v>
      </c>
    </row>
    <row r="149" spans="1:1" x14ac:dyDescent="0.25">
      <c r="A149" t="s">
        <v>401</v>
      </c>
    </row>
    <row r="150" spans="1:1" x14ac:dyDescent="0.25">
      <c r="A150" t="s">
        <v>402</v>
      </c>
    </row>
    <row r="151" spans="1:1" x14ac:dyDescent="0.25">
      <c r="A151" t="s">
        <v>403</v>
      </c>
    </row>
    <row r="152" spans="1:1" x14ac:dyDescent="0.25">
      <c r="A152" t="s">
        <v>404</v>
      </c>
    </row>
    <row r="153" spans="1:1" x14ac:dyDescent="0.25">
      <c r="A153" t="s">
        <v>405</v>
      </c>
    </row>
    <row r="154" spans="1:1" x14ac:dyDescent="0.25">
      <c r="A154" t="s">
        <v>406</v>
      </c>
    </row>
    <row r="155" spans="1:1" x14ac:dyDescent="0.25">
      <c r="A155" t="s">
        <v>407</v>
      </c>
    </row>
    <row r="156" spans="1:1" x14ac:dyDescent="0.25">
      <c r="A156" t="s">
        <v>408</v>
      </c>
    </row>
    <row r="157" spans="1:1" x14ac:dyDescent="0.25">
      <c r="A157" t="s">
        <v>409</v>
      </c>
    </row>
    <row r="158" spans="1:1" x14ac:dyDescent="0.25">
      <c r="A158" t="s">
        <v>410</v>
      </c>
    </row>
    <row r="159" spans="1:1" x14ac:dyDescent="0.25">
      <c r="A159" t="s">
        <v>411</v>
      </c>
    </row>
    <row r="160" spans="1:1" x14ac:dyDescent="0.25">
      <c r="A160" t="s">
        <v>412</v>
      </c>
    </row>
    <row r="161" spans="1:1" x14ac:dyDescent="0.25">
      <c r="A161" t="s">
        <v>413</v>
      </c>
    </row>
    <row r="162" spans="1:1" x14ac:dyDescent="0.25">
      <c r="A162" t="s">
        <v>414</v>
      </c>
    </row>
    <row r="163" spans="1:1" x14ac:dyDescent="0.25">
      <c r="A163" t="s">
        <v>415</v>
      </c>
    </row>
    <row r="164" spans="1:1" x14ac:dyDescent="0.25">
      <c r="A164" t="s">
        <v>416</v>
      </c>
    </row>
    <row r="165" spans="1:1" x14ac:dyDescent="0.25">
      <c r="A165" t="s">
        <v>417</v>
      </c>
    </row>
    <row r="166" spans="1:1" x14ac:dyDescent="0.25">
      <c r="A166" t="s">
        <v>418</v>
      </c>
    </row>
    <row r="167" spans="1:1" x14ac:dyDescent="0.25">
      <c r="A167" t="s">
        <v>419</v>
      </c>
    </row>
    <row r="168" spans="1:1" x14ac:dyDescent="0.25">
      <c r="A168" t="s">
        <v>420</v>
      </c>
    </row>
    <row r="169" spans="1:1" x14ac:dyDescent="0.25">
      <c r="A169" t="s">
        <v>421</v>
      </c>
    </row>
    <row r="170" spans="1:1" x14ac:dyDescent="0.25">
      <c r="A170" t="s">
        <v>422</v>
      </c>
    </row>
    <row r="171" spans="1:1" x14ac:dyDescent="0.25">
      <c r="A171" t="s">
        <v>423</v>
      </c>
    </row>
    <row r="172" spans="1:1" x14ac:dyDescent="0.25">
      <c r="A172" t="s">
        <v>424</v>
      </c>
    </row>
    <row r="173" spans="1:1" x14ac:dyDescent="0.25">
      <c r="A173" t="s">
        <v>425</v>
      </c>
    </row>
    <row r="174" spans="1:1" x14ac:dyDescent="0.25">
      <c r="A174" t="s">
        <v>426</v>
      </c>
    </row>
    <row r="175" spans="1:1" x14ac:dyDescent="0.25">
      <c r="A175" t="s">
        <v>427</v>
      </c>
    </row>
    <row r="176" spans="1:1" x14ac:dyDescent="0.25">
      <c r="A176" t="s">
        <v>428</v>
      </c>
    </row>
    <row r="177" spans="1:1" x14ac:dyDescent="0.25">
      <c r="A177" t="s">
        <v>429</v>
      </c>
    </row>
    <row r="178" spans="1:1" x14ac:dyDescent="0.25">
      <c r="A178" t="s">
        <v>430</v>
      </c>
    </row>
    <row r="179" spans="1:1" x14ac:dyDescent="0.25">
      <c r="A179" t="s">
        <v>431</v>
      </c>
    </row>
    <row r="180" spans="1:1" x14ac:dyDescent="0.25">
      <c r="A180" t="s">
        <v>432</v>
      </c>
    </row>
    <row r="181" spans="1:1" x14ac:dyDescent="0.25">
      <c r="A181" t="s">
        <v>433</v>
      </c>
    </row>
    <row r="183" spans="1:1" x14ac:dyDescent="0.25">
      <c r="A183" t="s">
        <v>434</v>
      </c>
    </row>
    <row r="184" spans="1:1" x14ac:dyDescent="0.25">
      <c r="A184" t="s">
        <v>435</v>
      </c>
    </row>
    <row r="185" spans="1:1" x14ac:dyDescent="0.25">
      <c r="A185" t="s">
        <v>433</v>
      </c>
    </row>
    <row r="187" spans="1:1" x14ac:dyDescent="0.25">
      <c r="A187" t="s">
        <v>436</v>
      </c>
    </row>
    <row r="188" spans="1:1" x14ac:dyDescent="0.25">
      <c r="A188" t="s">
        <v>437</v>
      </c>
    </row>
    <row r="189" spans="1:1" x14ac:dyDescent="0.25">
      <c r="A189" t="s">
        <v>438</v>
      </c>
    </row>
    <row r="190" spans="1:1" x14ac:dyDescent="0.25">
      <c r="A190" t="s">
        <v>439</v>
      </c>
    </row>
    <row r="191" spans="1:1" x14ac:dyDescent="0.25">
      <c r="A191" t="s">
        <v>440</v>
      </c>
    </row>
    <row r="192" spans="1:1" x14ac:dyDescent="0.25">
      <c r="A192" t="s">
        <v>441</v>
      </c>
    </row>
    <row r="193" spans="1:1" x14ac:dyDescent="0.25">
      <c r="A193" t="s">
        <v>442</v>
      </c>
    </row>
    <row r="194" spans="1:1" x14ac:dyDescent="0.25">
      <c r="A194" t="s">
        <v>443</v>
      </c>
    </row>
    <row r="195" spans="1:1" x14ac:dyDescent="0.25">
      <c r="A195" t="s">
        <v>444</v>
      </c>
    </row>
    <row r="196" spans="1:1" x14ac:dyDescent="0.25">
      <c r="A196" t="s">
        <v>445</v>
      </c>
    </row>
    <row r="198" spans="1:1" x14ac:dyDescent="0.25">
      <c r="A198" t="s">
        <v>446</v>
      </c>
    </row>
    <row r="199" spans="1:1" x14ac:dyDescent="0.25">
      <c r="A199" t="s">
        <v>447</v>
      </c>
    </row>
    <row r="200" spans="1:1" x14ac:dyDescent="0.25">
      <c r="A200" t="s">
        <v>448</v>
      </c>
    </row>
    <row r="201" spans="1:1" x14ac:dyDescent="0.25">
      <c r="A201" t="s">
        <v>449</v>
      </c>
    </row>
    <row r="202" spans="1:1" x14ac:dyDescent="0.25">
      <c r="A202" t="s">
        <v>450</v>
      </c>
    </row>
    <row r="203" spans="1:1" x14ac:dyDescent="0.25">
      <c r="A203" t="s">
        <v>451</v>
      </c>
    </row>
    <row r="204" spans="1:1" x14ac:dyDescent="0.25">
      <c r="A204" t="s">
        <v>452</v>
      </c>
    </row>
    <row r="205" spans="1:1" x14ac:dyDescent="0.25">
      <c r="A205" t="s">
        <v>453</v>
      </c>
    </row>
    <row r="206" spans="1:1" x14ac:dyDescent="0.25">
      <c r="A206" t="s">
        <v>454</v>
      </c>
    </row>
    <row r="207" spans="1:1" x14ac:dyDescent="0.25">
      <c r="A207" t="s">
        <v>455</v>
      </c>
    </row>
    <row r="208" spans="1:1" x14ac:dyDescent="0.25">
      <c r="A208" t="s">
        <v>456</v>
      </c>
    </row>
    <row r="209" spans="1:1" x14ac:dyDescent="0.25">
      <c r="A209" t="s">
        <v>457</v>
      </c>
    </row>
    <row r="210" spans="1:1" x14ac:dyDescent="0.25">
      <c r="A210" t="s">
        <v>458</v>
      </c>
    </row>
    <row r="211" spans="1:1" x14ac:dyDescent="0.25">
      <c r="A211" t="s">
        <v>459</v>
      </c>
    </row>
    <row r="212" spans="1:1" x14ac:dyDescent="0.25">
      <c r="A212" t="s">
        <v>460</v>
      </c>
    </row>
    <row r="213" spans="1:1" x14ac:dyDescent="0.25">
      <c r="A213" t="s">
        <v>461</v>
      </c>
    </row>
    <row r="214" spans="1:1" x14ac:dyDescent="0.25">
      <c r="A214" t="s">
        <v>462</v>
      </c>
    </row>
    <row r="216" spans="1:1" x14ac:dyDescent="0.25">
      <c r="A216" t="s">
        <v>463</v>
      </c>
    </row>
    <row r="217" spans="1:1" x14ac:dyDescent="0.25">
      <c r="A217" t="s">
        <v>464</v>
      </c>
    </row>
    <row r="219" spans="1:1" x14ac:dyDescent="0.25">
      <c r="A219" t="s">
        <v>465</v>
      </c>
    </row>
    <row r="220" spans="1:1" x14ac:dyDescent="0.25">
      <c r="A220" t="s">
        <v>466</v>
      </c>
    </row>
    <row r="221" spans="1:1" x14ac:dyDescent="0.25">
      <c r="A221" t="s">
        <v>467</v>
      </c>
    </row>
    <row r="222" spans="1:1" x14ac:dyDescent="0.25">
      <c r="A222" t="s">
        <v>468</v>
      </c>
    </row>
    <row r="223" spans="1:1" x14ac:dyDescent="0.25">
      <c r="A223" t="s">
        <v>469</v>
      </c>
    </row>
    <row r="224" spans="1:1" x14ac:dyDescent="0.25">
      <c r="A224" t="s">
        <v>470</v>
      </c>
    </row>
    <row r="225" spans="1:1" x14ac:dyDescent="0.25">
      <c r="A225" t="s">
        <v>471</v>
      </c>
    </row>
    <row r="226" spans="1:1" x14ac:dyDescent="0.25">
      <c r="A226" t="s">
        <v>472</v>
      </c>
    </row>
    <row r="227" spans="1:1" x14ac:dyDescent="0.25">
      <c r="A227" t="s">
        <v>473</v>
      </c>
    </row>
    <row r="228" spans="1:1" x14ac:dyDescent="0.25">
      <c r="A228" t="s">
        <v>474</v>
      </c>
    </row>
    <row r="229" spans="1:1" x14ac:dyDescent="0.25">
      <c r="A229" t="s">
        <v>475</v>
      </c>
    </row>
    <row r="230" spans="1:1" x14ac:dyDescent="0.25">
      <c r="A230" t="s">
        <v>281</v>
      </c>
    </row>
    <row r="231" spans="1:1" x14ac:dyDescent="0.25">
      <c r="A231" t="s">
        <v>476</v>
      </c>
    </row>
    <row r="232" spans="1:1" x14ac:dyDescent="0.25">
      <c r="A232" t="s">
        <v>477</v>
      </c>
    </row>
    <row r="233" spans="1:1" x14ac:dyDescent="0.25">
      <c r="A233" t="s">
        <v>478</v>
      </c>
    </row>
    <row r="234" spans="1:1" x14ac:dyDescent="0.25">
      <c r="A234" t="s">
        <v>479</v>
      </c>
    </row>
    <row r="235" spans="1:1" x14ac:dyDescent="0.25">
      <c r="A235" t="s">
        <v>480</v>
      </c>
    </row>
    <row r="236" spans="1:1" x14ac:dyDescent="0.25">
      <c r="A236" t="s">
        <v>481</v>
      </c>
    </row>
    <row r="237" spans="1:1" x14ac:dyDescent="0.25">
      <c r="A237" t="s">
        <v>482</v>
      </c>
    </row>
    <row r="238" spans="1:1" x14ac:dyDescent="0.25">
      <c r="A238" t="s">
        <v>483</v>
      </c>
    </row>
    <row r="239" spans="1:1" x14ac:dyDescent="0.25">
      <c r="A239" t="s">
        <v>484</v>
      </c>
    </row>
    <row r="240" spans="1:1" x14ac:dyDescent="0.25">
      <c r="A240" t="s">
        <v>485</v>
      </c>
    </row>
    <row r="241" spans="1:1" x14ac:dyDescent="0.25">
      <c r="A241" t="s">
        <v>486</v>
      </c>
    </row>
    <row r="242" spans="1:1" x14ac:dyDescent="0.25">
      <c r="A242" t="s">
        <v>487</v>
      </c>
    </row>
    <row r="243" spans="1:1" x14ac:dyDescent="0.25">
      <c r="A243" t="s">
        <v>488</v>
      </c>
    </row>
    <row r="244" spans="1:1" x14ac:dyDescent="0.25">
      <c r="A244" t="s">
        <v>489</v>
      </c>
    </row>
    <row r="245" spans="1:1" x14ac:dyDescent="0.25">
      <c r="A245" t="s">
        <v>490</v>
      </c>
    </row>
    <row r="246" spans="1:1" x14ac:dyDescent="0.25">
      <c r="A246" t="s">
        <v>491</v>
      </c>
    </row>
    <row r="247" spans="1:1" x14ac:dyDescent="0.25">
      <c r="A247" t="s">
        <v>492</v>
      </c>
    </row>
    <row r="248" spans="1:1" x14ac:dyDescent="0.25">
      <c r="A248" t="s">
        <v>493</v>
      </c>
    </row>
    <row r="249" spans="1:1" x14ac:dyDescent="0.25">
      <c r="A249" t="s">
        <v>494</v>
      </c>
    </row>
    <row r="250" spans="1:1" x14ac:dyDescent="0.25">
      <c r="A250" t="s">
        <v>495</v>
      </c>
    </row>
    <row r="251" spans="1:1" x14ac:dyDescent="0.25">
      <c r="A251" t="s">
        <v>496</v>
      </c>
    </row>
    <row r="252" spans="1:1" x14ac:dyDescent="0.25">
      <c r="A252" t="s">
        <v>281</v>
      </c>
    </row>
    <row r="253" spans="1:1" x14ac:dyDescent="0.25">
      <c r="A253" t="s">
        <v>497</v>
      </c>
    </row>
    <row r="254" spans="1:1" x14ac:dyDescent="0.25">
      <c r="A254" t="s">
        <v>498</v>
      </c>
    </row>
    <row r="255" spans="1:1" x14ac:dyDescent="0.25">
      <c r="A255" t="s">
        <v>499</v>
      </c>
    </row>
    <row r="256" spans="1:1" x14ac:dyDescent="0.25">
      <c r="A256" t="s">
        <v>500</v>
      </c>
    </row>
    <row r="257" spans="1:1" x14ac:dyDescent="0.25">
      <c r="A257" t="s">
        <v>501</v>
      </c>
    </row>
    <row r="258" spans="1:1" x14ac:dyDescent="0.25">
      <c r="A258" t="s">
        <v>502</v>
      </c>
    </row>
    <row r="259" spans="1:1" x14ac:dyDescent="0.25">
      <c r="A259" t="s">
        <v>503</v>
      </c>
    </row>
    <row r="260" spans="1:1" x14ac:dyDescent="0.25">
      <c r="A260" t="s">
        <v>504</v>
      </c>
    </row>
    <row r="261" spans="1:1" x14ac:dyDescent="0.25">
      <c r="A261" t="s">
        <v>505</v>
      </c>
    </row>
    <row r="262" spans="1:1" x14ac:dyDescent="0.25">
      <c r="A262" t="s">
        <v>506</v>
      </c>
    </row>
    <row r="263" spans="1:1" x14ac:dyDescent="0.25">
      <c r="A263" t="s">
        <v>507</v>
      </c>
    </row>
    <row r="264" spans="1:1" x14ac:dyDescent="0.25">
      <c r="A264" t="s">
        <v>508</v>
      </c>
    </row>
    <row r="265" spans="1:1" x14ac:dyDescent="0.25">
      <c r="A265" t="s">
        <v>509</v>
      </c>
    </row>
    <row r="266" spans="1:1" x14ac:dyDescent="0.25">
      <c r="A266" t="s">
        <v>510</v>
      </c>
    </row>
    <row r="267" spans="1:1" x14ac:dyDescent="0.25">
      <c r="A267" t="s">
        <v>511</v>
      </c>
    </row>
    <row r="268" spans="1:1" x14ac:dyDescent="0.25">
      <c r="A268" t="s">
        <v>512</v>
      </c>
    </row>
    <row r="269" spans="1:1" x14ac:dyDescent="0.25">
      <c r="A269" t="s">
        <v>513</v>
      </c>
    </row>
    <row r="270" spans="1:1" x14ac:dyDescent="0.25">
      <c r="A270" t="s">
        <v>514</v>
      </c>
    </row>
    <row r="271" spans="1:1" x14ac:dyDescent="0.25">
      <c r="A271" t="s">
        <v>515</v>
      </c>
    </row>
    <row r="272" spans="1:1" x14ac:dyDescent="0.25">
      <c r="A272" t="s">
        <v>516</v>
      </c>
    </row>
    <row r="273" spans="1:1" x14ac:dyDescent="0.25">
      <c r="A273" t="s">
        <v>517</v>
      </c>
    </row>
    <row r="274" spans="1:1" x14ac:dyDescent="0.25">
      <c r="A274" t="s">
        <v>518</v>
      </c>
    </row>
    <row r="275" spans="1:1" x14ac:dyDescent="0.25">
      <c r="A275" t="s">
        <v>519</v>
      </c>
    </row>
    <row r="276" spans="1:1" x14ac:dyDescent="0.25">
      <c r="A276" t="s">
        <v>520</v>
      </c>
    </row>
    <row r="277" spans="1:1" x14ac:dyDescent="0.25">
      <c r="A277" t="s">
        <v>521</v>
      </c>
    </row>
    <row r="278" spans="1:1" x14ac:dyDescent="0.25">
      <c r="A278" t="s">
        <v>522</v>
      </c>
    </row>
    <row r="279" spans="1:1" x14ac:dyDescent="0.25">
      <c r="A279" t="s">
        <v>523</v>
      </c>
    </row>
    <row r="280" spans="1:1" x14ac:dyDescent="0.25">
      <c r="A280" t="s">
        <v>524</v>
      </c>
    </row>
    <row r="281" spans="1:1" x14ac:dyDescent="0.25">
      <c r="A281" t="s">
        <v>525</v>
      </c>
    </row>
    <row r="282" spans="1:1" x14ac:dyDescent="0.25">
      <c r="A282" t="s">
        <v>526</v>
      </c>
    </row>
    <row r="283" spans="1:1" x14ac:dyDescent="0.25">
      <c r="A283" t="s">
        <v>527</v>
      </c>
    </row>
    <row r="284" spans="1:1" x14ac:dyDescent="0.25">
      <c r="A284" t="s">
        <v>528</v>
      </c>
    </row>
    <row r="285" spans="1:1" x14ac:dyDescent="0.25">
      <c r="A285" t="s">
        <v>529</v>
      </c>
    </row>
    <row r="286" spans="1:1" x14ac:dyDescent="0.25">
      <c r="A286"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2016-04-09T13:25:44Z</dcterms:modified>
</cp:coreProperties>
</file>