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file\Research\projects\VALS\data\"/>
    </mc:Choice>
  </mc:AlternateContent>
  <xr:revisionPtr revIDLastSave="0" documentId="13_ncr:1_{F7EC6849-9AB1-4A9E-B007-E909EAB26FFD}" xr6:coauthVersionLast="47" xr6:coauthVersionMax="47" xr10:uidLastSave="{00000000-0000-0000-0000-000000000000}"/>
  <bookViews>
    <workbookView xWindow="-39150" yWindow="4545" windowWidth="21600" windowHeight="1138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2" l="1"/>
  <c r="G30" i="2"/>
  <c r="G29" i="2"/>
  <c r="D41" i="2" l="1"/>
  <c r="G40" i="2"/>
  <c r="G39" i="2"/>
  <c r="G38" i="2"/>
  <c r="G37" i="2"/>
  <c r="G36" i="2"/>
  <c r="G35" i="2"/>
  <c r="G34" i="2"/>
  <c r="G33" i="2"/>
  <c r="G32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53" i="1"/>
  <c r="G52" i="1"/>
  <c r="G54" i="1"/>
  <c r="D72" i="1"/>
  <c r="G7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2" i="1"/>
</calcChain>
</file>

<file path=xl/sharedStrings.xml><?xml version="1.0" encoding="utf-8"?>
<sst xmlns="http://schemas.openxmlformats.org/spreadsheetml/2006/main" count="437" uniqueCount="202">
  <si>
    <t>institution</t>
    <phoneticPr fontId="1" type="noConversion"/>
  </si>
  <si>
    <t>project</t>
    <phoneticPr fontId="1" type="noConversion"/>
  </si>
  <si>
    <t>num_samples</t>
    <phoneticPr fontId="1" type="noConversion"/>
  </si>
  <si>
    <t>traits</t>
    <phoneticPr fontId="1" type="noConversion"/>
  </si>
  <si>
    <t>species</t>
    <phoneticPr fontId="1" type="noConversion"/>
  </si>
  <si>
    <t>area</t>
    <phoneticPr fontId="1" type="noConversion"/>
  </si>
  <si>
    <t>plant_type</t>
    <phoneticPr fontId="1" type="noConversion"/>
  </si>
  <si>
    <t>num_bands</t>
    <phoneticPr fontId="1" type="noConversion"/>
  </si>
  <si>
    <t>Leaf reflectance spectra and nitrogen concentration of oilseed rapeLeaf reflectance spectra and nitrogen concentration of oilseed rape</t>
  </si>
  <si>
    <t>AgroOptics and Imaging Lab</t>
  </si>
  <si>
    <t>start_wl</t>
    <phoneticPr fontId="1" type="noConversion"/>
  </si>
  <si>
    <t>end_wl</t>
    <phoneticPr fontId="1" type="noConversion"/>
  </si>
  <si>
    <t>Brookhaven National Laboratory</t>
  </si>
  <si>
    <t>2008 University of Wisconsin Biotron Fresh Leaf Spectra and Gas Exchange Leaf Traits</t>
  </si>
  <si>
    <t>Hyperspectral leaf reflectance, biochemistry, and physiology of droughted and watered crops</t>
  </si>
  <si>
    <t>Leaf and canopy spectroscopy and biochemical data of field-grown Cucurbita pepo under two stresses</t>
  </si>
  <si>
    <t>Leaf spectra, structural and biochemical leaf traits of eight crop species</t>
  </si>
  <si>
    <t>Leaf spectral reflectance and Vcmax measurements for tree and crop species collected in Wisconsin</t>
  </si>
  <si>
    <t>Leaf spectral reflectance of tropical plants growing in Biosphere 2</t>
  </si>
  <si>
    <t>NASA FFT Project Leaf Reflectance Morphology and Biochemistry for Northern Temperate Forests</t>
  </si>
  <si>
    <t>NGEE Arctic 2016 Leaf Spectral Reflectance Kougarok Road Watershed Seward Peninsula Alaska</t>
  </si>
  <si>
    <t>NGEE Arctic 2017 Leaf Spectral Reflectance Teller Watershed Seward Peninsula Alaska</t>
  </si>
  <si>
    <t>NGEE Arctic 2019 Leaf Spectral Reflectance Seward Peninsula Alaska</t>
  </si>
  <si>
    <t>NGEE Arctic Leaf Spectral Reflectance and Transmittance Data 2014 to 2016 Utqiagvik (Barrow) Alaska</t>
  </si>
  <si>
    <t>NGEE Arctic Leaf Spectral Reflectance Utqiagvik (Barrow) Alaska 2013</t>
  </si>
  <si>
    <t>NGEE Tropics February 2017 Leaf Spectral Reflectance Measured in Panama at the PA-SLZ Canopy Crane</t>
  </si>
  <si>
    <t>NGEE Tropics GLiHT Puerto Rico Campaign Leaf Spectral Reflectance and Transmittance March 2017</t>
  </si>
  <si>
    <t>NGEE Tropics Leaf Spectral Reflectance Measured in Panama Collected February to April 2016</t>
  </si>
  <si>
    <t>Seasonal measurements of photosynthesis and leaf traits in scarlet oak</t>
  </si>
  <si>
    <t>UW-BNL NASA HyspIRI Airborne Campaign Leaf and Canopy Spectra and Trait Data</t>
  </si>
  <si>
    <t>Canadian Airborne Biodiversity Observatory</t>
  </si>
  <si>
    <t>CABO 2018-2019 Leaf-Level Spectra v2</t>
  </si>
  <si>
    <t>Fresh-leaf CABO spectra from herbarium project</t>
  </si>
  <si>
    <t>dry/fresh</t>
    <phoneticPr fontId="1" type="noConversion"/>
  </si>
  <si>
    <t>Cavender-Bares Lab</t>
  </si>
  <si>
    <t>FAB Leaf Spectra Across a Light Gradient at Cedar Creek LTER</t>
  </si>
  <si>
    <t>Leaf spectra Cedar Creek Biodiversity Experiment</t>
  </si>
  <si>
    <t>Leaf spectra Cedar Creek LTER for chemical analyses</t>
  </si>
  <si>
    <t>Leaf spectra Forest and Biodiversity Experiment Cedar Creek LTER</t>
  </si>
  <si>
    <t>Leaf spectra from experimental detection of oak wilt in oak seedlings</t>
  </si>
  <si>
    <t>Leaf spectra IDENT Cloquet</t>
  </si>
  <si>
    <t>Leaf spectra Oak Savanna Cedar Creek LTER</t>
  </si>
  <si>
    <t>Leaf spectra Old Fields Cedar Creek LTER</t>
  </si>
  <si>
    <t>Seedling canopy spectra from experimental detection of oak wilt in oak seedlings</t>
  </si>
  <si>
    <t>Couture Lab Purdue</t>
  </si>
  <si>
    <t>2019 PLOSONE wheat hessian fly ms</t>
  </si>
  <si>
    <t>ERSAM Lab</t>
  </si>
  <si>
    <t>2018 Talladega National Forest Leaf level Reflectance Spectra and Foliar Traits</t>
  </si>
  <si>
    <t>Foundational Datasets</t>
  </si>
  <si>
    <t>ANGERS Leaf Optical Properties Database (2003)</t>
  </si>
  <si>
    <t>Leaf Optical Properties Experiment Database (LOPEX93)</t>
  </si>
  <si>
    <t>Gamon Lab</t>
  </si>
  <si>
    <t>Leaf spectra of boreal tree species from Alberta potted tree experiment</t>
  </si>
  <si>
    <t>remark</t>
    <phoneticPr fontId="1" type="noConversion"/>
  </si>
  <si>
    <t>缺漏不对齐</t>
    <phoneticPr fontId="1" type="noConversion"/>
  </si>
  <si>
    <t>Phenology Leaf Spectra Cedar Creek Biodiversity Experiment 2014</t>
  </si>
  <si>
    <t>Institute for Electromagnetic Sensing of the Environment, National Research Council of Italy (CNR-IREA)</t>
  </si>
  <si>
    <t>Leaf reflectance and tratis of floating and emergent macrophytes</t>
  </si>
  <si>
    <t>institute of geography and geoecology - vegetation group</t>
  </si>
  <si>
    <t>Leaf reflectance plant functional gradient IFGGKIT</t>
  </si>
  <si>
    <t>Jet Propulsion Laboratory</t>
  </si>
  <si>
    <t>EMIT Manually Adjusted Vegetation Reflectance Spectra</t>
  </si>
  <si>
    <t>Kathryn Wheeler</t>
  </si>
  <si>
    <t>Spectra from in situ deciduous leaves and leaves collected for nitrogen analysis throughout autumn</t>
  </si>
  <si>
    <t>Plant Conservation and Population Biology Lab</t>
  </si>
  <si>
    <t>Leaf spectra of 4 plant species from Belgian dune grasslands + Rosa rugosa from the Northern Japan</t>
  </si>
  <si>
    <t>Remote Sensing and Terrestrial Ecology Group, KU Leuven</t>
  </si>
  <si>
    <t>Leaf spectra of 36 species growing in Rosa rugosa invaded coastal grassland communities in Belgium</t>
  </si>
  <si>
    <t>Schnable Lab</t>
  </si>
  <si>
    <t>Leaf spectra and physiological and chemical traits from maize grown under nitrogen stress</t>
  </si>
  <si>
    <t>Leaf spectra and physiological and chemical traits from sorghum grown under nitrogen stress</t>
  </si>
  <si>
    <t>UCLA</t>
    <phoneticPr fontId="1" type="noConversion"/>
  </si>
  <si>
    <t>UConn Silander Lab</t>
  </si>
  <si>
    <t>Greater Cape Floristic Region Leaf Spectral LibraryGreater Cape Floristic Region Leaf Spectral Library</t>
  </si>
  <si>
    <t>University of California Santa Barbara</t>
  </si>
  <si>
    <t>Fresh Leaf Spectra to Estimate Leaf Traits for California Ecosystems</t>
  </si>
  <si>
    <t>University of Hong Kong</t>
  </si>
  <si>
    <t>2012-leaf-reflectance-spectra-of-tropical-trees-in-tapajos-national-forest</t>
  </si>
  <si>
    <t>2014-leaf-reflectance-spectra-of-tropical-plants-growing-in-biosphere2</t>
  </si>
  <si>
    <t>University of Reading</t>
  </si>
  <si>
    <t>Calcareous grassland species over growing season at the leaf level</t>
  </si>
  <si>
    <t>University of Utah</t>
  </si>
  <si>
    <t>Hawaii 2000 vegetation species spectra</t>
  </si>
  <si>
    <t>UW ENSPEC</t>
  </si>
  <si>
    <t>Dried Leaf Spectra to Estimate Foliar Functional Traits over NEON domains in eastern United States</t>
  </si>
  <si>
    <t>dry</t>
    <phoneticPr fontId="1" type="noConversion"/>
  </si>
  <si>
    <t>Dried Leaf Spectra to Estimate Leaf Morphology and Biochemistry for Northern Temperate Forests</t>
  </si>
  <si>
    <t>Dry Leaf Spectra to Estimate Foliar Functional Traits across NEON domains</t>
  </si>
  <si>
    <t>Seasonal dried and ground leaf spectra and traits, Blackhawk Island, WI</t>
  </si>
  <si>
    <t>3D LMA Leaf Level Spectra</t>
  </si>
  <si>
    <t>2014 Cedar Creek ESR Grassland Biodiversity Experiment Leaf-level Contact Data Trait Predictions</t>
  </si>
  <si>
    <t>Common Milkweed Leaf Responses to Water Stress and Elevated Temperature</t>
  </si>
  <si>
    <t>Fresh Leaf Spectra to Estimate Foliar Functional Traits across NEON domains</t>
  </si>
  <si>
    <t>Fresh Leaf Spectra to Estimate Leaf Morphology and Biochemistry for Northern Temperate Forests</t>
  </si>
  <si>
    <t>Fresh Leaf Spectra to Estimate LMA over NEON domains in eastern United States</t>
  </si>
  <si>
    <t>asd/psr</t>
    <phoneticPr fontId="1" type="noConversion"/>
  </si>
  <si>
    <t>Leaf level spectra and LMA for a set of trees, forbs, vines and grasses collected in Madison, WI</t>
  </si>
  <si>
    <t>NASA HyspIRI California</t>
  </si>
  <si>
    <t>Seasonal fresh leaf spectra and traits, Blackhawk Island, WI</t>
  </si>
  <si>
    <t>Spectral Characterization of Multiple Corn Varieties West Madison Agricultural Station 2014</t>
  </si>
  <si>
    <t>Varietal Discrimination and Detection of PVY in Solanum tuberosum Hawaii 2014</t>
  </si>
  <si>
    <t>span</t>
    <phoneticPr fontId="1" type="noConversion"/>
  </si>
  <si>
    <t>Leaf and canopy level detection of Fusarium virguliforme (sudden death syndrome) in soybean</t>
  </si>
  <si>
    <t>both</t>
    <phoneticPr fontId="1" type="noConversion"/>
  </si>
  <si>
    <t>Wuhan University</t>
    <phoneticPr fontId="1" type="noConversion"/>
  </si>
  <si>
    <t>Jianli Rice</t>
    <phoneticPr fontId="1" type="noConversion"/>
  </si>
  <si>
    <t>Hengsha Rice</t>
    <phoneticPr fontId="1" type="noConversion"/>
  </si>
  <si>
    <t>Campus Wheat</t>
    <phoneticPr fontId="1" type="noConversion"/>
  </si>
  <si>
    <t>asd/psr/svc</t>
    <phoneticPr fontId="1" type="noConversion"/>
  </si>
  <si>
    <t>Nmass/Narea/LMA/SLA/Vcmax</t>
    <phoneticPr fontId="1" type="noConversion"/>
  </si>
  <si>
    <t>asd fieldspec 3</t>
  </si>
  <si>
    <t>instrument</t>
    <phoneticPr fontId="1" type="noConversion"/>
  </si>
  <si>
    <t>Kalahari Ecosystem Endmember Set</t>
    <phoneticPr fontId="1" type="noConversion"/>
  </si>
  <si>
    <t>Fresh Leaf Spectra to Estimate Foliar Functional Traits over NEON domains in eastern United States</t>
    <phoneticPr fontId="1" type="noConversion"/>
  </si>
  <si>
    <t>lma/type</t>
    <phoneticPr fontId="1" type="noConversion"/>
  </si>
  <si>
    <t>fresh</t>
    <phoneticPr fontId="1" type="noConversion"/>
  </si>
  <si>
    <t>temperate</t>
  </si>
  <si>
    <t>forb</t>
    <phoneticPr fontId="1" type="noConversion"/>
  </si>
  <si>
    <t>ASD FieldSpec 4</t>
    <phoneticPr fontId="1" type="noConversion"/>
  </si>
  <si>
    <t>ASD FieldSpec 3</t>
    <phoneticPr fontId="1" type="noConversion"/>
  </si>
  <si>
    <t>tree</t>
    <phoneticPr fontId="1" type="noConversion"/>
  </si>
  <si>
    <t>Apogee radiometer</t>
  </si>
  <si>
    <t>SVC HR1024i</t>
    <phoneticPr fontId="1" type="noConversion"/>
  </si>
  <si>
    <t>tropical</t>
    <phoneticPr fontId="1" type="noConversion"/>
  </si>
  <si>
    <t>ASD FieldSpec pro</t>
    <phoneticPr fontId="1" type="noConversion"/>
  </si>
  <si>
    <t>arctic</t>
    <phoneticPr fontId="1" type="noConversion"/>
  </si>
  <si>
    <t>tree, herb, shrub</t>
    <phoneticPr fontId="1" type="noConversion"/>
  </si>
  <si>
    <t>Nitrogen</t>
  </si>
  <si>
    <t>Angers, France</t>
  </si>
  <si>
    <t>National Institute for Agricultural Research</t>
  </si>
  <si>
    <t>ASD FieldSpec</t>
    <phoneticPr fontId="1" type="noConversion"/>
  </si>
  <si>
    <t>Joint Research Centre at Ispra</t>
  </si>
  <si>
    <t>Perkin-Elmer Lambda 19</t>
  </si>
  <si>
    <t>central and southern Europe</t>
  </si>
  <si>
    <t>Spectral Evolution SR-3500</t>
    <phoneticPr fontId="1" type="noConversion"/>
  </si>
  <si>
    <t>Karlsruher, Germany</t>
    <phoneticPr fontId="1" type="noConversion"/>
  </si>
  <si>
    <t>forb, graminoid</t>
    <phoneticPr fontId="1" type="noConversion"/>
  </si>
  <si>
    <t>SVC HR-1024TM</t>
    <phoneticPr fontId="1" type="noConversion"/>
  </si>
  <si>
    <t>Belgium</t>
  </si>
  <si>
    <t>Belgium &amp; Japan</t>
    <phoneticPr fontId="1" type="noConversion"/>
  </si>
  <si>
    <t>/</t>
    <phoneticPr fontId="1" type="noConversion"/>
  </si>
  <si>
    <t>crop</t>
    <phoneticPr fontId="1" type="noConversion"/>
  </si>
  <si>
    <t>LMA</t>
    <phoneticPr fontId="1" type="noConversion"/>
  </si>
  <si>
    <t>Greenhouse</t>
  </si>
  <si>
    <t>Talladega National Forest, US</t>
  </si>
  <si>
    <t>UNL, US</t>
  </si>
  <si>
    <t>NEON, US</t>
  </si>
  <si>
    <t>Blackhawk Island, US</t>
  </si>
  <si>
    <t>Wisconsin &amp; Michigan, US</t>
  </si>
  <si>
    <t>NEON, eastern US</t>
    <phoneticPr fontId="1" type="noConversion"/>
  </si>
  <si>
    <t>ASD FieldSpec 3; PSR +</t>
    <phoneticPr fontId="1" type="noConversion"/>
  </si>
  <si>
    <t>ASD Fieldspec 3, PSR 3500+, SVC HR-1024i</t>
    <phoneticPr fontId="1" type="noConversion"/>
  </si>
  <si>
    <t>ASD FieldSpec 3, PSR 3500+</t>
    <phoneticPr fontId="1" type="noConversion"/>
  </si>
  <si>
    <t>PSR+</t>
    <phoneticPr fontId="1" type="noConversion"/>
  </si>
  <si>
    <t>PSR+, SVC HR1024i</t>
    <phoneticPr fontId="1" type="noConversion"/>
  </si>
  <si>
    <t>Coastal Santa Barbara &amp; Central Valley, US</t>
    <phoneticPr fontId="1" type="noConversion"/>
  </si>
  <si>
    <t>Madison, US</t>
    <phoneticPr fontId="1" type="noConversion"/>
  </si>
  <si>
    <t>PSR 3500</t>
    <phoneticPr fontId="1" type="noConversion"/>
  </si>
  <si>
    <t>PSR 3500+</t>
  </si>
  <si>
    <t>…</t>
    <phoneticPr fontId="1" type="noConversion"/>
  </si>
  <si>
    <t>University of Wisconsin, US</t>
    <phoneticPr fontId="1" type="noConversion"/>
  </si>
  <si>
    <t>Glasshouse, Brookhaven National Laboratory, US</t>
    <phoneticPr fontId="1" type="noConversion"/>
  </si>
  <si>
    <t>Glasshouse, Zhejiang University, China</t>
    <phoneticPr fontId="1" type="noConversion"/>
  </si>
  <si>
    <t>ASD FieldSpec 4</t>
  </si>
  <si>
    <t>Jianli, Hubei Province, China</t>
    <phoneticPr fontId="1" type="noConversion"/>
  </si>
  <si>
    <t>Hengsha, Shanghai, China</t>
    <phoneticPr fontId="1" type="noConversion"/>
  </si>
  <si>
    <t>Wuhan University, China</t>
    <phoneticPr fontId="1" type="noConversion"/>
  </si>
  <si>
    <t>LMA, Nitrogen, Ev, Vcmax</t>
  </si>
  <si>
    <t>Ev, Vcmax</t>
  </si>
  <si>
    <t>LMA, RWC</t>
  </si>
  <si>
    <t>LMA, Water, Carbon, Nitrogen</t>
  </si>
  <si>
    <t>LMA, Carbon, Nitrogen</t>
  </si>
  <si>
    <t>LMA, RWC, Nitrogen</t>
  </si>
  <si>
    <t>LMA, Water, CHLa, CHLb, CHL, CAR, Carbon, Nitrogen, Phosphorus, Potassium, Ferrum, Magnesium, Calcium, Zinc, Manganese, Copper, Cellulose, Lignin</t>
  </si>
  <si>
    <t>LMA, Water, ANT, CAR, CHLa, CHLb, CHL, SPAD</t>
  </si>
  <si>
    <t>LMA, Water, CAR, CHLa, CHLb, CHL</t>
  </si>
  <si>
    <t>LMA, Water, ANT, CAR, CHL</t>
  </si>
  <si>
    <t>LMA, Water</t>
  </si>
  <si>
    <t>LMA, Water, CHL, Nitrogen, Phosphorus, Potassium</t>
  </si>
  <si>
    <t>LMA, RWC, Nitrogen, Cellulose, Lignin</t>
  </si>
  <si>
    <t>LMA, Nitrogen, SPAD</t>
  </si>
  <si>
    <t>LMA, Water, Nitrogen, CAR, CHLa, CHLb, CHL</t>
  </si>
  <si>
    <t>Nitrogen, SPAD</t>
  </si>
  <si>
    <t>Nitrogen, Phosphorus, Potassium, Calcium, Lignin</t>
  </si>
  <si>
    <t>LMA, Carbon, Nitrogen, Fiber, Lignin</t>
  </si>
  <si>
    <t>LMA, CAR, CHL</t>
  </si>
  <si>
    <t>LMA, Type</t>
  </si>
  <si>
    <t>LMA, CHLa</t>
  </si>
  <si>
    <t>LMA, Water, AminoAcids, Fructose, Glucose, Starch, Sucrose</t>
    <phoneticPr fontId="1" type="noConversion"/>
  </si>
  <si>
    <t>LMA, Water, CHLa, CHLb, CHL, CAR, Carbon, Nitrogen, Phosphorus, Potassium, Ferrum, Magnesium, Calcium, Zinc, Manganese, Copper, Cellulose, Lignin</t>
    <phoneticPr fontId="1" type="noConversion"/>
  </si>
  <si>
    <t>LMA, Water, Nitrogen, Phosphorus, Potassium, Calcium</t>
    <phoneticPr fontId="1" type="noConversion"/>
  </si>
  <si>
    <t>tree, crops</t>
    <phoneticPr fontId="1" type="noConversion"/>
  </si>
  <si>
    <t>NGEE Arctic 2016 Leaf Spectral Reflectance Kougarok Road Watershed Seward Peninsula Alaska</t>
    <phoneticPr fontId="1" type="noConversion"/>
  </si>
  <si>
    <t>shrub, moss</t>
    <phoneticPr fontId="1" type="noConversion"/>
  </si>
  <si>
    <t>moss</t>
    <phoneticPr fontId="1" type="noConversion"/>
  </si>
  <si>
    <t>grass</t>
    <phoneticPr fontId="1" type="noConversion"/>
  </si>
  <si>
    <t>grass, forb</t>
    <phoneticPr fontId="1" type="noConversion"/>
  </si>
  <si>
    <t>LMA, RWC, AminoAcids, Fructose, Glucose, Starch, Sucrose</t>
    <phoneticPr fontId="1" type="noConversion"/>
  </si>
  <si>
    <t>LMA, Nitrogen, Phosphorus, Potassium</t>
    <phoneticPr fontId="1" type="noConversion"/>
  </si>
  <si>
    <t>LMA, RWC, Carbon, Nitrogen, ABA, AminoAcids, Fructose, Glucose, Proline, Protein, Starch, Sucrose</t>
    <phoneticPr fontId="1" type="noConversion"/>
  </si>
  <si>
    <t>LMA, Water, ANT, CAR, CHLa, CHLb, CHL, Carbon, Nitrogen, Hydrogen, Oxygen, Cellulose, Lignin, Starch, Protein</t>
    <phoneticPr fontId="1" type="noConversion"/>
  </si>
  <si>
    <t>Carbon, Nitrogen, Phosphorus, Potassium, Cellulose, Lignin, Starch, Sugar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</si>
</sst>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opLeftCell="A22" zoomScale="85" zoomScaleNormal="85" workbookViewId="0">
      <pane xSplit="1" topLeftCell="B1" activePane="topRight" state="frozen"/>
      <selection pane="topRight" activeCell="A52" sqref="A52:XFD54"/>
    </sheetView>
  </sheetViews>
  <sheetFormatPr defaultRowHeight="14.25" x14ac:dyDescent="0.2"/>
  <cols>
    <col min="2" max="2" width="93.5" bestFit="1" customWidth="1"/>
    <col min="3" max="3" width="121.75" bestFit="1" customWidth="1"/>
    <col min="4" max="4" width="12.75" bestFit="1" customWidth="1"/>
    <col min="5" max="5" width="7.625" bestFit="1" customWidth="1"/>
    <col min="6" max="6" width="7.5" bestFit="1" customWidth="1"/>
    <col min="7" max="7" width="7.5" customWidth="1"/>
    <col min="8" max="8" width="11" bestFit="1" customWidth="1"/>
    <col min="9" max="9" width="8.75" bestFit="1" customWidth="1"/>
    <col min="10" max="10" width="10.375" bestFit="1" customWidth="1"/>
    <col min="11" max="11" width="5.125" bestFit="1" customWidth="1"/>
    <col min="12" max="12" width="10" bestFit="1" customWidth="1"/>
    <col min="13" max="13" width="7.375" bestFit="1" customWidth="1"/>
    <col min="14" max="14" width="62.125" customWidth="1"/>
    <col min="15" max="15" width="11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10</v>
      </c>
      <c r="F1" t="s">
        <v>11</v>
      </c>
      <c r="G1" t="s">
        <v>101</v>
      </c>
      <c r="H1" t="s">
        <v>7</v>
      </c>
      <c r="I1" t="s">
        <v>33</v>
      </c>
      <c r="J1" t="s">
        <v>111</v>
      </c>
      <c r="K1" t="s">
        <v>5</v>
      </c>
      <c r="L1" t="s">
        <v>6</v>
      </c>
      <c r="M1" t="s">
        <v>4</v>
      </c>
      <c r="N1" t="s">
        <v>3</v>
      </c>
      <c r="O1" t="s">
        <v>53</v>
      </c>
    </row>
    <row r="2" spans="1:15" x14ac:dyDescent="0.2">
      <c r="A2">
        <v>101</v>
      </c>
      <c r="B2" t="s">
        <v>9</v>
      </c>
      <c r="C2" t="s">
        <v>8</v>
      </c>
      <c r="D2">
        <v>320</v>
      </c>
      <c r="E2">
        <v>350</v>
      </c>
      <c r="F2">
        <v>2500</v>
      </c>
      <c r="G2">
        <f>F2-E2</f>
        <v>2150</v>
      </c>
      <c r="H2">
        <v>2151</v>
      </c>
      <c r="N2" t="s">
        <v>109</v>
      </c>
    </row>
    <row r="3" spans="1:15" x14ac:dyDescent="0.2">
      <c r="A3">
        <v>102</v>
      </c>
      <c r="B3" t="s">
        <v>12</v>
      </c>
      <c r="C3" t="s">
        <v>13</v>
      </c>
      <c r="D3">
        <v>87</v>
      </c>
      <c r="E3">
        <v>350</v>
      </c>
      <c r="F3">
        <v>2500</v>
      </c>
      <c r="G3">
        <f t="shared" ref="G3:G69" si="0">F3-E3</f>
        <v>2150</v>
      </c>
      <c r="H3">
        <v>2151</v>
      </c>
      <c r="J3" t="s">
        <v>110</v>
      </c>
    </row>
    <row r="4" spans="1:15" x14ac:dyDescent="0.2">
      <c r="A4">
        <v>103</v>
      </c>
      <c r="B4" t="s">
        <v>12</v>
      </c>
      <c r="C4" t="s">
        <v>14</v>
      </c>
      <c r="D4">
        <v>2344</v>
      </c>
      <c r="E4">
        <v>350</v>
      </c>
      <c r="F4">
        <v>2500</v>
      </c>
      <c r="G4">
        <f t="shared" si="0"/>
        <v>2150</v>
      </c>
      <c r="H4">
        <v>2151</v>
      </c>
    </row>
    <row r="5" spans="1:15" x14ac:dyDescent="0.2">
      <c r="A5">
        <v>104</v>
      </c>
      <c r="B5" t="s">
        <v>12</v>
      </c>
      <c r="C5" t="s">
        <v>15</v>
      </c>
      <c r="D5">
        <v>541</v>
      </c>
      <c r="E5">
        <v>350</v>
      </c>
      <c r="F5">
        <v>2500</v>
      </c>
      <c r="G5">
        <f t="shared" si="0"/>
        <v>2150</v>
      </c>
      <c r="H5">
        <v>2151</v>
      </c>
    </row>
    <row r="6" spans="1:15" x14ac:dyDescent="0.2">
      <c r="A6">
        <v>105</v>
      </c>
      <c r="B6" t="s">
        <v>12</v>
      </c>
      <c r="C6" t="s">
        <v>16</v>
      </c>
      <c r="D6">
        <v>184</v>
      </c>
      <c r="E6">
        <v>350</v>
      </c>
      <c r="F6">
        <v>2500</v>
      </c>
      <c r="G6">
        <f t="shared" si="0"/>
        <v>2150</v>
      </c>
      <c r="H6">
        <v>2151</v>
      </c>
    </row>
    <row r="7" spans="1:15" x14ac:dyDescent="0.2">
      <c r="A7">
        <v>106</v>
      </c>
      <c r="B7" t="s">
        <v>12</v>
      </c>
      <c r="C7" t="s">
        <v>17</v>
      </c>
      <c r="D7">
        <v>121</v>
      </c>
      <c r="E7">
        <v>350</v>
      </c>
      <c r="F7">
        <v>2500</v>
      </c>
      <c r="G7">
        <f t="shared" si="0"/>
        <v>2150</v>
      </c>
      <c r="H7">
        <v>2151</v>
      </c>
    </row>
    <row r="8" spans="1:15" x14ac:dyDescent="0.2">
      <c r="A8">
        <v>107</v>
      </c>
      <c r="B8" t="s">
        <v>12</v>
      </c>
      <c r="C8" t="s">
        <v>18</v>
      </c>
      <c r="D8">
        <v>76</v>
      </c>
      <c r="E8">
        <v>350</v>
      </c>
      <c r="F8">
        <v>2500</v>
      </c>
      <c r="G8">
        <f t="shared" si="0"/>
        <v>2150</v>
      </c>
      <c r="H8">
        <v>2151</v>
      </c>
    </row>
    <row r="9" spans="1:15" x14ac:dyDescent="0.2">
      <c r="A9">
        <v>108</v>
      </c>
      <c r="B9" t="s">
        <v>12</v>
      </c>
      <c r="C9" t="s">
        <v>19</v>
      </c>
      <c r="D9">
        <v>1382</v>
      </c>
      <c r="E9">
        <v>350</v>
      </c>
      <c r="F9">
        <v>2500</v>
      </c>
      <c r="G9">
        <f t="shared" si="0"/>
        <v>2150</v>
      </c>
      <c r="H9">
        <v>2151</v>
      </c>
    </row>
    <row r="10" spans="1:15" x14ac:dyDescent="0.2">
      <c r="A10">
        <v>109</v>
      </c>
      <c r="B10" t="s">
        <v>12</v>
      </c>
      <c r="C10" t="s">
        <v>20</v>
      </c>
      <c r="D10">
        <v>149</v>
      </c>
      <c r="E10">
        <v>350</v>
      </c>
      <c r="F10">
        <v>2500</v>
      </c>
      <c r="G10">
        <f t="shared" si="0"/>
        <v>2150</v>
      </c>
      <c r="H10">
        <v>2151</v>
      </c>
    </row>
    <row r="11" spans="1:15" x14ac:dyDescent="0.2">
      <c r="A11">
        <v>110</v>
      </c>
      <c r="B11" t="s">
        <v>12</v>
      </c>
      <c r="C11" t="s">
        <v>21</v>
      </c>
      <c r="D11">
        <v>163</v>
      </c>
      <c r="E11">
        <v>350</v>
      </c>
      <c r="F11">
        <v>2500</v>
      </c>
      <c r="G11">
        <f t="shared" si="0"/>
        <v>2150</v>
      </c>
      <c r="H11">
        <v>2151</v>
      </c>
    </row>
    <row r="12" spans="1:15" x14ac:dyDescent="0.2">
      <c r="A12">
        <v>111</v>
      </c>
      <c r="B12" t="s">
        <v>12</v>
      </c>
      <c r="C12" t="s">
        <v>22</v>
      </c>
      <c r="D12">
        <v>99</v>
      </c>
      <c r="E12">
        <v>350</v>
      </c>
      <c r="F12">
        <v>2500</v>
      </c>
      <c r="G12">
        <f t="shared" si="0"/>
        <v>2150</v>
      </c>
      <c r="H12">
        <v>2151</v>
      </c>
    </row>
    <row r="13" spans="1:15" x14ac:dyDescent="0.2">
      <c r="A13">
        <v>112</v>
      </c>
      <c r="B13" t="s">
        <v>12</v>
      </c>
      <c r="C13" t="s">
        <v>23</v>
      </c>
      <c r="D13">
        <v>428</v>
      </c>
      <c r="E13">
        <v>350</v>
      </c>
      <c r="F13">
        <v>2500</v>
      </c>
      <c r="G13">
        <f t="shared" si="0"/>
        <v>2150</v>
      </c>
      <c r="H13">
        <v>2151</v>
      </c>
    </row>
    <row r="14" spans="1:15" x14ac:dyDescent="0.2">
      <c r="A14">
        <v>113</v>
      </c>
      <c r="B14" t="s">
        <v>12</v>
      </c>
      <c r="C14" t="s">
        <v>24</v>
      </c>
      <c r="D14">
        <v>69</v>
      </c>
      <c r="E14">
        <v>350</v>
      </c>
      <c r="F14">
        <v>2500</v>
      </c>
      <c r="G14">
        <f t="shared" si="0"/>
        <v>2150</v>
      </c>
      <c r="H14">
        <v>2151</v>
      </c>
    </row>
    <row r="15" spans="1:15" x14ac:dyDescent="0.2">
      <c r="A15">
        <v>114</v>
      </c>
      <c r="B15" t="s">
        <v>12</v>
      </c>
      <c r="C15" t="s">
        <v>25</v>
      </c>
      <c r="D15">
        <v>249</v>
      </c>
      <c r="E15">
        <v>350</v>
      </c>
      <c r="F15">
        <v>2500</v>
      </c>
      <c r="G15">
        <f t="shared" si="0"/>
        <v>2150</v>
      </c>
      <c r="H15">
        <v>2151</v>
      </c>
    </row>
    <row r="16" spans="1:15" x14ac:dyDescent="0.2">
      <c r="A16">
        <v>115</v>
      </c>
      <c r="B16" t="s">
        <v>12</v>
      </c>
      <c r="C16" t="s">
        <v>26</v>
      </c>
      <c r="D16">
        <v>357</v>
      </c>
      <c r="E16">
        <v>350</v>
      </c>
      <c r="F16">
        <v>2500</v>
      </c>
      <c r="G16">
        <f t="shared" si="0"/>
        <v>2150</v>
      </c>
      <c r="H16">
        <v>2151</v>
      </c>
    </row>
    <row r="17" spans="1:8" x14ac:dyDescent="0.2">
      <c r="A17">
        <v>116</v>
      </c>
      <c r="B17" t="s">
        <v>12</v>
      </c>
      <c r="C17" t="s">
        <v>27</v>
      </c>
      <c r="D17">
        <v>855</v>
      </c>
      <c r="E17">
        <v>350</v>
      </c>
      <c r="F17">
        <v>2500</v>
      </c>
      <c r="G17">
        <f t="shared" si="0"/>
        <v>2150</v>
      </c>
      <c r="H17">
        <v>2151</v>
      </c>
    </row>
    <row r="18" spans="1:8" x14ac:dyDescent="0.2">
      <c r="A18">
        <v>117</v>
      </c>
      <c r="B18" t="s">
        <v>12</v>
      </c>
      <c r="C18" t="s">
        <v>28</v>
      </c>
      <c r="D18">
        <v>48</v>
      </c>
      <c r="E18">
        <v>350</v>
      </c>
      <c r="F18">
        <v>2500</v>
      </c>
      <c r="G18">
        <f t="shared" si="0"/>
        <v>2150</v>
      </c>
      <c r="H18">
        <v>2151</v>
      </c>
    </row>
    <row r="19" spans="1:8" x14ac:dyDescent="0.2">
      <c r="A19">
        <v>118</v>
      </c>
      <c r="B19" t="s">
        <v>12</v>
      </c>
      <c r="C19" t="s">
        <v>29</v>
      </c>
      <c r="D19">
        <v>2415</v>
      </c>
      <c r="E19">
        <v>350</v>
      </c>
      <c r="F19">
        <v>2500</v>
      </c>
      <c r="G19">
        <f t="shared" si="0"/>
        <v>2150</v>
      </c>
      <c r="H19">
        <v>2151</v>
      </c>
    </row>
    <row r="20" spans="1:8" x14ac:dyDescent="0.2">
      <c r="A20">
        <v>119</v>
      </c>
      <c r="B20" t="s">
        <v>30</v>
      </c>
      <c r="C20" t="s">
        <v>31</v>
      </c>
      <c r="D20">
        <v>1971</v>
      </c>
      <c r="E20">
        <v>400</v>
      </c>
      <c r="F20">
        <v>2400</v>
      </c>
      <c r="G20">
        <f t="shared" si="0"/>
        <v>2000</v>
      </c>
      <c r="H20">
        <v>2001</v>
      </c>
    </row>
    <row r="21" spans="1:8" x14ac:dyDescent="0.2">
      <c r="A21">
        <v>120</v>
      </c>
      <c r="B21" t="s">
        <v>30</v>
      </c>
      <c r="C21" t="s">
        <v>32</v>
      </c>
      <c r="D21">
        <v>609</v>
      </c>
      <c r="E21">
        <v>400</v>
      </c>
      <c r="F21">
        <v>2400</v>
      </c>
      <c r="G21">
        <f t="shared" si="0"/>
        <v>2000</v>
      </c>
      <c r="H21">
        <v>2001</v>
      </c>
    </row>
    <row r="22" spans="1:8" x14ac:dyDescent="0.2">
      <c r="A22">
        <v>121</v>
      </c>
      <c r="B22" t="s">
        <v>34</v>
      </c>
      <c r="C22" t="s">
        <v>35</v>
      </c>
      <c r="D22">
        <v>138</v>
      </c>
      <c r="E22">
        <v>350</v>
      </c>
      <c r="F22">
        <v>2500</v>
      </c>
      <c r="G22">
        <f t="shared" si="0"/>
        <v>2150</v>
      </c>
      <c r="H22">
        <v>2151</v>
      </c>
    </row>
    <row r="23" spans="1:8" x14ac:dyDescent="0.2">
      <c r="A23">
        <v>122</v>
      </c>
      <c r="B23" t="s">
        <v>34</v>
      </c>
      <c r="C23" t="s">
        <v>36</v>
      </c>
      <c r="D23">
        <v>4858</v>
      </c>
      <c r="E23">
        <v>400</v>
      </c>
      <c r="F23">
        <v>2400</v>
      </c>
      <c r="G23">
        <f t="shared" si="0"/>
        <v>2000</v>
      </c>
      <c r="H23">
        <v>2001</v>
      </c>
    </row>
    <row r="24" spans="1:8" x14ac:dyDescent="0.2">
      <c r="A24">
        <v>123</v>
      </c>
      <c r="B24" t="s">
        <v>34</v>
      </c>
      <c r="C24" t="s">
        <v>37</v>
      </c>
      <c r="D24">
        <v>1080</v>
      </c>
      <c r="E24">
        <v>400</v>
      </c>
      <c r="F24">
        <v>2400</v>
      </c>
      <c r="G24">
        <f t="shared" si="0"/>
        <v>2000</v>
      </c>
      <c r="H24">
        <v>2001</v>
      </c>
    </row>
    <row r="25" spans="1:8" x14ac:dyDescent="0.2">
      <c r="A25">
        <v>124</v>
      </c>
      <c r="B25" t="s">
        <v>34</v>
      </c>
      <c r="C25" t="s">
        <v>38</v>
      </c>
      <c r="D25">
        <v>672</v>
      </c>
      <c r="E25">
        <v>400</v>
      </c>
      <c r="F25">
        <v>2400</v>
      </c>
      <c r="G25">
        <f t="shared" si="0"/>
        <v>2000</v>
      </c>
      <c r="H25">
        <v>2001</v>
      </c>
    </row>
    <row r="26" spans="1:8" x14ac:dyDescent="0.2">
      <c r="A26">
        <v>125</v>
      </c>
      <c r="B26" t="s">
        <v>34</v>
      </c>
      <c r="C26" t="s">
        <v>39</v>
      </c>
      <c r="D26">
        <v>2293</v>
      </c>
      <c r="E26">
        <v>400</v>
      </c>
      <c r="F26">
        <v>2400</v>
      </c>
      <c r="G26">
        <f t="shared" si="0"/>
        <v>2000</v>
      </c>
      <c r="H26">
        <v>2001</v>
      </c>
    </row>
    <row r="27" spans="1:8" x14ac:dyDescent="0.2">
      <c r="A27">
        <v>126</v>
      </c>
      <c r="B27" t="s">
        <v>34</v>
      </c>
      <c r="C27" t="s">
        <v>40</v>
      </c>
      <c r="D27">
        <v>359</v>
      </c>
      <c r="E27">
        <v>400</v>
      </c>
      <c r="F27">
        <v>2400</v>
      </c>
      <c r="G27">
        <f t="shared" si="0"/>
        <v>2000</v>
      </c>
      <c r="H27">
        <v>2001</v>
      </c>
    </row>
    <row r="28" spans="1:8" x14ac:dyDescent="0.2">
      <c r="A28">
        <v>127</v>
      </c>
      <c r="B28" t="s">
        <v>34</v>
      </c>
      <c r="C28" t="s">
        <v>41</v>
      </c>
      <c r="D28">
        <v>3151</v>
      </c>
      <c r="E28">
        <v>400</v>
      </c>
      <c r="F28">
        <v>2400</v>
      </c>
      <c r="G28">
        <f t="shared" si="0"/>
        <v>2000</v>
      </c>
      <c r="H28">
        <v>2001</v>
      </c>
    </row>
    <row r="29" spans="1:8" x14ac:dyDescent="0.2">
      <c r="A29">
        <v>128</v>
      </c>
      <c r="B29" t="s">
        <v>34</v>
      </c>
      <c r="C29" t="s">
        <v>42</v>
      </c>
      <c r="D29">
        <v>1390</v>
      </c>
      <c r="E29">
        <v>400</v>
      </c>
      <c r="F29">
        <v>2400</v>
      </c>
      <c r="G29">
        <f t="shared" si="0"/>
        <v>2000</v>
      </c>
      <c r="H29">
        <v>2001</v>
      </c>
    </row>
    <row r="30" spans="1:8" x14ac:dyDescent="0.2">
      <c r="A30">
        <v>129</v>
      </c>
      <c r="B30" t="s">
        <v>34</v>
      </c>
      <c r="C30" t="s">
        <v>43</v>
      </c>
      <c r="D30">
        <v>579</v>
      </c>
      <c r="E30">
        <v>400</v>
      </c>
      <c r="F30">
        <v>1891</v>
      </c>
      <c r="G30">
        <f t="shared" si="0"/>
        <v>1491</v>
      </c>
      <c r="H30">
        <v>1492</v>
      </c>
    </row>
    <row r="31" spans="1:8" x14ac:dyDescent="0.2">
      <c r="A31">
        <v>130</v>
      </c>
      <c r="B31" t="s">
        <v>44</v>
      </c>
      <c r="C31" t="s">
        <v>45</v>
      </c>
      <c r="D31">
        <v>491</v>
      </c>
      <c r="E31">
        <v>350</v>
      </c>
      <c r="F31">
        <v>2500</v>
      </c>
      <c r="G31">
        <f t="shared" si="0"/>
        <v>2150</v>
      </c>
      <c r="H31">
        <v>2151</v>
      </c>
    </row>
    <row r="32" spans="1:8" x14ac:dyDescent="0.2">
      <c r="A32">
        <v>131</v>
      </c>
      <c r="B32" t="s">
        <v>46</v>
      </c>
      <c r="C32" t="s">
        <v>47</v>
      </c>
      <c r="D32">
        <v>156</v>
      </c>
      <c r="E32">
        <v>352</v>
      </c>
      <c r="F32">
        <v>2485</v>
      </c>
      <c r="G32">
        <f t="shared" si="0"/>
        <v>2133</v>
      </c>
      <c r="H32">
        <v>971</v>
      </c>
    </row>
    <row r="33" spans="1:15" x14ac:dyDescent="0.2">
      <c r="A33">
        <v>132</v>
      </c>
      <c r="B33" t="s">
        <v>48</v>
      </c>
      <c r="C33" t="s">
        <v>49</v>
      </c>
      <c r="D33">
        <v>276</v>
      </c>
      <c r="E33">
        <v>400</v>
      </c>
      <c r="F33">
        <v>2450</v>
      </c>
      <c r="G33">
        <f t="shared" si="0"/>
        <v>2050</v>
      </c>
      <c r="H33">
        <v>2051</v>
      </c>
    </row>
    <row r="34" spans="1:15" x14ac:dyDescent="0.2">
      <c r="A34">
        <v>133</v>
      </c>
      <c r="B34" t="s">
        <v>48</v>
      </c>
      <c r="C34" t="s">
        <v>50</v>
      </c>
      <c r="D34">
        <v>330</v>
      </c>
      <c r="E34">
        <v>400</v>
      </c>
      <c r="F34">
        <v>2500</v>
      </c>
      <c r="G34">
        <f t="shared" si="0"/>
        <v>2100</v>
      </c>
      <c r="H34">
        <v>2101</v>
      </c>
    </row>
    <row r="35" spans="1:15" x14ac:dyDescent="0.2">
      <c r="A35">
        <v>134</v>
      </c>
      <c r="B35" t="s">
        <v>51</v>
      </c>
      <c r="C35" t="s">
        <v>52</v>
      </c>
      <c r="D35">
        <v>3235</v>
      </c>
      <c r="E35">
        <v>350</v>
      </c>
      <c r="F35">
        <v>1130</v>
      </c>
      <c r="G35">
        <f t="shared" si="0"/>
        <v>780</v>
      </c>
      <c r="H35">
        <v>781</v>
      </c>
      <c r="O35" t="s">
        <v>54</v>
      </c>
    </row>
    <row r="36" spans="1:15" x14ac:dyDescent="0.2">
      <c r="A36">
        <v>135</v>
      </c>
      <c r="B36" t="s">
        <v>51</v>
      </c>
      <c r="C36" t="s">
        <v>55</v>
      </c>
      <c r="D36">
        <v>2389</v>
      </c>
      <c r="E36">
        <v>400</v>
      </c>
      <c r="F36">
        <v>1000</v>
      </c>
      <c r="G36">
        <f t="shared" si="0"/>
        <v>600</v>
      </c>
      <c r="H36">
        <v>601</v>
      </c>
    </row>
    <row r="37" spans="1:15" x14ac:dyDescent="0.2">
      <c r="A37">
        <v>136</v>
      </c>
      <c r="B37" t="s">
        <v>56</v>
      </c>
      <c r="C37" t="s">
        <v>57</v>
      </c>
      <c r="D37">
        <v>325</v>
      </c>
      <c r="E37">
        <v>345</v>
      </c>
      <c r="F37">
        <v>2503</v>
      </c>
      <c r="G37">
        <f t="shared" si="0"/>
        <v>2158</v>
      </c>
      <c r="H37">
        <v>1024</v>
      </c>
    </row>
    <row r="38" spans="1:15" x14ac:dyDescent="0.2">
      <c r="A38">
        <v>137</v>
      </c>
      <c r="B38" t="s">
        <v>58</v>
      </c>
      <c r="C38" t="s">
        <v>59</v>
      </c>
      <c r="D38">
        <v>739</v>
      </c>
      <c r="E38">
        <v>400</v>
      </c>
      <c r="F38">
        <v>2500</v>
      </c>
      <c r="G38">
        <f t="shared" si="0"/>
        <v>2100</v>
      </c>
      <c r="H38">
        <v>2101</v>
      </c>
    </row>
    <row r="39" spans="1:15" x14ac:dyDescent="0.2">
      <c r="A39">
        <v>138</v>
      </c>
      <c r="B39" t="s">
        <v>60</v>
      </c>
      <c r="C39" t="s">
        <v>61</v>
      </c>
      <c r="D39">
        <v>505</v>
      </c>
      <c r="E39">
        <v>350</v>
      </c>
      <c r="F39">
        <v>2500</v>
      </c>
      <c r="G39">
        <f t="shared" si="0"/>
        <v>2150</v>
      </c>
      <c r="H39">
        <v>2151</v>
      </c>
    </row>
    <row r="40" spans="1:15" x14ac:dyDescent="0.2">
      <c r="A40">
        <v>139</v>
      </c>
      <c r="B40" t="s">
        <v>62</v>
      </c>
      <c r="C40" t="s">
        <v>63</v>
      </c>
      <c r="D40">
        <v>3738</v>
      </c>
      <c r="E40">
        <v>350</v>
      </c>
      <c r="F40">
        <v>1100</v>
      </c>
      <c r="G40">
        <f t="shared" si="0"/>
        <v>750</v>
      </c>
      <c r="H40">
        <v>781</v>
      </c>
    </row>
    <row r="41" spans="1:15" x14ac:dyDescent="0.2">
      <c r="A41">
        <v>140</v>
      </c>
      <c r="B41" t="s">
        <v>64</v>
      </c>
      <c r="C41" t="s">
        <v>65</v>
      </c>
      <c r="D41">
        <v>2399</v>
      </c>
      <c r="E41">
        <v>400</v>
      </c>
      <c r="F41">
        <v>2450</v>
      </c>
      <c r="G41">
        <f t="shared" si="0"/>
        <v>2050</v>
      </c>
      <c r="H41">
        <v>2051</v>
      </c>
    </row>
    <row r="42" spans="1:15" x14ac:dyDescent="0.2">
      <c r="A42">
        <v>141</v>
      </c>
      <c r="B42" t="s">
        <v>66</v>
      </c>
      <c r="C42" t="s">
        <v>67</v>
      </c>
      <c r="D42">
        <v>256</v>
      </c>
      <c r="E42">
        <v>350</v>
      </c>
      <c r="F42">
        <v>2500</v>
      </c>
      <c r="G42">
        <f t="shared" si="0"/>
        <v>2150</v>
      </c>
      <c r="H42">
        <v>2151</v>
      </c>
    </row>
    <row r="43" spans="1:15" x14ac:dyDescent="0.2">
      <c r="A43">
        <v>142</v>
      </c>
      <c r="B43" t="s">
        <v>68</v>
      </c>
      <c r="C43" t="s">
        <v>69</v>
      </c>
      <c r="D43">
        <v>1210</v>
      </c>
      <c r="E43">
        <v>350</v>
      </c>
      <c r="F43">
        <v>2500</v>
      </c>
      <c r="G43">
        <f t="shared" si="0"/>
        <v>2150</v>
      </c>
      <c r="H43">
        <v>2151</v>
      </c>
    </row>
    <row r="44" spans="1:15" x14ac:dyDescent="0.2">
      <c r="A44">
        <v>143</v>
      </c>
      <c r="B44" t="s">
        <v>68</v>
      </c>
      <c r="C44" t="s">
        <v>70</v>
      </c>
      <c r="D44">
        <v>1416</v>
      </c>
      <c r="E44">
        <v>350</v>
      </c>
      <c r="F44">
        <v>2500</v>
      </c>
      <c r="G44">
        <f t="shared" si="0"/>
        <v>2150</v>
      </c>
      <c r="H44">
        <v>2151</v>
      </c>
    </row>
    <row r="45" spans="1:15" x14ac:dyDescent="0.2">
      <c r="A45">
        <v>144</v>
      </c>
      <c r="B45" t="s">
        <v>71</v>
      </c>
      <c r="C45" t="s">
        <v>112</v>
      </c>
      <c r="D45">
        <v>895</v>
      </c>
      <c r="E45">
        <v>350</v>
      </c>
      <c r="F45">
        <v>2500</v>
      </c>
      <c r="G45">
        <f t="shared" si="0"/>
        <v>2150</v>
      </c>
      <c r="H45">
        <v>2151</v>
      </c>
    </row>
    <row r="46" spans="1:15" x14ac:dyDescent="0.2">
      <c r="A46">
        <v>145</v>
      </c>
      <c r="B46" t="s">
        <v>72</v>
      </c>
      <c r="C46" t="s">
        <v>73</v>
      </c>
      <c r="D46">
        <v>3205</v>
      </c>
      <c r="E46">
        <v>450</v>
      </c>
      <c r="F46">
        <v>949</v>
      </c>
      <c r="G46">
        <f t="shared" si="0"/>
        <v>499</v>
      </c>
      <c r="H46">
        <v>500</v>
      </c>
    </row>
    <row r="47" spans="1:15" x14ac:dyDescent="0.2">
      <c r="A47">
        <v>146</v>
      </c>
      <c r="B47" t="s">
        <v>74</v>
      </c>
      <c r="C47" t="s">
        <v>75</v>
      </c>
      <c r="D47">
        <v>285</v>
      </c>
      <c r="E47">
        <v>350</v>
      </c>
      <c r="F47">
        <v>2500</v>
      </c>
      <c r="G47">
        <f t="shared" si="0"/>
        <v>2150</v>
      </c>
      <c r="H47">
        <v>2151</v>
      </c>
    </row>
    <row r="48" spans="1:15" x14ac:dyDescent="0.2">
      <c r="A48">
        <v>147</v>
      </c>
      <c r="B48" t="s">
        <v>76</v>
      </c>
      <c r="C48" t="s">
        <v>77</v>
      </c>
      <c r="D48">
        <v>166</v>
      </c>
      <c r="E48">
        <v>350</v>
      </c>
      <c r="F48">
        <v>2500</v>
      </c>
      <c r="G48">
        <f t="shared" si="0"/>
        <v>2150</v>
      </c>
      <c r="H48">
        <v>2151</v>
      </c>
    </row>
    <row r="49" spans="1:9" x14ac:dyDescent="0.2">
      <c r="A49">
        <v>148</v>
      </c>
      <c r="B49" t="s">
        <v>76</v>
      </c>
      <c r="C49" t="s">
        <v>78</v>
      </c>
      <c r="D49">
        <v>76</v>
      </c>
      <c r="E49">
        <v>350</v>
      </c>
      <c r="F49">
        <v>2500</v>
      </c>
      <c r="G49">
        <f t="shared" si="0"/>
        <v>2150</v>
      </c>
      <c r="H49">
        <v>2151</v>
      </c>
    </row>
    <row r="50" spans="1:9" x14ac:dyDescent="0.2">
      <c r="A50">
        <v>149</v>
      </c>
      <c r="B50" t="s">
        <v>79</v>
      </c>
      <c r="C50" t="s">
        <v>80</v>
      </c>
      <c r="D50">
        <v>1100</v>
      </c>
      <c r="E50">
        <v>350</v>
      </c>
      <c r="F50">
        <v>2500</v>
      </c>
      <c r="G50">
        <f t="shared" si="0"/>
        <v>2150</v>
      </c>
      <c r="H50">
        <v>2151</v>
      </c>
    </row>
    <row r="51" spans="1:9" x14ac:dyDescent="0.2">
      <c r="A51">
        <v>150</v>
      </c>
      <c r="B51" t="s">
        <v>81</v>
      </c>
      <c r="C51" t="s">
        <v>82</v>
      </c>
      <c r="D51">
        <v>844</v>
      </c>
      <c r="E51">
        <v>352</v>
      </c>
      <c r="F51">
        <v>2476</v>
      </c>
      <c r="G51">
        <f t="shared" si="0"/>
        <v>2124</v>
      </c>
      <c r="H51">
        <v>1063</v>
      </c>
    </row>
    <row r="52" spans="1:9" x14ac:dyDescent="0.2">
      <c r="A52">
        <v>151</v>
      </c>
      <c r="B52" t="s">
        <v>104</v>
      </c>
      <c r="C52" t="s">
        <v>107</v>
      </c>
      <c r="D52">
        <v>232</v>
      </c>
      <c r="E52">
        <v>350</v>
      </c>
      <c r="F52">
        <v>2500</v>
      </c>
      <c r="G52">
        <f>F52-E52</f>
        <v>2150</v>
      </c>
      <c r="H52">
        <v>2153</v>
      </c>
    </row>
    <row r="53" spans="1:9" x14ac:dyDescent="0.2">
      <c r="A53">
        <v>152</v>
      </c>
      <c r="B53" t="s">
        <v>104</v>
      </c>
      <c r="C53" t="s">
        <v>106</v>
      </c>
      <c r="D53">
        <v>432</v>
      </c>
      <c r="E53">
        <v>350</v>
      </c>
      <c r="F53">
        <v>2500</v>
      </c>
      <c r="G53">
        <f>F53-E53</f>
        <v>2150</v>
      </c>
      <c r="H53">
        <v>2152</v>
      </c>
    </row>
    <row r="54" spans="1:9" x14ac:dyDescent="0.2">
      <c r="A54">
        <v>153</v>
      </c>
      <c r="B54" t="s">
        <v>104</v>
      </c>
      <c r="C54" t="s">
        <v>105</v>
      </c>
      <c r="D54">
        <v>216</v>
      </c>
      <c r="E54">
        <v>350</v>
      </c>
      <c r="F54">
        <v>2500</v>
      </c>
      <c r="G54">
        <f>F54-E54</f>
        <v>2150</v>
      </c>
      <c r="H54">
        <v>2151</v>
      </c>
    </row>
    <row r="55" spans="1:9" x14ac:dyDescent="0.2">
      <c r="A55">
        <v>154</v>
      </c>
      <c r="B55" t="s">
        <v>83</v>
      </c>
      <c r="C55" t="s">
        <v>84</v>
      </c>
      <c r="D55">
        <v>169</v>
      </c>
      <c r="E55">
        <v>350</v>
      </c>
      <c r="F55">
        <v>2500</v>
      </c>
      <c r="G55">
        <f t="shared" si="0"/>
        <v>2150</v>
      </c>
      <c r="H55">
        <v>2151</v>
      </c>
      <c r="I55" t="s">
        <v>85</v>
      </c>
    </row>
    <row r="56" spans="1:9" x14ac:dyDescent="0.2">
      <c r="A56">
        <v>155</v>
      </c>
      <c r="B56" t="s">
        <v>83</v>
      </c>
      <c r="C56" t="s">
        <v>86</v>
      </c>
      <c r="D56">
        <v>1226</v>
      </c>
      <c r="E56">
        <v>350</v>
      </c>
      <c r="F56">
        <v>2500</v>
      </c>
      <c r="G56">
        <f t="shared" si="0"/>
        <v>2150</v>
      </c>
      <c r="H56">
        <v>2151</v>
      </c>
      <c r="I56" t="s">
        <v>85</v>
      </c>
    </row>
    <row r="57" spans="1:9" x14ac:dyDescent="0.2">
      <c r="A57">
        <v>156</v>
      </c>
      <c r="B57" t="s">
        <v>83</v>
      </c>
      <c r="C57" t="s">
        <v>87</v>
      </c>
      <c r="D57">
        <v>314</v>
      </c>
      <c r="E57">
        <v>350</v>
      </c>
      <c r="F57">
        <v>2500</v>
      </c>
      <c r="G57">
        <f t="shared" si="0"/>
        <v>2150</v>
      </c>
      <c r="H57">
        <v>2151</v>
      </c>
      <c r="I57" t="s">
        <v>85</v>
      </c>
    </row>
    <row r="58" spans="1:9" x14ac:dyDescent="0.2">
      <c r="A58">
        <v>157</v>
      </c>
      <c r="B58" t="s">
        <v>83</v>
      </c>
      <c r="C58" t="s">
        <v>88</v>
      </c>
      <c r="D58">
        <v>162</v>
      </c>
      <c r="E58">
        <v>350</v>
      </c>
      <c r="F58">
        <v>2500</v>
      </c>
      <c r="G58">
        <f t="shared" si="0"/>
        <v>2150</v>
      </c>
      <c r="H58">
        <v>2151</v>
      </c>
      <c r="I58" t="s">
        <v>85</v>
      </c>
    </row>
    <row r="59" spans="1:9" x14ac:dyDescent="0.2">
      <c r="A59">
        <v>158</v>
      </c>
      <c r="B59" t="s">
        <v>83</v>
      </c>
      <c r="C59" t="s">
        <v>89</v>
      </c>
      <c r="D59">
        <v>2439</v>
      </c>
      <c r="E59">
        <v>400</v>
      </c>
      <c r="F59">
        <v>2500</v>
      </c>
      <c r="G59">
        <f t="shared" si="0"/>
        <v>2100</v>
      </c>
      <c r="H59">
        <v>2101</v>
      </c>
    </row>
    <row r="60" spans="1:9" x14ac:dyDescent="0.2">
      <c r="A60">
        <v>159</v>
      </c>
      <c r="B60" t="s">
        <v>83</v>
      </c>
      <c r="C60" t="s">
        <v>90</v>
      </c>
      <c r="D60">
        <v>831</v>
      </c>
      <c r="E60">
        <v>400</v>
      </c>
      <c r="F60">
        <v>2500</v>
      </c>
      <c r="G60">
        <f t="shared" si="0"/>
        <v>2100</v>
      </c>
      <c r="H60">
        <v>2101</v>
      </c>
    </row>
    <row r="61" spans="1:9" x14ac:dyDescent="0.2">
      <c r="A61">
        <v>160</v>
      </c>
      <c r="B61" t="s">
        <v>83</v>
      </c>
      <c r="C61" t="s">
        <v>91</v>
      </c>
      <c r="D61">
        <v>735</v>
      </c>
      <c r="E61">
        <v>350</v>
      </c>
      <c r="F61">
        <v>2500</v>
      </c>
      <c r="G61">
        <f t="shared" si="0"/>
        <v>2150</v>
      </c>
      <c r="H61">
        <v>2151</v>
      </c>
    </row>
    <row r="62" spans="1:9" x14ac:dyDescent="0.2">
      <c r="A62">
        <v>161</v>
      </c>
      <c r="B62" t="s">
        <v>83</v>
      </c>
      <c r="C62" t="s">
        <v>92</v>
      </c>
      <c r="D62">
        <v>499</v>
      </c>
      <c r="E62">
        <v>350</v>
      </c>
      <c r="F62">
        <v>2500</v>
      </c>
      <c r="G62">
        <f t="shared" si="0"/>
        <v>2150</v>
      </c>
      <c r="H62">
        <v>2151</v>
      </c>
    </row>
    <row r="63" spans="1:9" x14ac:dyDescent="0.2">
      <c r="A63">
        <v>162</v>
      </c>
      <c r="B63" t="s">
        <v>83</v>
      </c>
      <c r="C63" t="s">
        <v>113</v>
      </c>
      <c r="D63">
        <v>347</v>
      </c>
      <c r="E63">
        <v>350</v>
      </c>
      <c r="F63">
        <v>2500</v>
      </c>
      <c r="G63">
        <f t="shared" si="0"/>
        <v>2150</v>
      </c>
      <c r="H63">
        <v>2151</v>
      </c>
    </row>
    <row r="64" spans="1:9" x14ac:dyDescent="0.2">
      <c r="A64">
        <v>163</v>
      </c>
      <c r="B64" t="s">
        <v>83</v>
      </c>
      <c r="C64" t="s">
        <v>93</v>
      </c>
      <c r="D64">
        <v>2379</v>
      </c>
      <c r="E64">
        <v>350</v>
      </c>
      <c r="F64">
        <v>2500</v>
      </c>
      <c r="G64">
        <f t="shared" si="0"/>
        <v>2150</v>
      </c>
      <c r="H64">
        <v>2151</v>
      </c>
    </row>
    <row r="65" spans="1:14" x14ac:dyDescent="0.2">
      <c r="A65">
        <v>164</v>
      </c>
      <c r="B65" t="s">
        <v>83</v>
      </c>
      <c r="C65" t="s">
        <v>94</v>
      </c>
      <c r="D65">
        <v>6312</v>
      </c>
      <c r="E65">
        <v>350</v>
      </c>
      <c r="F65">
        <v>2500</v>
      </c>
      <c r="G65">
        <f t="shared" si="0"/>
        <v>2150</v>
      </c>
      <c r="H65">
        <v>2151</v>
      </c>
      <c r="J65" t="s">
        <v>95</v>
      </c>
    </row>
    <row r="66" spans="1:14" x14ac:dyDescent="0.2">
      <c r="A66">
        <v>165</v>
      </c>
      <c r="B66" t="s">
        <v>83</v>
      </c>
      <c r="C66" t="s">
        <v>96</v>
      </c>
      <c r="D66">
        <v>25968</v>
      </c>
      <c r="E66">
        <v>350</v>
      </c>
      <c r="F66">
        <v>2500</v>
      </c>
      <c r="G66">
        <f t="shared" si="0"/>
        <v>2150</v>
      </c>
      <c r="H66">
        <v>2151</v>
      </c>
      <c r="J66" t="s">
        <v>108</v>
      </c>
      <c r="N66" t="s">
        <v>114</v>
      </c>
    </row>
    <row r="67" spans="1:14" x14ac:dyDescent="0.2">
      <c r="A67">
        <v>166</v>
      </c>
      <c r="B67" t="s">
        <v>83</v>
      </c>
      <c r="C67" t="s">
        <v>97</v>
      </c>
      <c r="D67">
        <v>83</v>
      </c>
      <c r="E67">
        <v>350</v>
      </c>
      <c r="F67">
        <v>2500</v>
      </c>
      <c r="G67">
        <f t="shared" si="0"/>
        <v>2150</v>
      </c>
      <c r="H67">
        <v>2151</v>
      </c>
    </row>
    <row r="68" spans="1:14" x14ac:dyDescent="0.2">
      <c r="A68">
        <v>167</v>
      </c>
      <c r="B68" t="s">
        <v>83</v>
      </c>
      <c r="C68" t="s">
        <v>98</v>
      </c>
      <c r="D68">
        <v>3248</v>
      </c>
      <c r="E68">
        <v>350</v>
      </c>
      <c r="F68">
        <v>2500</v>
      </c>
      <c r="G68">
        <f t="shared" si="0"/>
        <v>2150</v>
      </c>
      <c r="H68">
        <v>2151</v>
      </c>
    </row>
    <row r="69" spans="1:14" x14ac:dyDescent="0.2">
      <c r="A69">
        <v>168</v>
      </c>
      <c r="B69" t="s">
        <v>83</v>
      </c>
      <c r="C69" t="s">
        <v>99</v>
      </c>
      <c r="D69">
        <v>288</v>
      </c>
      <c r="E69">
        <v>350</v>
      </c>
      <c r="F69">
        <v>2500</v>
      </c>
      <c r="G69">
        <f t="shared" si="0"/>
        <v>2150</v>
      </c>
      <c r="H69">
        <v>2151</v>
      </c>
    </row>
    <row r="70" spans="1:14" x14ac:dyDescent="0.2">
      <c r="A70">
        <v>169</v>
      </c>
      <c r="B70" t="s">
        <v>83</v>
      </c>
      <c r="C70" t="s">
        <v>100</v>
      </c>
      <c r="D70">
        <v>761</v>
      </c>
      <c r="E70">
        <v>350</v>
      </c>
      <c r="F70">
        <v>2500</v>
      </c>
      <c r="G70">
        <f>F70-E70</f>
        <v>2150</v>
      </c>
      <c r="H70">
        <v>2151</v>
      </c>
    </row>
    <row r="71" spans="1:14" x14ac:dyDescent="0.2">
      <c r="A71">
        <v>170</v>
      </c>
      <c r="B71" t="s">
        <v>83</v>
      </c>
      <c r="C71" t="s">
        <v>102</v>
      </c>
      <c r="D71">
        <v>4844</v>
      </c>
      <c r="E71">
        <v>400</v>
      </c>
      <c r="F71">
        <v>2500</v>
      </c>
      <c r="G71">
        <f>F71-E71</f>
        <v>2100</v>
      </c>
      <c r="H71">
        <v>421</v>
      </c>
      <c r="I71" t="s">
        <v>103</v>
      </c>
    </row>
    <row r="72" spans="1:14" s="1" customFormat="1" x14ac:dyDescent="0.2">
      <c r="D72" s="1">
        <f>SUM(D2:D71)</f>
        <v>102508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89EEC-42B6-41CF-9903-69BF7D3CDFA3}">
  <dimension ref="A1:O41"/>
  <sheetViews>
    <sheetView tabSelected="1" workbookViewId="0">
      <pane xSplit="1" topLeftCell="N1" activePane="topRight" state="frozen"/>
      <selection pane="topRight" activeCell="N9" sqref="N9"/>
    </sheetView>
  </sheetViews>
  <sheetFormatPr defaultRowHeight="14.25" x14ac:dyDescent="0.2"/>
  <cols>
    <col min="2" max="2" width="93.5" bestFit="1" customWidth="1"/>
    <col min="3" max="3" width="121.75" bestFit="1" customWidth="1"/>
    <col min="4" max="4" width="12.75" bestFit="1" customWidth="1"/>
    <col min="5" max="5" width="7.625" bestFit="1" customWidth="1"/>
    <col min="6" max="6" width="7.5" bestFit="1" customWidth="1"/>
    <col min="7" max="7" width="7.5" customWidth="1"/>
    <col min="8" max="8" width="11" bestFit="1" customWidth="1"/>
    <col min="9" max="9" width="8.75" bestFit="1" customWidth="1"/>
    <col min="10" max="10" width="48.625" bestFit="1" customWidth="1"/>
    <col min="11" max="11" width="44.375" bestFit="1" customWidth="1"/>
    <col min="12" max="12" width="15.25" bestFit="1" customWidth="1"/>
    <col min="13" max="13" width="14.625" style="3" bestFit="1" customWidth="1"/>
    <col min="14" max="14" width="168.125" bestFit="1" customWidth="1"/>
    <col min="15" max="15" width="11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10</v>
      </c>
      <c r="F1" t="s">
        <v>11</v>
      </c>
      <c r="G1" t="s">
        <v>101</v>
      </c>
      <c r="H1" t="s">
        <v>7</v>
      </c>
      <c r="I1" t="s">
        <v>33</v>
      </c>
      <c r="J1" t="s">
        <v>111</v>
      </c>
      <c r="K1" t="s">
        <v>5</v>
      </c>
      <c r="L1" t="s">
        <v>6</v>
      </c>
      <c r="M1" s="3" t="s">
        <v>4</v>
      </c>
      <c r="N1" t="s">
        <v>3</v>
      </c>
      <c r="O1" t="s">
        <v>53</v>
      </c>
    </row>
    <row r="2" spans="1:15" x14ac:dyDescent="0.2">
      <c r="A2">
        <v>101</v>
      </c>
      <c r="B2" t="s">
        <v>9</v>
      </c>
      <c r="C2" t="s">
        <v>8</v>
      </c>
      <c r="D2">
        <v>320</v>
      </c>
      <c r="E2">
        <v>350</v>
      </c>
      <c r="F2">
        <v>2500</v>
      </c>
      <c r="G2">
        <f>F2-E2</f>
        <v>2150</v>
      </c>
      <c r="H2">
        <v>2151</v>
      </c>
      <c r="I2" t="s">
        <v>115</v>
      </c>
      <c r="J2" t="s">
        <v>118</v>
      </c>
      <c r="K2" t="s">
        <v>162</v>
      </c>
      <c r="L2" t="s">
        <v>117</v>
      </c>
      <c r="M2" s="3">
        <v>1</v>
      </c>
      <c r="N2" t="s">
        <v>127</v>
      </c>
    </row>
    <row r="3" spans="1:15" x14ac:dyDescent="0.2">
      <c r="A3">
        <v>102</v>
      </c>
      <c r="B3" t="s">
        <v>12</v>
      </c>
      <c r="C3" t="s">
        <v>13</v>
      </c>
      <c r="D3">
        <v>87</v>
      </c>
      <c r="E3">
        <v>350</v>
      </c>
      <c r="F3">
        <v>2500</v>
      </c>
      <c r="G3">
        <f t="shared" ref="G3:G40" si="0">F3-E3</f>
        <v>2150</v>
      </c>
      <c r="H3">
        <v>2151</v>
      </c>
      <c r="I3" t="s">
        <v>115</v>
      </c>
      <c r="J3" t="s">
        <v>119</v>
      </c>
      <c r="K3" t="s">
        <v>160</v>
      </c>
      <c r="L3" t="s">
        <v>120</v>
      </c>
      <c r="M3" s="3">
        <v>2</v>
      </c>
      <c r="N3" t="s">
        <v>167</v>
      </c>
    </row>
    <row r="4" spans="1:15" x14ac:dyDescent="0.2">
      <c r="A4">
        <v>103</v>
      </c>
      <c r="B4" t="s">
        <v>12</v>
      </c>
      <c r="C4" t="s">
        <v>14</v>
      </c>
      <c r="D4">
        <v>2344</v>
      </c>
      <c r="E4">
        <v>350</v>
      </c>
      <c r="F4">
        <v>2500</v>
      </c>
      <c r="G4">
        <f t="shared" si="0"/>
        <v>2150</v>
      </c>
      <c r="H4">
        <v>2151</v>
      </c>
      <c r="I4" t="s">
        <v>115</v>
      </c>
      <c r="J4" t="s">
        <v>153</v>
      </c>
      <c r="K4" t="s">
        <v>161</v>
      </c>
      <c r="L4" t="s">
        <v>141</v>
      </c>
      <c r="M4" s="3">
        <v>7</v>
      </c>
      <c r="N4" t="s">
        <v>199</v>
      </c>
    </row>
    <row r="5" spans="1:15" x14ac:dyDescent="0.2">
      <c r="A5">
        <v>104</v>
      </c>
      <c r="B5" t="s">
        <v>12</v>
      </c>
      <c r="C5" t="s">
        <v>15</v>
      </c>
      <c r="D5">
        <v>517</v>
      </c>
      <c r="E5">
        <v>350</v>
      </c>
      <c r="F5">
        <v>2500</v>
      </c>
      <c r="G5">
        <f t="shared" si="0"/>
        <v>2150</v>
      </c>
      <c r="H5">
        <v>2151</v>
      </c>
      <c r="I5" t="s">
        <v>115</v>
      </c>
      <c r="J5" t="s">
        <v>121</v>
      </c>
      <c r="L5" t="s">
        <v>141</v>
      </c>
      <c r="M5" s="3">
        <v>1</v>
      </c>
      <c r="N5" t="s">
        <v>197</v>
      </c>
    </row>
    <row r="6" spans="1:15" x14ac:dyDescent="0.2">
      <c r="A6">
        <v>105</v>
      </c>
      <c r="B6" t="s">
        <v>12</v>
      </c>
      <c r="C6" t="s">
        <v>16</v>
      </c>
      <c r="D6">
        <v>184</v>
      </c>
      <c r="E6">
        <v>350</v>
      </c>
      <c r="F6">
        <v>2500</v>
      </c>
      <c r="G6">
        <f t="shared" si="0"/>
        <v>2150</v>
      </c>
      <c r="H6">
        <v>2151</v>
      </c>
      <c r="I6" t="s">
        <v>115</v>
      </c>
      <c r="J6" t="s">
        <v>122</v>
      </c>
      <c r="L6" t="s">
        <v>141</v>
      </c>
      <c r="M6" s="3">
        <v>8</v>
      </c>
      <c r="N6" t="s">
        <v>188</v>
      </c>
    </row>
    <row r="7" spans="1:15" x14ac:dyDescent="0.2">
      <c r="A7">
        <v>106</v>
      </c>
      <c r="B7" t="s">
        <v>12</v>
      </c>
      <c r="C7" t="s">
        <v>17</v>
      </c>
      <c r="D7">
        <v>121</v>
      </c>
      <c r="E7">
        <v>350</v>
      </c>
      <c r="F7">
        <v>2500</v>
      </c>
      <c r="G7">
        <f t="shared" si="0"/>
        <v>2150</v>
      </c>
      <c r="H7">
        <v>2151</v>
      </c>
      <c r="I7" t="s">
        <v>115</v>
      </c>
      <c r="J7" t="s">
        <v>119</v>
      </c>
      <c r="L7" t="s">
        <v>191</v>
      </c>
      <c r="M7" s="3">
        <v>19</v>
      </c>
      <c r="N7" t="s">
        <v>168</v>
      </c>
    </row>
    <row r="8" spans="1:15" x14ac:dyDescent="0.2">
      <c r="A8">
        <v>107</v>
      </c>
      <c r="B8" t="s">
        <v>12</v>
      </c>
      <c r="C8" t="s">
        <v>18</v>
      </c>
      <c r="D8">
        <v>76</v>
      </c>
      <c r="E8">
        <v>350</v>
      </c>
      <c r="F8">
        <v>2500</v>
      </c>
      <c r="G8">
        <f t="shared" si="0"/>
        <v>2150</v>
      </c>
      <c r="H8">
        <v>2151</v>
      </c>
      <c r="I8" t="s">
        <v>115</v>
      </c>
      <c r="J8" s="2" t="s">
        <v>124</v>
      </c>
      <c r="K8" t="s">
        <v>123</v>
      </c>
      <c r="L8" t="s">
        <v>120</v>
      </c>
      <c r="M8" s="3">
        <v>2</v>
      </c>
      <c r="N8" t="s">
        <v>169</v>
      </c>
    </row>
    <row r="9" spans="1:15" x14ac:dyDescent="0.2">
      <c r="A9">
        <v>108</v>
      </c>
      <c r="B9" t="s">
        <v>12</v>
      </c>
      <c r="C9" t="s">
        <v>19</v>
      </c>
      <c r="D9">
        <v>1382</v>
      </c>
      <c r="E9">
        <v>350</v>
      </c>
      <c r="F9">
        <v>2500</v>
      </c>
      <c r="G9">
        <f t="shared" si="0"/>
        <v>2150</v>
      </c>
      <c r="H9">
        <v>2151</v>
      </c>
      <c r="I9" t="s">
        <v>115</v>
      </c>
      <c r="J9" t="s">
        <v>119</v>
      </c>
      <c r="K9" t="s">
        <v>116</v>
      </c>
      <c r="L9" t="s">
        <v>120</v>
      </c>
      <c r="M9" s="3">
        <v>48</v>
      </c>
      <c r="N9" t="s">
        <v>170</v>
      </c>
    </row>
    <row r="10" spans="1:15" x14ac:dyDescent="0.2">
      <c r="A10">
        <v>109</v>
      </c>
      <c r="B10" t="s">
        <v>12</v>
      </c>
      <c r="C10" t="s">
        <v>192</v>
      </c>
      <c r="D10">
        <v>149</v>
      </c>
      <c r="E10">
        <v>350</v>
      </c>
      <c r="F10">
        <v>2500</v>
      </c>
      <c r="G10">
        <f t="shared" si="0"/>
        <v>2150</v>
      </c>
      <c r="H10">
        <v>2151</v>
      </c>
      <c r="I10" t="s">
        <v>115</v>
      </c>
      <c r="J10" t="s">
        <v>122</v>
      </c>
      <c r="K10" t="s">
        <v>125</v>
      </c>
      <c r="L10" t="s">
        <v>193</v>
      </c>
      <c r="M10" s="3">
        <v>5</v>
      </c>
      <c r="N10" t="s">
        <v>171</v>
      </c>
    </row>
    <row r="11" spans="1:15" x14ac:dyDescent="0.2">
      <c r="A11">
        <v>110</v>
      </c>
      <c r="B11" t="s">
        <v>12</v>
      </c>
      <c r="C11" t="s">
        <v>21</v>
      </c>
      <c r="D11">
        <v>163</v>
      </c>
      <c r="E11">
        <v>350</v>
      </c>
      <c r="F11">
        <v>2500</v>
      </c>
      <c r="G11">
        <f t="shared" si="0"/>
        <v>2150</v>
      </c>
      <c r="H11">
        <v>2151</v>
      </c>
      <c r="I11" t="s">
        <v>115</v>
      </c>
      <c r="J11" t="s">
        <v>122</v>
      </c>
      <c r="K11" t="s">
        <v>125</v>
      </c>
      <c r="M11" s="3">
        <v>15</v>
      </c>
      <c r="N11" t="s">
        <v>170</v>
      </c>
    </row>
    <row r="12" spans="1:15" x14ac:dyDescent="0.2">
      <c r="A12">
        <v>111</v>
      </c>
      <c r="B12" t="s">
        <v>12</v>
      </c>
      <c r="C12" t="s">
        <v>22</v>
      </c>
      <c r="D12">
        <v>99</v>
      </c>
      <c r="E12">
        <v>350</v>
      </c>
      <c r="F12">
        <v>2500</v>
      </c>
      <c r="G12">
        <f t="shared" si="0"/>
        <v>2150</v>
      </c>
      <c r="H12">
        <v>2151</v>
      </c>
      <c r="I12" t="s">
        <v>115</v>
      </c>
      <c r="J12" t="s">
        <v>122</v>
      </c>
      <c r="K12" t="s">
        <v>125</v>
      </c>
      <c r="L12" t="s">
        <v>194</v>
      </c>
      <c r="M12" s="3">
        <v>11</v>
      </c>
      <c r="N12" t="s">
        <v>171</v>
      </c>
    </row>
    <row r="13" spans="1:15" x14ac:dyDescent="0.2">
      <c r="A13">
        <v>113</v>
      </c>
      <c r="B13" t="s">
        <v>12</v>
      </c>
      <c r="C13" t="s">
        <v>24</v>
      </c>
      <c r="D13">
        <v>69</v>
      </c>
      <c r="E13">
        <v>350</v>
      </c>
      <c r="F13">
        <v>2500</v>
      </c>
      <c r="G13">
        <f t="shared" si="0"/>
        <v>2150</v>
      </c>
      <c r="H13">
        <v>2151</v>
      </c>
      <c r="I13" t="s">
        <v>115</v>
      </c>
      <c r="J13" t="s">
        <v>122</v>
      </c>
      <c r="K13" t="s">
        <v>123</v>
      </c>
      <c r="L13" t="s">
        <v>120</v>
      </c>
      <c r="M13" s="3">
        <v>9</v>
      </c>
      <c r="N13" t="s">
        <v>171</v>
      </c>
    </row>
    <row r="14" spans="1:15" x14ac:dyDescent="0.2">
      <c r="A14">
        <v>115</v>
      </c>
      <c r="B14" t="s">
        <v>12</v>
      </c>
      <c r="C14" t="s">
        <v>26</v>
      </c>
      <c r="D14">
        <v>49</v>
      </c>
      <c r="E14">
        <v>350</v>
      </c>
      <c r="F14">
        <v>2500</v>
      </c>
      <c r="G14">
        <f t="shared" si="0"/>
        <v>2150</v>
      </c>
      <c r="H14">
        <v>2151</v>
      </c>
      <c r="I14" t="s">
        <v>115</v>
      </c>
      <c r="J14" t="s">
        <v>122</v>
      </c>
      <c r="K14" t="s">
        <v>123</v>
      </c>
      <c r="M14" s="3">
        <v>21</v>
      </c>
      <c r="N14" t="s">
        <v>171</v>
      </c>
    </row>
    <row r="15" spans="1:15" x14ac:dyDescent="0.2">
      <c r="A15">
        <v>116</v>
      </c>
      <c r="B15" t="s">
        <v>12</v>
      </c>
      <c r="C15" t="s">
        <v>27</v>
      </c>
      <c r="D15">
        <v>709</v>
      </c>
      <c r="E15">
        <v>350</v>
      </c>
      <c r="F15">
        <v>2500</v>
      </c>
      <c r="G15">
        <f t="shared" si="0"/>
        <v>2150</v>
      </c>
      <c r="H15">
        <v>2151</v>
      </c>
      <c r="I15" t="s">
        <v>115</v>
      </c>
      <c r="J15" t="s">
        <v>122</v>
      </c>
      <c r="K15" t="s">
        <v>123</v>
      </c>
      <c r="L15" t="s">
        <v>120</v>
      </c>
      <c r="M15" s="3">
        <v>25</v>
      </c>
      <c r="N15" t="s">
        <v>171</v>
      </c>
    </row>
    <row r="16" spans="1:15" x14ac:dyDescent="0.2">
      <c r="A16">
        <v>117</v>
      </c>
      <c r="B16" t="s">
        <v>12</v>
      </c>
      <c r="C16" t="s">
        <v>28</v>
      </c>
      <c r="D16">
        <v>48</v>
      </c>
      <c r="E16">
        <v>350</v>
      </c>
      <c r="F16">
        <v>2500</v>
      </c>
      <c r="G16">
        <f t="shared" si="0"/>
        <v>2150</v>
      </c>
      <c r="H16">
        <v>2151</v>
      </c>
      <c r="I16" t="s">
        <v>115</v>
      </c>
      <c r="J16" t="s">
        <v>154</v>
      </c>
      <c r="L16" t="s">
        <v>120</v>
      </c>
      <c r="M16" s="4">
        <v>1</v>
      </c>
      <c r="N16" t="s">
        <v>172</v>
      </c>
    </row>
    <row r="17" spans="1:14" x14ac:dyDescent="0.2">
      <c r="A17">
        <v>119</v>
      </c>
      <c r="B17" t="s">
        <v>30</v>
      </c>
      <c r="C17" t="s">
        <v>31</v>
      </c>
      <c r="D17">
        <v>1971</v>
      </c>
      <c r="E17">
        <v>400</v>
      </c>
      <c r="F17">
        <v>2400</v>
      </c>
      <c r="G17">
        <f t="shared" si="0"/>
        <v>2000</v>
      </c>
      <c r="H17">
        <v>2001</v>
      </c>
      <c r="I17" t="s">
        <v>115</v>
      </c>
      <c r="J17" t="s">
        <v>122</v>
      </c>
      <c r="L17" t="s">
        <v>126</v>
      </c>
      <c r="M17" s="3">
        <v>106</v>
      </c>
      <c r="N17" t="s">
        <v>189</v>
      </c>
    </row>
    <row r="18" spans="1:14" x14ac:dyDescent="0.2">
      <c r="A18">
        <v>120</v>
      </c>
      <c r="B18" t="s">
        <v>30</v>
      </c>
      <c r="C18" t="s">
        <v>32</v>
      </c>
      <c r="D18">
        <v>609</v>
      </c>
      <c r="E18">
        <v>400</v>
      </c>
      <c r="F18">
        <v>2400</v>
      </c>
      <c r="G18">
        <f t="shared" si="0"/>
        <v>2000</v>
      </c>
      <c r="H18">
        <v>2001</v>
      </c>
      <c r="I18" t="s">
        <v>115</v>
      </c>
      <c r="J18" t="s">
        <v>122</v>
      </c>
      <c r="L18" t="s">
        <v>126</v>
      </c>
      <c r="M18" s="3">
        <v>60</v>
      </c>
      <c r="N18" t="s">
        <v>173</v>
      </c>
    </row>
    <row r="19" spans="1:14" x14ac:dyDescent="0.2">
      <c r="A19">
        <v>131</v>
      </c>
      <c r="B19" t="s">
        <v>46</v>
      </c>
      <c r="C19" t="s">
        <v>47</v>
      </c>
      <c r="D19">
        <v>156</v>
      </c>
      <c r="E19">
        <v>352</v>
      </c>
      <c r="F19">
        <v>2485</v>
      </c>
      <c r="G19">
        <f t="shared" si="0"/>
        <v>2133</v>
      </c>
      <c r="H19">
        <v>971</v>
      </c>
      <c r="I19" t="s">
        <v>115</v>
      </c>
      <c r="J19" t="s">
        <v>122</v>
      </c>
      <c r="K19" t="s">
        <v>144</v>
      </c>
      <c r="L19" t="s">
        <v>120</v>
      </c>
      <c r="M19" s="3">
        <v>10</v>
      </c>
      <c r="N19" t="s">
        <v>142</v>
      </c>
    </row>
    <row r="20" spans="1:14" x14ac:dyDescent="0.2">
      <c r="A20">
        <v>132</v>
      </c>
      <c r="B20" t="s">
        <v>129</v>
      </c>
      <c r="C20" t="s">
        <v>49</v>
      </c>
      <c r="D20">
        <v>276</v>
      </c>
      <c r="E20">
        <v>400</v>
      </c>
      <c r="F20">
        <v>2450</v>
      </c>
      <c r="G20">
        <f t="shared" si="0"/>
        <v>2050</v>
      </c>
      <c r="H20">
        <v>2051</v>
      </c>
      <c r="I20" t="s">
        <v>115</v>
      </c>
      <c r="J20" t="s">
        <v>130</v>
      </c>
      <c r="K20" t="s">
        <v>128</v>
      </c>
      <c r="M20" s="3">
        <v>39</v>
      </c>
      <c r="N20" t="s">
        <v>174</v>
      </c>
    </row>
    <row r="21" spans="1:14" x14ac:dyDescent="0.2">
      <c r="A21">
        <v>133</v>
      </c>
      <c r="B21" t="s">
        <v>131</v>
      </c>
      <c r="C21" t="s">
        <v>50</v>
      </c>
      <c r="D21">
        <v>330</v>
      </c>
      <c r="E21">
        <v>400</v>
      </c>
      <c r="F21">
        <v>2500</v>
      </c>
      <c r="G21">
        <f t="shared" si="0"/>
        <v>2100</v>
      </c>
      <c r="H21">
        <v>2101</v>
      </c>
      <c r="I21" t="s">
        <v>115</v>
      </c>
      <c r="J21" t="s">
        <v>132</v>
      </c>
      <c r="M21" s="3">
        <v>45</v>
      </c>
      <c r="N21" t="s">
        <v>200</v>
      </c>
    </row>
    <row r="22" spans="1:14" x14ac:dyDescent="0.2">
      <c r="A22">
        <v>136</v>
      </c>
      <c r="B22" t="s">
        <v>56</v>
      </c>
      <c r="C22" t="s">
        <v>57</v>
      </c>
      <c r="D22">
        <v>325</v>
      </c>
      <c r="E22">
        <v>345</v>
      </c>
      <c r="F22">
        <v>2503</v>
      </c>
      <c r="G22">
        <f t="shared" si="0"/>
        <v>2158</v>
      </c>
      <c r="H22">
        <v>1024</v>
      </c>
      <c r="I22" t="s">
        <v>115</v>
      </c>
      <c r="J22" t="s">
        <v>134</v>
      </c>
      <c r="K22" t="s">
        <v>133</v>
      </c>
      <c r="M22" s="3">
        <v>6</v>
      </c>
      <c r="N22" t="s">
        <v>175</v>
      </c>
    </row>
    <row r="23" spans="1:14" x14ac:dyDescent="0.2">
      <c r="A23">
        <v>137</v>
      </c>
      <c r="B23" t="s">
        <v>58</v>
      </c>
      <c r="C23" t="s">
        <v>59</v>
      </c>
      <c r="D23">
        <v>739</v>
      </c>
      <c r="E23">
        <v>400</v>
      </c>
      <c r="F23">
        <v>2500</v>
      </c>
      <c r="G23">
        <f t="shared" si="0"/>
        <v>2100</v>
      </c>
      <c r="H23">
        <v>2101</v>
      </c>
      <c r="I23" t="s">
        <v>115</v>
      </c>
      <c r="J23" t="s">
        <v>119</v>
      </c>
      <c r="K23" t="s">
        <v>135</v>
      </c>
      <c r="L23" t="s">
        <v>136</v>
      </c>
      <c r="M23" s="3">
        <v>45</v>
      </c>
      <c r="N23" t="s">
        <v>176</v>
      </c>
    </row>
    <row r="24" spans="1:14" x14ac:dyDescent="0.2">
      <c r="A24">
        <v>140</v>
      </c>
      <c r="B24" t="s">
        <v>64</v>
      </c>
      <c r="C24" t="s">
        <v>65</v>
      </c>
      <c r="D24">
        <v>2399</v>
      </c>
      <c r="E24">
        <v>400</v>
      </c>
      <c r="F24">
        <v>2450</v>
      </c>
      <c r="G24">
        <f t="shared" si="0"/>
        <v>2050</v>
      </c>
      <c r="H24">
        <v>2051</v>
      </c>
      <c r="I24" t="s">
        <v>115</v>
      </c>
      <c r="J24" t="s">
        <v>137</v>
      </c>
      <c r="K24" t="s">
        <v>139</v>
      </c>
      <c r="L24" t="s">
        <v>195</v>
      </c>
      <c r="M24" s="3">
        <v>4</v>
      </c>
      <c r="N24" t="s">
        <v>177</v>
      </c>
    </row>
    <row r="25" spans="1:14" x14ac:dyDescent="0.2">
      <c r="A25">
        <v>141</v>
      </c>
      <c r="B25" t="s">
        <v>66</v>
      </c>
      <c r="C25" t="s">
        <v>67</v>
      </c>
      <c r="D25">
        <v>256</v>
      </c>
      <c r="E25">
        <v>350</v>
      </c>
      <c r="F25">
        <v>2500</v>
      </c>
      <c r="G25">
        <f t="shared" si="0"/>
        <v>2150</v>
      </c>
      <c r="H25">
        <v>2151</v>
      </c>
      <c r="I25" t="s">
        <v>115</v>
      </c>
      <c r="J25" t="s">
        <v>137</v>
      </c>
      <c r="K25" t="s">
        <v>138</v>
      </c>
      <c r="L25" t="s">
        <v>195</v>
      </c>
      <c r="M25" s="3">
        <v>36</v>
      </c>
      <c r="N25" t="s">
        <v>190</v>
      </c>
    </row>
    <row r="26" spans="1:14" x14ac:dyDescent="0.2">
      <c r="A26">
        <v>142</v>
      </c>
      <c r="B26" t="s">
        <v>68</v>
      </c>
      <c r="C26" t="s">
        <v>69</v>
      </c>
      <c r="D26">
        <v>1210</v>
      </c>
      <c r="E26">
        <v>350</v>
      </c>
      <c r="F26">
        <v>2500</v>
      </c>
      <c r="G26">
        <f t="shared" si="0"/>
        <v>2150</v>
      </c>
      <c r="H26">
        <v>2151</v>
      </c>
      <c r="I26" t="s">
        <v>115</v>
      </c>
      <c r="J26" t="s">
        <v>118</v>
      </c>
      <c r="K26" t="s">
        <v>145</v>
      </c>
      <c r="L26" t="s">
        <v>141</v>
      </c>
      <c r="M26" s="3">
        <v>1</v>
      </c>
      <c r="N26" t="s">
        <v>178</v>
      </c>
    </row>
    <row r="27" spans="1:14" x14ac:dyDescent="0.2">
      <c r="A27">
        <v>143</v>
      </c>
      <c r="B27" t="s">
        <v>68</v>
      </c>
      <c r="C27" t="s">
        <v>70</v>
      </c>
      <c r="D27">
        <v>1353</v>
      </c>
      <c r="E27">
        <v>350</v>
      </c>
      <c r="F27">
        <v>2500</v>
      </c>
      <c r="G27">
        <f t="shared" si="0"/>
        <v>2150</v>
      </c>
      <c r="H27">
        <v>2151</v>
      </c>
      <c r="I27" t="s">
        <v>115</v>
      </c>
      <c r="J27" t="s">
        <v>118</v>
      </c>
      <c r="K27" t="s">
        <v>145</v>
      </c>
      <c r="L27" t="s">
        <v>141</v>
      </c>
      <c r="M27" s="3">
        <v>1</v>
      </c>
      <c r="N27" t="s">
        <v>198</v>
      </c>
    </row>
    <row r="28" spans="1:14" x14ac:dyDescent="0.2">
      <c r="A28">
        <v>146</v>
      </c>
      <c r="B28" t="s">
        <v>74</v>
      </c>
      <c r="C28" t="s">
        <v>75</v>
      </c>
      <c r="D28">
        <v>285</v>
      </c>
      <c r="E28">
        <v>350</v>
      </c>
      <c r="F28">
        <v>2500</v>
      </c>
      <c r="G28">
        <f t="shared" si="0"/>
        <v>2150</v>
      </c>
      <c r="H28">
        <v>2151</v>
      </c>
      <c r="I28" t="s">
        <v>115</v>
      </c>
      <c r="J28" t="s">
        <v>119</v>
      </c>
      <c r="K28" t="s">
        <v>155</v>
      </c>
      <c r="M28" s="3">
        <v>16</v>
      </c>
      <c r="N28" t="s">
        <v>179</v>
      </c>
    </row>
    <row r="29" spans="1:14" x14ac:dyDescent="0.2">
      <c r="A29">
        <v>151</v>
      </c>
      <c r="B29" t="s">
        <v>104</v>
      </c>
      <c r="C29" t="s">
        <v>107</v>
      </c>
      <c r="D29">
        <v>232</v>
      </c>
      <c r="E29">
        <v>350</v>
      </c>
      <c r="F29">
        <v>2500</v>
      </c>
      <c r="G29">
        <f>F29-E29</f>
        <v>2150</v>
      </c>
      <c r="H29">
        <v>2153</v>
      </c>
      <c r="I29" t="s">
        <v>115</v>
      </c>
      <c r="J29" t="s">
        <v>118</v>
      </c>
      <c r="K29" t="s">
        <v>166</v>
      </c>
      <c r="L29" t="s">
        <v>141</v>
      </c>
      <c r="M29" s="3">
        <v>1</v>
      </c>
      <c r="N29" t="s">
        <v>180</v>
      </c>
    </row>
    <row r="30" spans="1:14" x14ac:dyDescent="0.2">
      <c r="A30">
        <v>152</v>
      </c>
      <c r="B30" t="s">
        <v>104</v>
      </c>
      <c r="C30" t="s">
        <v>106</v>
      </c>
      <c r="D30">
        <v>432</v>
      </c>
      <c r="E30">
        <v>350</v>
      </c>
      <c r="F30">
        <v>2500</v>
      </c>
      <c r="G30">
        <f>F30-E30</f>
        <v>2150</v>
      </c>
      <c r="H30">
        <v>2152</v>
      </c>
      <c r="I30" t="s">
        <v>115</v>
      </c>
      <c r="J30" t="s">
        <v>163</v>
      </c>
      <c r="K30" t="s">
        <v>165</v>
      </c>
      <c r="L30" t="s">
        <v>141</v>
      </c>
      <c r="M30" s="3">
        <v>1</v>
      </c>
      <c r="N30" t="s">
        <v>181</v>
      </c>
    </row>
    <row r="31" spans="1:14" x14ac:dyDescent="0.2">
      <c r="A31">
        <v>153</v>
      </c>
      <c r="B31" t="s">
        <v>104</v>
      </c>
      <c r="C31" t="s">
        <v>105</v>
      </c>
      <c r="D31">
        <v>216</v>
      </c>
      <c r="E31">
        <v>350</v>
      </c>
      <c r="F31">
        <v>2500</v>
      </c>
      <c r="G31">
        <f>F31-E31</f>
        <v>2150</v>
      </c>
      <c r="H31">
        <v>2151</v>
      </c>
      <c r="I31" t="s">
        <v>115</v>
      </c>
      <c r="J31" t="s">
        <v>118</v>
      </c>
      <c r="K31" t="s">
        <v>164</v>
      </c>
      <c r="L31" t="s">
        <v>141</v>
      </c>
      <c r="M31" s="3">
        <v>1</v>
      </c>
      <c r="N31" t="s">
        <v>182</v>
      </c>
    </row>
    <row r="32" spans="1:14" x14ac:dyDescent="0.2">
      <c r="A32">
        <v>156</v>
      </c>
      <c r="B32" t="s">
        <v>83</v>
      </c>
      <c r="C32" t="s">
        <v>87</v>
      </c>
      <c r="D32">
        <v>314</v>
      </c>
      <c r="E32">
        <v>350</v>
      </c>
      <c r="F32">
        <v>2500</v>
      </c>
      <c r="G32">
        <f t="shared" si="0"/>
        <v>2150</v>
      </c>
      <c r="H32">
        <v>2151</v>
      </c>
      <c r="I32" t="s">
        <v>85</v>
      </c>
      <c r="J32" t="s">
        <v>119</v>
      </c>
      <c r="K32" t="s">
        <v>146</v>
      </c>
      <c r="M32" s="3">
        <v>75</v>
      </c>
      <c r="N32" t="s">
        <v>201</v>
      </c>
    </row>
    <row r="33" spans="1:14" x14ac:dyDescent="0.2">
      <c r="A33">
        <v>157</v>
      </c>
      <c r="B33" t="s">
        <v>83</v>
      </c>
      <c r="C33" t="s">
        <v>88</v>
      </c>
      <c r="D33">
        <v>162</v>
      </c>
      <c r="E33">
        <v>350</v>
      </c>
      <c r="F33">
        <v>2500</v>
      </c>
      <c r="G33">
        <f t="shared" si="0"/>
        <v>2150</v>
      </c>
      <c r="H33">
        <v>2151</v>
      </c>
      <c r="I33" t="s">
        <v>85</v>
      </c>
      <c r="J33" t="s">
        <v>119</v>
      </c>
      <c r="K33" t="s">
        <v>147</v>
      </c>
      <c r="L33" t="s">
        <v>120</v>
      </c>
      <c r="M33" s="3">
        <v>11</v>
      </c>
      <c r="N33" t="s">
        <v>183</v>
      </c>
    </row>
    <row r="34" spans="1:14" x14ac:dyDescent="0.2">
      <c r="A34">
        <v>158</v>
      </c>
      <c r="B34" t="s">
        <v>83</v>
      </c>
      <c r="C34" t="s">
        <v>89</v>
      </c>
      <c r="D34">
        <v>2439</v>
      </c>
      <c r="E34">
        <v>400</v>
      </c>
      <c r="F34">
        <v>2500</v>
      </c>
      <c r="G34">
        <f t="shared" si="0"/>
        <v>2100</v>
      </c>
      <c r="H34">
        <v>2101</v>
      </c>
      <c r="I34" t="s">
        <v>115</v>
      </c>
      <c r="J34" t="s">
        <v>152</v>
      </c>
      <c r="K34" t="s">
        <v>148</v>
      </c>
      <c r="L34" t="s">
        <v>120</v>
      </c>
      <c r="M34" s="3" t="s">
        <v>140</v>
      </c>
      <c r="N34" t="s">
        <v>142</v>
      </c>
    </row>
    <row r="35" spans="1:14" x14ac:dyDescent="0.2">
      <c r="A35">
        <v>160</v>
      </c>
      <c r="B35" t="s">
        <v>83</v>
      </c>
      <c r="C35" t="s">
        <v>91</v>
      </c>
      <c r="D35">
        <v>735</v>
      </c>
      <c r="E35">
        <v>350</v>
      </c>
      <c r="F35">
        <v>2500</v>
      </c>
      <c r="G35">
        <f t="shared" si="0"/>
        <v>2150</v>
      </c>
      <c r="H35">
        <v>2151</v>
      </c>
      <c r="I35" t="s">
        <v>115</v>
      </c>
      <c r="J35" t="s">
        <v>119</v>
      </c>
      <c r="K35" t="s">
        <v>143</v>
      </c>
      <c r="L35" t="s">
        <v>141</v>
      </c>
      <c r="M35" s="3">
        <v>1</v>
      </c>
      <c r="N35" t="s">
        <v>184</v>
      </c>
    </row>
    <row r="36" spans="1:14" x14ac:dyDescent="0.2">
      <c r="A36">
        <v>161</v>
      </c>
      <c r="B36" t="s">
        <v>83</v>
      </c>
      <c r="C36" t="s">
        <v>92</v>
      </c>
      <c r="D36">
        <v>499</v>
      </c>
      <c r="E36">
        <v>350</v>
      </c>
      <c r="F36">
        <v>2500</v>
      </c>
      <c r="G36">
        <f t="shared" si="0"/>
        <v>2150</v>
      </c>
      <c r="H36">
        <v>2151</v>
      </c>
      <c r="I36" t="s">
        <v>115</v>
      </c>
      <c r="J36" t="s">
        <v>157</v>
      </c>
      <c r="K36" t="s">
        <v>146</v>
      </c>
      <c r="M36" s="3">
        <v>112</v>
      </c>
      <c r="N36" t="s">
        <v>185</v>
      </c>
    </row>
    <row r="37" spans="1:14" x14ac:dyDescent="0.2">
      <c r="A37">
        <v>162</v>
      </c>
      <c r="B37" t="s">
        <v>83</v>
      </c>
      <c r="C37" t="s">
        <v>113</v>
      </c>
      <c r="D37">
        <v>347</v>
      </c>
      <c r="E37">
        <v>350</v>
      </c>
      <c r="F37">
        <v>2500</v>
      </c>
      <c r="G37">
        <f t="shared" si="0"/>
        <v>2150</v>
      </c>
      <c r="H37">
        <v>2151</v>
      </c>
      <c r="I37" t="s">
        <v>115</v>
      </c>
      <c r="J37" t="s">
        <v>119</v>
      </c>
      <c r="K37" t="s">
        <v>149</v>
      </c>
      <c r="M37" s="3">
        <v>82</v>
      </c>
      <c r="N37" t="s">
        <v>185</v>
      </c>
    </row>
    <row r="38" spans="1:14" x14ac:dyDescent="0.2">
      <c r="A38">
        <v>164</v>
      </c>
      <c r="B38" t="s">
        <v>83</v>
      </c>
      <c r="C38" t="s">
        <v>94</v>
      </c>
      <c r="D38">
        <v>6312</v>
      </c>
      <c r="E38">
        <v>350</v>
      </c>
      <c r="F38">
        <v>2500</v>
      </c>
      <c r="G38">
        <f t="shared" si="0"/>
        <v>2150</v>
      </c>
      <c r="H38">
        <v>2151</v>
      </c>
      <c r="I38" t="s">
        <v>115</v>
      </c>
      <c r="J38" t="s">
        <v>150</v>
      </c>
      <c r="K38" t="s">
        <v>149</v>
      </c>
      <c r="L38" t="s">
        <v>196</v>
      </c>
      <c r="M38" s="3">
        <v>80</v>
      </c>
      <c r="N38" t="s">
        <v>142</v>
      </c>
    </row>
    <row r="39" spans="1:14" x14ac:dyDescent="0.2">
      <c r="A39">
        <v>165</v>
      </c>
      <c r="B39" t="s">
        <v>83</v>
      </c>
      <c r="C39" t="s">
        <v>96</v>
      </c>
      <c r="D39">
        <v>25968</v>
      </c>
      <c r="E39">
        <v>350</v>
      </c>
      <c r="F39">
        <v>2500</v>
      </c>
      <c r="G39">
        <f t="shared" si="0"/>
        <v>2150</v>
      </c>
      <c r="H39">
        <v>2151</v>
      </c>
      <c r="I39" t="s">
        <v>115</v>
      </c>
      <c r="J39" t="s">
        <v>151</v>
      </c>
      <c r="K39" t="s">
        <v>156</v>
      </c>
      <c r="L39" t="s">
        <v>159</v>
      </c>
      <c r="N39" t="s">
        <v>186</v>
      </c>
    </row>
    <row r="40" spans="1:14" x14ac:dyDescent="0.2">
      <c r="A40">
        <v>167</v>
      </c>
      <c r="B40" t="s">
        <v>83</v>
      </c>
      <c r="C40" t="s">
        <v>98</v>
      </c>
      <c r="D40">
        <v>3248</v>
      </c>
      <c r="E40">
        <v>350</v>
      </c>
      <c r="F40">
        <v>2500</v>
      </c>
      <c r="G40">
        <f t="shared" si="0"/>
        <v>2150</v>
      </c>
      <c r="H40">
        <v>2151</v>
      </c>
      <c r="I40" t="s">
        <v>115</v>
      </c>
      <c r="J40" t="s">
        <v>158</v>
      </c>
      <c r="K40" t="s">
        <v>147</v>
      </c>
      <c r="L40" t="s">
        <v>120</v>
      </c>
      <c r="M40" s="3">
        <v>10</v>
      </c>
      <c r="N40" t="s">
        <v>187</v>
      </c>
    </row>
    <row r="41" spans="1:14" s="1" customFormat="1" x14ac:dyDescent="0.2">
      <c r="D41" s="1">
        <f>SUM(D2:D40)</f>
        <v>57130</v>
      </c>
      <c r="M41" s="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苏辰晔</dc:creator>
  <cp:lastModifiedBy>辰晔 苏</cp:lastModifiedBy>
  <dcterms:created xsi:type="dcterms:W3CDTF">2015-06-05T18:19:34Z</dcterms:created>
  <dcterms:modified xsi:type="dcterms:W3CDTF">2024-10-21T09:44:04Z</dcterms:modified>
</cp:coreProperties>
</file>