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120" windowHeight="8520"/>
  </bookViews>
  <sheets>
    <sheet name="Ocene" sheetId="1" r:id="rId1"/>
    <sheet name="Ocene (2)" sheetId="2" r:id="rId2"/>
  </sheets>
  <calcPr calcId="145621"/>
</workbook>
</file>

<file path=xl/calcChain.xml><?xml version="1.0" encoding="utf-8"?>
<calcChain xmlns="http://schemas.openxmlformats.org/spreadsheetml/2006/main">
  <c r="I15" i="2" l="1"/>
  <c r="H15" i="2"/>
  <c r="G15" i="2"/>
  <c r="F15" i="2"/>
  <c r="E15" i="2"/>
  <c r="I14" i="2"/>
  <c r="H14" i="2"/>
  <c r="G14" i="2"/>
  <c r="F14" i="2"/>
  <c r="E14" i="2"/>
  <c r="I13" i="2"/>
  <c r="H13" i="2"/>
  <c r="G13" i="2"/>
  <c r="F13" i="2"/>
  <c r="E13" i="2"/>
  <c r="I12" i="2"/>
  <c r="H12" i="2"/>
  <c r="G12" i="2"/>
  <c r="F12" i="2"/>
  <c r="E12" i="2"/>
  <c r="I11" i="2"/>
  <c r="H11" i="2"/>
  <c r="G11" i="2"/>
  <c r="F11" i="2"/>
  <c r="E11" i="2"/>
  <c r="J9" i="2"/>
  <c r="K9" i="2" s="1"/>
  <c r="K8" i="2"/>
  <c r="J8" i="2"/>
  <c r="J7" i="2"/>
  <c r="K7" i="2" s="1"/>
  <c r="J6" i="2"/>
  <c r="K6" i="2" s="1"/>
  <c r="J5" i="2"/>
  <c r="K5" i="2" s="1"/>
  <c r="K4" i="2"/>
  <c r="J4" i="2"/>
  <c r="J3" i="2"/>
  <c r="K3" i="2" s="1"/>
  <c r="K4" i="1"/>
  <c r="K5" i="1"/>
  <c r="K6" i="1"/>
  <c r="K7" i="1"/>
  <c r="K8" i="1"/>
  <c r="K9" i="1"/>
  <c r="K3" i="1"/>
  <c r="J4" i="1"/>
  <c r="J5" i="1"/>
  <c r="J6" i="1"/>
  <c r="J7" i="1"/>
  <c r="J8" i="1"/>
  <c r="J9" i="1"/>
  <c r="J3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E12" i="1"/>
  <c r="J12" i="1" s="1"/>
  <c r="E13" i="1"/>
  <c r="E14" i="1"/>
  <c r="J14" i="1" s="1"/>
  <c r="E15" i="1"/>
  <c r="E11" i="1"/>
  <c r="J11" i="1" l="1"/>
  <c r="J15" i="1"/>
  <c r="J13" i="1"/>
</calcChain>
</file>

<file path=xl/sharedStrings.xml><?xml version="1.0" encoding="utf-8"?>
<sst xmlns="http://schemas.openxmlformats.org/spreadsheetml/2006/main" count="56" uniqueCount="28">
  <si>
    <t>Ime</t>
  </si>
  <si>
    <t>Priimek</t>
  </si>
  <si>
    <t>mat</t>
  </si>
  <si>
    <t>sjk</t>
  </si>
  <si>
    <t>ang</t>
  </si>
  <si>
    <t>nem</t>
  </si>
  <si>
    <t>fiz</t>
  </si>
  <si>
    <t>uspeh</t>
  </si>
  <si>
    <t>Andrej</t>
  </si>
  <si>
    <t>Majerle</t>
  </si>
  <si>
    <t>Edvard</t>
  </si>
  <si>
    <t>Češarek</t>
  </si>
  <si>
    <t>Gregor</t>
  </si>
  <si>
    <t>Jerneja</t>
  </si>
  <si>
    <t>Božič</t>
  </si>
  <si>
    <t>Hribar</t>
  </si>
  <si>
    <t>Nataša</t>
  </si>
  <si>
    <t>Kovačič</t>
  </si>
  <si>
    <t>Petra</t>
  </si>
  <si>
    <t>Andoljšek</t>
  </si>
  <si>
    <t>Tadeja</t>
  </si>
  <si>
    <t>Lovšin</t>
  </si>
  <si>
    <t>Skupaj</t>
  </si>
  <si>
    <t>nezadostno</t>
  </si>
  <si>
    <t>zadostno</t>
  </si>
  <si>
    <t>dobro</t>
  </si>
  <si>
    <t>prav dobro</t>
  </si>
  <si>
    <t>odlično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</si>
</sst>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4" xfId="0" applyBorder="1"/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/>
    <xf numFmtId="0" fontId="0" fillId="0" borderId="17" xfId="0" applyBorder="1"/>
    <xf numFmtId="0" fontId="0" fillId="0" borderId="19" xfId="0" applyBorder="1"/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 applyAlignment="1"/>
    <xf numFmtId="0" fontId="0" fillId="0" borderId="12" xfId="0" applyBorder="1" applyAlignment="1"/>
    <xf numFmtId="0" fontId="0" fillId="0" borderId="18" xfId="0" applyBorder="1" applyAlignment="1"/>
    <xf numFmtId="0" fontId="0" fillId="0" borderId="22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2" borderId="8" xfId="0" applyFill="1" applyBorder="1"/>
    <xf numFmtId="0" fontId="0" fillId="2" borderId="9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Uspeh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3"/>
            <c:bubble3D val="0"/>
            <c:explosion val="7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Ocene!$C$11:$C$15</c:f>
              <c:strCache>
                <c:ptCount val="5"/>
                <c:pt idx="0">
                  <c:v>nezadostno</c:v>
                </c:pt>
                <c:pt idx="1">
                  <c:v>zadostno</c:v>
                </c:pt>
                <c:pt idx="2">
                  <c:v>dobro</c:v>
                </c:pt>
                <c:pt idx="3">
                  <c:v>prav dobro</c:v>
                </c:pt>
                <c:pt idx="4">
                  <c:v>odlično</c:v>
                </c:pt>
              </c:strCache>
            </c:strRef>
          </c:cat>
          <c:val>
            <c:numRef>
              <c:f>Ocene!$J$11:$J$15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sl-SI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Uspeh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3"/>
            <c:bubble3D val="0"/>
            <c:explosion val="16"/>
          </c:dPt>
          <c:dLbls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</c:dLbls>
          <c:cat>
            <c:strRef>
              <c:f>'Ocene (2)'!$C$11:$C$15</c:f>
              <c:strCache>
                <c:ptCount val="5"/>
                <c:pt idx="0">
                  <c:v>nezadostno</c:v>
                </c:pt>
                <c:pt idx="1">
                  <c:v>zadostno</c:v>
                </c:pt>
                <c:pt idx="2">
                  <c:v>dobro</c:v>
                </c:pt>
                <c:pt idx="3">
                  <c:v>prav dobro</c:v>
                </c:pt>
                <c:pt idx="4">
                  <c:v>odlično</c:v>
                </c:pt>
              </c:strCache>
            </c:strRef>
          </c:cat>
          <c:val>
            <c:numRef>
              <c:f>'Ocene (2)'!$J$11:$J$15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sl-SI"/>
        </a:p>
      </c:txPr>
    </c:legend>
    <c:plotVisOnly val="1"/>
    <c:dispBlanksAs val="gap"/>
    <c:showDLblsOverMax val="0"/>
  </c:chart>
  <c:spPr>
    <a:ln w="1905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33337</xdr:rowOff>
    </xdr:from>
    <xdr:to>
      <xdr:col>8</xdr:col>
      <xdr:colOff>509587</xdr:colOff>
      <xdr:row>30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33337</xdr:rowOff>
    </xdr:from>
    <xdr:to>
      <xdr:col>8</xdr:col>
      <xdr:colOff>509587</xdr:colOff>
      <xdr:row>30</xdr:row>
      <xdr:rowOff>109537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9" sqref="K19"/>
    </sheetView>
  </sheetViews>
  <sheetFormatPr defaultRowHeight="15" x14ac:dyDescent="0.25"/>
  <cols>
    <col min="3" max="3" width="11.28515625" bestFit="1" customWidth="1"/>
    <col min="4" max="4" width="4.140625" customWidth="1"/>
    <col min="11" max="11" width="12.5703125" customWidth="1"/>
  </cols>
  <sheetData>
    <row r="1" spans="1:11" ht="15.75" thickBot="1" x14ac:dyDescent="0.3"/>
    <row r="2" spans="1:11" ht="15.75" thickBot="1" x14ac:dyDescent="0.3">
      <c r="B2" s="41" t="s">
        <v>0</v>
      </c>
      <c r="C2" s="42" t="s">
        <v>1</v>
      </c>
      <c r="D2" s="43"/>
      <c r="E2" s="44" t="s">
        <v>2</v>
      </c>
      <c r="F2" s="45" t="s">
        <v>3</v>
      </c>
      <c r="G2" s="45" t="s">
        <v>4</v>
      </c>
      <c r="H2" s="45" t="s">
        <v>5</v>
      </c>
      <c r="I2" s="46" t="s">
        <v>6</v>
      </c>
      <c r="J2" s="47" t="s">
        <v>7</v>
      </c>
      <c r="K2" s="48"/>
    </row>
    <row r="3" spans="1:11" x14ac:dyDescent="0.25">
      <c r="B3" s="2" t="s">
        <v>18</v>
      </c>
      <c r="C3" s="39" t="s">
        <v>19</v>
      </c>
      <c r="D3" s="40"/>
      <c r="E3" s="20">
        <v>5</v>
      </c>
      <c r="F3" s="9">
        <v>5</v>
      </c>
      <c r="G3" s="9">
        <v>5</v>
      </c>
      <c r="H3" s="9">
        <v>5</v>
      </c>
      <c r="I3" s="15">
        <v>4</v>
      </c>
      <c r="J3" s="21">
        <f>IF(MIN(E3:I3)=1,1,ROUND(AVERAGE(E3:I3),0))</f>
        <v>5</v>
      </c>
      <c r="K3" s="22" t="str">
        <f>INDEX($C$11:$D$15,   J3, 1)</f>
        <v>odlično</v>
      </c>
    </row>
    <row r="4" spans="1:11" x14ac:dyDescent="0.25">
      <c r="A4" s="4"/>
      <c r="B4" s="14" t="s">
        <v>13</v>
      </c>
      <c r="C4" s="37" t="s">
        <v>14</v>
      </c>
      <c r="D4" s="38"/>
      <c r="E4" s="9">
        <v>2</v>
      </c>
      <c r="F4" s="9">
        <v>4</v>
      </c>
      <c r="G4" s="9">
        <v>3</v>
      </c>
      <c r="H4" s="9">
        <v>3</v>
      </c>
      <c r="I4" s="15">
        <v>1</v>
      </c>
      <c r="J4" s="9">
        <f t="shared" ref="J4:J9" si="0">IF(MIN(E4:I4)=1,1,ROUND(AVERAGE(E4:I4),0))</f>
        <v>1</v>
      </c>
      <c r="K4" s="16" t="str">
        <f t="shared" ref="K4:K9" si="1">INDEX($C$11:$D$15,   J4, 1)</f>
        <v>nezadostno</v>
      </c>
    </row>
    <row r="5" spans="1:11" x14ac:dyDescent="0.25">
      <c r="A5" s="4"/>
      <c r="B5" s="14" t="s">
        <v>10</v>
      </c>
      <c r="C5" s="37" t="s">
        <v>11</v>
      </c>
      <c r="D5" s="38"/>
      <c r="E5" s="10">
        <v>4</v>
      </c>
      <c r="F5" s="10">
        <v>4</v>
      </c>
      <c r="G5" s="10">
        <v>5</v>
      </c>
      <c r="H5" s="10">
        <v>4</v>
      </c>
      <c r="I5" s="18">
        <v>5</v>
      </c>
      <c r="J5" s="10">
        <f t="shared" si="0"/>
        <v>4</v>
      </c>
      <c r="K5" s="19" t="str">
        <f t="shared" si="1"/>
        <v>prav dobro</v>
      </c>
    </row>
    <row r="6" spans="1:11" x14ac:dyDescent="0.25">
      <c r="A6" s="4"/>
      <c r="B6" s="3" t="s">
        <v>12</v>
      </c>
      <c r="C6" s="37" t="s">
        <v>15</v>
      </c>
      <c r="D6" s="38"/>
      <c r="E6" s="10">
        <v>3</v>
      </c>
      <c r="F6" s="10">
        <v>4</v>
      </c>
      <c r="G6" s="10">
        <v>3</v>
      </c>
      <c r="H6" s="10">
        <v>4</v>
      </c>
      <c r="I6" s="18">
        <v>4</v>
      </c>
      <c r="J6" s="10">
        <f t="shared" si="0"/>
        <v>4</v>
      </c>
      <c r="K6" s="19" t="str">
        <f t="shared" si="1"/>
        <v>prav dobro</v>
      </c>
    </row>
    <row r="7" spans="1:11" x14ac:dyDescent="0.25">
      <c r="A7" s="4"/>
      <c r="B7" s="14" t="s">
        <v>16</v>
      </c>
      <c r="C7" s="37" t="s">
        <v>17</v>
      </c>
      <c r="D7" s="38"/>
      <c r="E7" s="9">
        <v>2</v>
      </c>
      <c r="F7" s="9">
        <v>2</v>
      </c>
      <c r="G7" s="9">
        <v>3</v>
      </c>
      <c r="H7" s="9">
        <v>2</v>
      </c>
      <c r="I7" s="15">
        <v>2</v>
      </c>
      <c r="J7" s="9">
        <f t="shared" si="0"/>
        <v>2</v>
      </c>
      <c r="K7" s="16" t="str">
        <f t="shared" si="1"/>
        <v>zadostno</v>
      </c>
    </row>
    <row r="8" spans="1:11" x14ac:dyDescent="0.25">
      <c r="A8" s="4"/>
      <c r="B8" s="17" t="s">
        <v>20</v>
      </c>
      <c r="C8" s="37" t="s">
        <v>21</v>
      </c>
      <c r="D8" s="38"/>
      <c r="E8" s="9">
        <v>3</v>
      </c>
      <c r="F8" s="9">
        <v>4</v>
      </c>
      <c r="G8" s="9">
        <v>3</v>
      </c>
      <c r="H8" s="9">
        <v>4</v>
      </c>
      <c r="I8" s="15">
        <v>3</v>
      </c>
      <c r="J8" s="9">
        <f t="shared" si="0"/>
        <v>3</v>
      </c>
      <c r="K8" s="19" t="str">
        <f t="shared" si="1"/>
        <v>dobro</v>
      </c>
    </row>
    <row r="9" spans="1:11" ht="15.75" thickBot="1" x14ac:dyDescent="0.3">
      <c r="B9" s="5" t="s">
        <v>8</v>
      </c>
      <c r="C9" s="35" t="s">
        <v>9</v>
      </c>
      <c r="D9" s="36"/>
      <c r="E9" s="6">
        <v>1</v>
      </c>
      <c r="F9" s="6">
        <v>3</v>
      </c>
      <c r="G9" s="6">
        <v>4</v>
      </c>
      <c r="H9" s="6">
        <v>3</v>
      </c>
      <c r="I9" s="8">
        <v>2</v>
      </c>
      <c r="J9" s="6">
        <f t="shared" si="0"/>
        <v>1</v>
      </c>
      <c r="K9" s="7" t="str">
        <f t="shared" si="1"/>
        <v>nezadostno</v>
      </c>
    </row>
    <row r="10" spans="1:11" ht="15.75" thickBot="1" x14ac:dyDescent="0.3">
      <c r="E10" s="1"/>
      <c r="F10" s="1"/>
      <c r="G10" s="1"/>
      <c r="H10" s="1"/>
      <c r="I10" s="1"/>
    </row>
    <row r="11" spans="1:11" x14ac:dyDescent="0.25">
      <c r="B11" s="11" t="s">
        <v>22</v>
      </c>
      <c r="C11" s="26" t="s">
        <v>23</v>
      </c>
      <c r="D11" s="23">
        <v>1</v>
      </c>
      <c r="E11" s="29">
        <f>COUNTIF(E$3:E$9,$D11)</f>
        <v>1</v>
      </c>
      <c r="F11" s="32">
        <f t="shared" ref="F11:I11" si="2">COUNTIF(F$3:F$9,$D11)</f>
        <v>0</v>
      </c>
      <c r="G11" s="32">
        <f t="shared" si="2"/>
        <v>0</v>
      </c>
      <c r="H11" s="32">
        <f t="shared" si="2"/>
        <v>0</v>
      </c>
      <c r="I11" s="23">
        <f t="shared" si="2"/>
        <v>1</v>
      </c>
      <c r="J11" s="23">
        <f>SUM(E11:I11)</f>
        <v>2</v>
      </c>
    </row>
    <row r="12" spans="1:11" x14ac:dyDescent="0.25">
      <c r="B12" s="12"/>
      <c r="C12" s="27" t="s">
        <v>24</v>
      </c>
      <c r="D12" s="24">
        <v>2</v>
      </c>
      <c r="E12" s="30">
        <f t="shared" ref="E12:I15" si="3">COUNTIF(E$3:E$9,$D12)</f>
        <v>2</v>
      </c>
      <c r="F12" s="33">
        <f t="shared" si="3"/>
        <v>1</v>
      </c>
      <c r="G12" s="33">
        <f t="shared" si="3"/>
        <v>0</v>
      </c>
      <c r="H12" s="33">
        <f t="shared" si="3"/>
        <v>1</v>
      </c>
      <c r="I12" s="24">
        <f t="shared" si="3"/>
        <v>2</v>
      </c>
      <c r="J12" s="24">
        <f t="shared" ref="J12:J15" si="4">SUM(E12:I12)</f>
        <v>6</v>
      </c>
    </row>
    <row r="13" spans="1:11" x14ac:dyDescent="0.25">
      <c r="B13" s="12"/>
      <c r="C13" s="27" t="s">
        <v>25</v>
      </c>
      <c r="D13" s="24">
        <v>3</v>
      </c>
      <c r="E13" s="30">
        <f t="shared" si="3"/>
        <v>2</v>
      </c>
      <c r="F13" s="33">
        <f t="shared" si="3"/>
        <v>1</v>
      </c>
      <c r="G13" s="33">
        <f t="shared" si="3"/>
        <v>4</v>
      </c>
      <c r="H13" s="33">
        <f t="shared" si="3"/>
        <v>2</v>
      </c>
      <c r="I13" s="24">
        <f t="shared" si="3"/>
        <v>1</v>
      </c>
      <c r="J13" s="24">
        <f t="shared" si="4"/>
        <v>10</v>
      </c>
    </row>
    <row r="14" spans="1:11" x14ac:dyDescent="0.25">
      <c r="B14" s="12"/>
      <c r="C14" s="27" t="s">
        <v>26</v>
      </c>
      <c r="D14" s="24">
        <v>4</v>
      </c>
      <c r="E14" s="30">
        <f t="shared" si="3"/>
        <v>1</v>
      </c>
      <c r="F14" s="33">
        <f t="shared" si="3"/>
        <v>4</v>
      </c>
      <c r="G14" s="33">
        <f t="shared" si="3"/>
        <v>1</v>
      </c>
      <c r="H14" s="33">
        <f t="shared" si="3"/>
        <v>3</v>
      </c>
      <c r="I14" s="24">
        <f t="shared" si="3"/>
        <v>2</v>
      </c>
      <c r="J14" s="24">
        <f t="shared" si="4"/>
        <v>11</v>
      </c>
    </row>
    <row r="15" spans="1:11" ht="15.75" thickBot="1" x14ac:dyDescent="0.3">
      <c r="B15" s="13"/>
      <c r="C15" s="28" t="s">
        <v>27</v>
      </c>
      <c r="D15" s="25">
        <v>5</v>
      </c>
      <c r="E15" s="31">
        <f t="shared" si="3"/>
        <v>1</v>
      </c>
      <c r="F15" s="34">
        <f t="shared" si="3"/>
        <v>1</v>
      </c>
      <c r="G15" s="34">
        <f t="shared" si="3"/>
        <v>2</v>
      </c>
      <c r="H15" s="34">
        <f t="shared" si="3"/>
        <v>1</v>
      </c>
      <c r="I15" s="25">
        <f t="shared" si="3"/>
        <v>1</v>
      </c>
      <c r="J15" s="25">
        <f t="shared" si="4"/>
        <v>6</v>
      </c>
    </row>
  </sheetData>
  <sortState ref="B3:K9">
    <sortCondition ref="C3:C9"/>
  </sortState>
  <mergeCells count="10">
    <mergeCell ref="B11:B15"/>
    <mergeCell ref="J2:K2"/>
    <mergeCell ref="C9:D9"/>
    <mergeCell ref="C8:D8"/>
    <mergeCell ref="C7:D7"/>
    <mergeCell ref="C2:D2"/>
    <mergeCell ref="C3:D3"/>
    <mergeCell ref="C4:D4"/>
    <mergeCell ref="C5:D5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J15" sqref="J15"/>
    </sheetView>
  </sheetViews>
  <sheetFormatPr defaultRowHeight="15" x14ac:dyDescent="0.25"/>
  <cols>
    <col min="3" max="3" width="11.28515625" bestFit="1" customWidth="1"/>
    <col min="4" max="4" width="4.140625" customWidth="1"/>
    <col min="11" max="11" width="12.5703125" customWidth="1"/>
  </cols>
  <sheetData>
    <row r="1" spans="1:11" ht="15.75" thickBot="1" x14ac:dyDescent="0.3"/>
    <row r="2" spans="1:11" ht="15.75" thickBot="1" x14ac:dyDescent="0.3">
      <c r="B2" s="41" t="s">
        <v>0</v>
      </c>
      <c r="C2" s="42" t="s">
        <v>1</v>
      </c>
      <c r="D2" s="43"/>
      <c r="E2" s="44" t="s">
        <v>2</v>
      </c>
      <c r="F2" s="45" t="s">
        <v>3</v>
      </c>
      <c r="G2" s="45" t="s">
        <v>4</v>
      </c>
      <c r="H2" s="45" t="s">
        <v>5</v>
      </c>
      <c r="I2" s="46" t="s">
        <v>6</v>
      </c>
      <c r="J2" s="47" t="s">
        <v>7</v>
      </c>
      <c r="K2" s="48"/>
    </row>
    <row r="3" spans="1:11" x14ac:dyDescent="0.25">
      <c r="B3" s="2" t="s">
        <v>18</v>
      </c>
      <c r="C3" s="39" t="s">
        <v>19</v>
      </c>
      <c r="D3" s="40"/>
      <c r="E3" s="20">
        <v>5</v>
      </c>
      <c r="F3" s="9">
        <v>5</v>
      </c>
      <c r="G3" s="9">
        <v>5</v>
      </c>
      <c r="H3" s="9">
        <v>5</v>
      </c>
      <c r="I3" s="15">
        <v>4</v>
      </c>
      <c r="J3" s="21">
        <f>IF(MIN(E3:I3)=1,1,ROUND(AVERAGE(E3:I3),0))</f>
        <v>5</v>
      </c>
      <c r="K3" s="22" t="str">
        <f>INDEX($C$11:$D$15,   J3, 1)</f>
        <v>odlično</v>
      </c>
    </row>
    <row r="4" spans="1:11" x14ac:dyDescent="0.25">
      <c r="A4" s="4"/>
      <c r="B4" s="14" t="s">
        <v>13</v>
      </c>
      <c r="C4" s="37" t="s">
        <v>14</v>
      </c>
      <c r="D4" s="38"/>
      <c r="E4" s="9">
        <v>2</v>
      </c>
      <c r="F4" s="9">
        <v>4</v>
      </c>
      <c r="G4" s="9">
        <v>3</v>
      </c>
      <c r="H4" s="9">
        <v>3</v>
      </c>
      <c r="I4" s="15">
        <v>1</v>
      </c>
      <c r="J4" s="9">
        <f t="shared" ref="J4:J9" si="0">IF(MIN(E4:I4)=1,1,ROUND(AVERAGE(E4:I4),0))</f>
        <v>1</v>
      </c>
      <c r="K4" s="16" t="str">
        <f t="shared" ref="K4:K9" si="1">INDEX($C$11:$D$15,   J4, 1)</f>
        <v>nezadostno</v>
      </c>
    </row>
    <row r="5" spans="1:11" x14ac:dyDescent="0.25">
      <c r="A5" s="4"/>
      <c r="B5" s="14" t="s">
        <v>10</v>
      </c>
      <c r="C5" s="37" t="s">
        <v>11</v>
      </c>
      <c r="D5" s="38"/>
      <c r="E5" s="10">
        <v>4</v>
      </c>
      <c r="F5" s="10">
        <v>4</v>
      </c>
      <c r="G5" s="10">
        <v>5</v>
      </c>
      <c r="H5" s="10">
        <v>4</v>
      </c>
      <c r="I5" s="18">
        <v>5</v>
      </c>
      <c r="J5" s="10">
        <f t="shared" si="0"/>
        <v>4</v>
      </c>
      <c r="K5" s="19" t="str">
        <f t="shared" si="1"/>
        <v>prav dobro</v>
      </c>
    </row>
    <row r="6" spans="1:11" x14ac:dyDescent="0.25">
      <c r="A6" s="4"/>
      <c r="B6" s="3" t="s">
        <v>12</v>
      </c>
      <c r="C6" s="37" t="s">
        <v>15</v>
      </c>
      <c r="D6" s="38"/>
      <c r="E6" s="10">
        <v>3</v>
      </c>
      <c r="F6" s="10">
        <v>4</v>
      </c>
      <c r="G6" s="10">
        <v>3</v>
      </c>
      <c r="H6" s="10">
        <v>4</v>
      </c>
      <c r="I6" s="18">
        <v>4</v>
      </c>
      <c r="J6" s="10">
        <f t="shared" si="0"/>
        <v>4</v>
      </c>
      <c r="K6" s="19" t="str">
        <f t="shared" si="1"/>
        <v>prav dobro</v>
      </c>
    </row>
    <row r="7" spans="1:11" x14ac:dyDescent="0.25">
      <c r="A7" s="4"/>
      <c r="B7" s="14" t="s">
        <v>16</v>
      </c>
      <c r="C7" s="37" t="s">
        <v>17</v>
      </c>
      <c r="D7" s="38"/>
      <c r="E7" s="9">
        <v>2</v>
      </c>
      <c r="F7" s="9">
        <v>2</v>
      </c>
      <c r="G7" s="9">
        <v>3</v>
      </c>
      <c r="H7" s="9">
        <v>2</v>
      </c>
      <c r="I7" s="15">
        <v>2</v>
      </c>
      <c r="J7" s="9">
        <f t="shared" si="0"/>
        <v>2</v>
      </c>
      <c r="K7" s="16" t="str">
        <f t="shared" si="1"/>
        <v>zadostno</v>
      </c>
    </row>
    <row r="8" spans="1:11" x14ac:dyDescent="0.25">
      <c r="A8" s="4"/>
      <c r="B8" s="17" t="s">
        <v>20</v>
      </c>
      <c r="C8" s="37" t="s">
        <v>21</v>
      </c>
      <c r="D8" s="38"/>
      <c r="E8" s="9">
        <v>3</v>
      </c>
      <c r="F8" s="9">
        <v>4</v>
      </c>
      <c r="G8" s="9">
        <v>3</v>
      </c>
      <c r="H8" s="9">
        <v>4</v>
      </c>
      <c r="I8" s="15">
        <v>3</v>
      </c>
      <c r="J8" s="9">
        <f t="shared" si="0"/>
        <v>3</v>
      </c>
      <c r="K8" s="19" t="str">
        <f t="shared" si="1"/>
        <v>dobro</v>
      </c>
    </row>
    <row r="9" spans="1:11" ht="15.75" thickBot="1" x14ac:dyDescent="0.3">
      <c r="B9" s="5" t="s">
        <v>8</v>
      </c>
      <c r="C9" s="35" t="s">
        <v>9</v>
      </c>
      <c r="D9" s="36"/>
      <c r="E9" s="6">
        <v>1</v>
      </c>
      <c r="F9" s="6">
        <v>3</v>
      </c>
      <c r="G9" s="6">
        <v>4</v>
      </c>
      <c r="H9" s="6">
        <v>3</v>
      </c>
      <c r="I9" s="8">
        <v>2</v>
      </c>
      <c r="J9" s="6">
        <f t="shared" si="0"/>
        <v>1</v>
      </c>
      <c r="K9" s="7" t="str">
        <f t="shared" si="1"/>
        <v>nezadostno</v>
      </c>
    </row>
    <row r="10" spans="1:11" ht="15.75" thickBot="1" x14ac:dyDescent="0.3">
      <c r="E10" s="1"/>
      <c r="F10" s="1"/>
      <c r="G10" s="1"/>
      <c r="H10" s="1"/>
      <c r="I10" s="1"/>
    </row>
    <row r="11" spans="1:11" x14ac:dyDescent="0.25">
      <c r="B11" s="11" t="s">
        <v>22</v>
      </c>
      <c r="C11" s="26" t="s">
        <v>23</v>
      </c>
      <c r="D11" s="23">
        <v>1</v>
      </c>
      <c r="E11" s="29">
        <f>COUNTIF(E$3:E$9,$D11)</f>
        <v>1</v>
      </c>
      <c r="F11" s="32">
        <f t="shared" ref="F11:I11" si="2">COUNTIF(F$3:F$9,$D11)</f>
        <v>0</v>
      </c>
      <c r="G11" s="32">
        <f t="shared" si="2"/>
        <v>0</v>
      </c>
      <c r="H11" s="32">
        <f t="shared" si="2"/>
        <v>0</v>
      </c>
      <c r="I11" s="23">
        <f t="shared" si="2"/>
        <v>1</v>
      </c>
      <c r="J11" s="23">
        <v>2</v>
      </c>
    </row>
    <row r="12" spans="1:11" x14ac:dyDescent="0.25">
      <c r="B12" s="12"/>
      <c r="C12" s="27" t="s">
        <v>24</v>
      </c>
      <c r="D12" s="24">
        <v>2</v>
      </c>
      <c r="E12" s="30">
        <f t="shared" ref="E12:I15" si="3">COUNTIF(E$3:E$9,$D12)</f>
        <v>2</v>
      </c>
      <c r="F12" s="33">
        <f t="shared" si="3"/>
        <v>1</v>
      </c>
      <c r="G12" s="33">
        <f t="shared" si="3"/>
        <v>0</v>
      </c>
      <c r="H12" s="33">
        <f t="shared" si="3"/>
        <v>1</v>
      </c>
      <c r="I12" s="24">
        <f t="shared" si="3"/>
        <v>2</v>
      </c>
      <c r="J12" s="24">
        <v>1</v>
      </c>
    </row>
    <row r="13" spans="1:11" x14ac:dyDescent="0.25">
      <c r="B13" s="12"/>
      <c r="C13" s="27" t="s">
        <v>25</v>
      </c>
      <c r="D13" s="24">
        <v>3</v>
      </c>
      <c r="E13" s="30">
        <f t="shared" si="3"/>
        <v>2</v>
      </c>
      <c r="F13" s="33">
        <f t="shared" si="3"/>
        <v>1</v>
      </c>
      <c r="G13" s="33">
        <f t="shared" si="3"/>
        <v>4</v>
      </c>
      <c r="H13" s="33">
        <f t="shared" si="3"/>
        <v>2</v>
      </c>
      <c r="I13" s="24">
        <f t="shared" si="3"/>
        <v>1</v>
      </c>
      <c r="J13" s="24">
        <v>1</v>
      </c>
    </row>
    <row r="14" spans="1:11" x14ac:dyDescent="0.25">
      <c r="B14" s="12"/>
      <c r="C14" s="27" t="s">
        <v>26</v>
      </c>
      <c r="D14" s="24">
        <v>4</v>
      </c>
      <c r="E14" s="30">
        <f t="shared" si="3"/>
        <v>1</v>
      </c>
      <c r="F14" s="33">
        <f t="shared" si="3"/>
        <v>4</v>
      </c>
      <c r="G14" s="33">
        <f t="shared" si="3"/>
        <v>1</v>
      </c>
      <c r="H14" s="33">
        <f t="shared" si="3"/>
        <v>3</v>
      </c>
      <c r="I14" s="24">
        <f t="shared" si="3"/>
        <v>2</v>
      </c>
      <c r="J14" s="24">
        <v>2</v>
      </c>
    </row>
    <row r="15" spans="1:11" ht="15.75" thickBot="1" x14ac:dyDescent="0.3">
      <c r="B15" s="13"/>
      <c r="C15" s="28" t="s">
        <v>27</v>
      </c>
      <c r="D15" s="25">
        <v>5</v>
      </c>
      <c r="E15" s="31">
        <f t="shared" si="3"/>
        <v>1</v>
      </c>
      <c r="F15" s="34">
        <f t="shared" si="3"/>
        <v>1</v>
      </c>
      <c r="G15" s="34">
        <f t="shared" si="3"/>
        <v>2</v>
      </c>
      <c r="H15" s="34">
        <f t="shared" si="3"/>
        <v>1</v>
      </c>
      <c r="I15" s="25">
        <f t="shared" si="3"/>
        <v>1</v>
      </c>
      <c r="J15" s="25">
        <v>1</v>
      </c>
    </row>
  </sheetData>
  <mergeCells count="10">
    <mergeCell ref="C7:D7"/>
    <mergeCell ref="C8:D8"/>
    <mergeCell ref="C9:D9"/>
    <mergeCell ref="B11:B15"/>
    <mergeCell ref="C2:D2"/>
    <mergeCell ref="J2:K2"/>
    <mergeCell ref="C3:D3"/>
    <mergeCell ref="C4:D4"/>
    <mergeCell ref="C5:D5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Ocene</vt:lpstr>
      <vt:lpstr>Ocene (2)</vt:lpstr>
    </vt:vector>
  </TitlesOfParts>
  <Company>FMF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x</cp:lastModifiedBy>
  <dcterms:created xsi:type="dcterms:W3CDTF">2007-10-22T06:44:11Z</dcterms:created>
  <dcterms:modified xsi:type="dcterms:W3CDTF">2019-02-03T15:57:12Z</dcterms:modified>
</cp:coreProperties>
</file>