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Josephine Summers\Documents\SANS Whitepaper Research\"/>
    </mc:Choice>
  </mc:AlternateContent>
  <xr:revisionPtr revIDLastSave="0" documentId="13_ncr:1_{CE0F964F-9549-49D3-AE24-0468431C3C4D}" xr6:coauthVersionLast="43" xr6:coauthVersionMax="43" xr10:uidLastSave="{00000000-0000-0000-0000-000000000000}"/>
  <bookViews>
    <workbookView xWindow="4116" yWindow="1128" windowWidth="18828" windowHeight="11052" xr2:uid="{8985D0E0-B672-49C4-A0F5-419B04DFA38D}"/>
  </bookViews>
  <sheets>
    <sheet name="Instruction" sheetId="2" r:id="rId1"/>
    <sheet name="OnboardSystemTemplate" sheetId="1" r:id="rId2"/>
    <sheet name="OnboardSample-WebServer" sheetId="3" r:id="rId3"/>
  </sheets>
  <definedNames>
    <definedName name="accessLevel" localSheetId="2">'OnboardSample-WebServer'!$F$40</definedName>
    <definedName name="accessLevel" localSheetId="1">OnboardSystemTemplate!$F$46</definedName>
    <definedName name="accessLevel">#REF!</definedName>
    <definedName name="classification" localSheetId="2">#REF!</definedName>
    <definedName name="classification" localSheetId="1">#REF!</definedName>
    <definedName name="classification">#REF!</definedName>
    <definedName name="dataClassification" localSheetId="2">'OnboardSample-WebServer'!$I$16</definedName>
    <definedName name="dataClassification" localSheetId="1">OnboardSystemTemplate!$I$16</definedName>
    <definedName name="dataClassification">#REF!</definedName>
    <definedName name="dataElement" localSheetId="2">'OnboardSample-WebServer'!$H$16</definedName>
    <definedName name="dataElement" localSheetId="1">OnboardSystemTemplate!$H$16</definedName>
    <definedName name="dataElement">#REF!</definedName>
    <definedName name="dataFile" localSheetId="2">'OnboardSample-WebServer'!$H$13</definedName>
    <definedName name="dataFile" localSheetId="1">OnboardSystemTemplate!$H$13</definedName>
    <definedName name="dataFile">#REF!</definedName>
    <definedName name="dataQuality" localSheetId="2">'OnboardSample-WebServer'!$J$16</definedName>
    <definedName name="dataQuality" localSheetId="1">OnboardSystemTemplate!$J$16</definedName>
    <definedName name="dataQuality">#REF!</definedName>
    <definedName name="dataRetention" localSheetId="2">'OnboardSample-WebServer'!$J$5</definedName>
    <definedName name="dataRetention" localSheetId="1">OnboardSystemTemplate!$J$5</definedName>
    <definedName name="dataRetention">#REF!</definedName>
    <definedName name="deviceHostname" localSheetId="2">'OnboardSample-WebServer'!$I$33</definedName>
    <definedName name="deviceHostname" localSheetId="1">OnboardSystemTemplate!$I$37</definedName>
    <definedName name="deviceHostname">#REF!</definedName>
    <definedName name="deviceLocation" localSheetId="2">'OnboardSample-WebServer'!$J$33</definedName>
    <definedName name="deviceLocation" localSheetId="1">OnboardSystemTemplate!$J$37</definedName>
    <definedName name="deviceLocation">#REF!</definedName>
    <definedName name="deviceName" localSheetId="2">'OnboardSample-WebServer'!$H$33</definedName>
    <definedName name="deviceName" localSheetId="1">OnboardSystemTemplate!$H$37</definedName>
    <definedName name="deviceName">#REF!</definedName>
    <definedName name="hosting" localSheetId="2">#REF!</definedName>
    <definedName name="hosting" localSheetId="1">#REF!</definedName>
    <definedName name="hosting">#REF!</definedName>
    <definedName name="NodeLabel" localSheetId="2">'OnboardSample-WebServer'!$E$5</definedName>
    <definedName name="NodeLabel" localSheetId="1">OnboardSystemTemplate!$E$5</definedName>
    <definedName name="NodeLabel">#REF!</definedName>
    <definedName name="NodeName" localSheetId="2">'OnboardSample-WebServer'!$F$5</definedName>
    <definedName name="NodeName" localSheetId="1">OnboardSystemTemplate!$F$5</definedName>
    <definedName name="NodeName">#REF!</definedName>
    <definedName name="personEmail" localSheetId="2">'OnboardSample-WebServer'!$I$37</definedName>
    <definedName name="personEmail" localSheetId="1">OnboardSystemTemplate!$I$43</definedName>
    <definedName name="personEmail">#REF!</definedName>
    <definedName name="personName" localSheetId="2">'OnboardSample-WebServer'!$G$37</definedName>
    <definedName name="personName" localSheetId="1">OnboardSystemTemplate!$G$43</definedName>
    <definedName name="personName">#REF!</definedName>
    <definedName name="personPosition" localSheetId="2">'OnboardSample-WebServer'!$H$37</definedName>
    <definedName name="personPosition" localSheetId="1">OnboardSystemTemplate!$H$43</definedName>
    <definedName name="personPosition">#REF!</definedName>
    <definedName name="platform" localSheetId="2">#REF!</definedName>
    <definedName name="platform" localSheetId="1">#REF!</definedName>
    <definedName name="platform">#REF!</definedName>
    <definedName name="platformName" localSheetId="2">'OnboardSample-WebServer'!#REF!</definedName>
    <definedName name="platformName" localSheetId="1">OnboardSystemTemplate!#REF!</definedName>
    <definedName name="platformName">#REF!</definedName>
    <definedName name="recoveryPriority" localSheetId="2">'OnboardSample-WebServer'!$H$5</definedName>
    <definedName name="recoveryPriority" localSheetId="1">OnboardSystemTemplate!$H$5</definedName>
    <definedName name="recoveryPriority">#REF!</definedName>
    <definedName name="retained" localSheetId="2">#REF!</definedName>
    <definedName name="retained" localSheetId="1">#REF!</definedName>
    <definedName name="retained">#REF!</definedName>
    <definedName name="Sales" localSheetId="2">#REF!</definedName>
    <definedName name="Sales" localSheetId="1">#REF!</definedName>
    <definedName name="Sales">#REF!</definedName>
    <definedName name="Squid" localSheetId="2">#REF!</definedName>
    <definedName name="Squid" localSheetId="1">#REF!</definedName>
    <definedName name="Squid">#REF!</definedName>
    <definedName name="supportResource" localSheetId="2">'OnboardSample-WebServer'!$I$5</definedName>
    <definedName name="supportResource" localSheetId="1">OnboardSystemTemplate!$I$5</definedName>
    <definedName name="supportResource">#REF!</definedName>
    <definedName name="Syslog" localSheetId="2">#REF!</definedName>
    <definedName name="Syslog" localSheetId="1">#REF!</definedName>
    <definedName name="Syslog">#REF!</definedName>
    <definedName name="systemName" localSheetId="2">'OnboardSample-WebServer'!$G$5</definedName>
    <definedName name="systemName" localSheetId="1">OnboardSystemTemplate!$G$5</definedName>
    <definedName name="systemName">#REF!</definedName>
    <definedName name="Table" localSheetId="2">#REF!</definedName>
    <definedName name="Table" localSheetId="1">#REF!</definedName>
    <definedName name="Table">#REF!</definedName>
    <definedName name="userName" localSheetId="2">'OnboardSample-WebServer'!$G$40</definedName>
    <definedName name="userName" localSheetId="1">OnboardSystemTemplate!$G$46</definedName>
    <definedName name="userName">#REF!</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75" i="3" l="1"/>
  <c r="C73" i="3"/>
  <c r="C72" i="3"/>
  <c r="C71" i="3"/>
  <c r="C70" i="3"/>
  <c r="C69" i="3"/>
  <c r="C68" i="3"/>
  <c r="C67" i="3"/>
  <c r="C66" i="3"/>
  <c r="C65" i="3"/>
  <c r="C64" i="3"/>
  <c r="C63" i="3"/>
  <c r="C60" i="3"/>
  <c r="C58" i="3"/>
  <c r="C57" i="3"/>
  <c r="C56" i="3"/>
  <c r="D55" i="3"/>
  <c r="C55" i="3"/>
  <c r="C54" i="3"/>
  <c r="C53" i="3"/>
  <c r="C52" i="3"/>
  <c r="D51" i="3"/>
  <c r="C51" i="3"/>
  <c r="C50" i="3"/>
  <c r="C49" i="3"/>
  <c r="C48" i="3"/>
  <c r="C46" i="3"/>
  <c r="G41" i="3"/>
  <c r="F41" i="3"/>
  <c r="C77" i="3" s="1"/>
  <c r="J38" i="3"/>
  <c r="I38" i="3"/>
  <c r="H38" i="3"/>
  <c r="G38" i="3"/>
  <c r="J34" i="3"/>
  <c r="I34" i="3"/>
  <c r="D60" i="3" s="1"/>
  <c r="H34" i="3"/>
  <c r="H27" i="3"/>
  <c r="H26" i="3"/>
  <c r="D72" i="3" s="1"/>
  <c r="H25" i="3"/>
  <c r="H24" i="3"/>
  <c r="H23" i="3"/>
  <c r="H22" i="3"/>
  <c r="D68" i="3" s="1"/>
  <c r="H21" i="3"/>
  <c r="H20" i="3"/>
  <c r="H19" i="3"/>
  <c r="H18" i="3"/>
  <c r="D64" i="3" s="1"/>
  <c r="H17" i="3"/>
  <c r="F14" i="3"/>
  <c r="E14" i="3"/>
  <c r="D75" i="3" s="1"/>
  <c r="J6" i="3"/>
  <c r="I6" i="3"/>
  <c r="H6" i="3"/>
  <c r="G6" i="3"/>
  <c r="G14" i="3" s="1"/>
  <c r="C91" i="1"/>
  <c r="C90" i="1"/>
  <c r="C88" i="1"/>
  <c r="C87" i="1"/>
  <c r="C86" i="1"/>
  <c r="C85" i="1"/>
  <c r="C84" i="1"/>
  <c r="C83" i="1"/>
  <c r="C82" i="1"/>
  <c r="C81" i="1"/>
  <c r="C80" i="1"/>
  <c r="C79" i="1"/>
  <c r="C78" i="1"/>
  <c r="C77" i="1"/>
  <c r="C76" i="1"/>
  <c r="C75" i="1"/>
  <c r="C74" i="1"/>
  <c r="C71" i="1"/>
  <c r="C70" i="1"/>
  <c r="C68" i="1"/>
  <c r="D67" i="1"/>
  <c r="C67" i="1"/>
  <c r="C66" i="1"/>
  <c r="C65" i="1"/>
  <c r="C64" i="1"/>
  <c r="D63" i="1"/>
  <c r="C63" i="1"/>
  <c r="C62" i="1"/>
  <c r="C61" i="1"/>
  <c r="C60" i="1"/>
  <c r="D59" i="1"/>
  <c r="C59" i="1"/>
  <c r="C58" i="1"/>
  <c r="C57" i="1"/>
  <c r="C56" i="1"/>
  <c r="D55" i="1"/>
  <c r="C55" i="1"/>
  <c r="C54" i="1"/>
  <c r="C52" i="1"/>
  <c r="G47" i="1"/>
  <c r="F47" i="1"/>
  <c r="C93" i="1" s="1"/>
  <c r="J44" i="1"/>
  <c r="I44" i="1"/>
  <c r="H44" i="1"/>
  <c r="G44" i="1"/>
  <c r="D93" i="1" s="1"/>
  <c r="J39" i="1"/>
  <c r="I39" i="1"/>
  <c r="H39" i="1"/>
  <c r="D71" i="1" s="1"/>
  <c r="J38" i="1"/>
  <c r="I38" i="1"/>
  <c r="H38" i="1"/>
  <c r="D70" i="1" s="1"/>
  <c r="H31" i="1"/>
  <c r="D68" i="1" s="1"/>
  <c r="H30" i="1"/>
  <c r="D87" i="1" s="1"/>
  <c r="H29" i="1"/>
  <c r="D66" i="1" s="1"/>
  <c r="H28" i="1"/>
  <c r="D85" i="1" s="1"/>
  <c r="H27" i="1"/>
  <c r="D64" i="1" s="1"/>
  <c r="H26" i="1"/>
  <c r="D83" i="1" s="1"/>
  <c r="H25" i="1"/>
  <c r="D62" i="1" s="1"/>
  <c r="H24" i="1"/>
  <c r="D81" i="1" s="1"/>
  <c r="H23" i="1"/>
  <c r="D60" i="1" s="1"/>
  <c r="H22" i="1"/>
  <c r="D79" i="1" s="1"/>
  <c r="H21" i="1"/>
  <c r="D58" i="1" s="1"/>
  <c r="H20" i="1"/>
  <c r="D77" i="1" s="1"/>
  <c r="H19" i="1"/>
  <c r="D56" i="1" s="1"/>
  <c r="H18" i="1"/>
  <c r="D75" i="1" s="1"/>
  <c r="H17" i="1"/>
  <c r="D54" i="1" s="1"/>
  <c r="G14" i="1"/>
  <c r="D76" i="1" s="1"/>
  <c r="F14" i="1"/>
  <c r="D90" i="1" s="1"/>
  <c r="E14" i="1"/>
  <c r="J6" i="1"/>
  <c r="I6" i="1"/>
  <c r="D52" i="1" s="1"/>
  <c r="H6" i="1"/>
  <c r="G6" i="1"/>
  <c r="D65" i="3" l="1"/>
  <c r="D69" i="3"/>
  <c r="D73" i="3"/>
  <c r="D77" i="3"/>
  <c r="D63" i="3"/>
  <c r="D67" i="3"/>
  <c r="D71" i="3"/>
  <c r="D46" i="3"/>
  <c r="D49" i="3"/>
  <c r="D53" i="3"/>
  <c r="D57" i="3"/>
  <c r="D66" i="3"/>
  <c r="D70" i="3"/>
  <c r="D48" i="3"/>
  <c r="D50" i="3"/>
  <c r="D52" i="3"/>
  <c r="D54" i="3"/>
  <c r="D56" i="3"/>
  <c r="D58" i="3"/>
  <c r="D61" i="1"/>
  <c r="D57" i="1"/>
  <c r="D65" i="1"/>
  <c r="D74" i="1"/>
  <c r="D78" i="1"/>
  <c r="D80" i="1"/>
  <c r="D84" i="1"/>
  <c r="D86" i="1"/>
  <c r="D88" i="1"/>
  <c r="D91" i="1"/>
  <c r="D82"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Josephine Summers</author>
  </authors>
  <commentList>
    <comment ref="E5" authorId="0" shapeId="0" xr:uid="{8B43B7D8-4401-493F-A4F2-442FD02C3ABF}">
      <text>
        <r>
          <rPr>
            <b/>
            <sz val="9"/>
            <color indexed="81"/>
            <rFont val="Tahoma"/>
            <family val="2"/>
          </rPr>
          <t>Josephine Summers:</t>
        </r>
        <r>
          <rPr>
            <sz val="9"/>
            <color indexed="81"/>
            <rFont val="Tahoma"/>
            <family val="2"/>
          </rPr>
          <t xml:space="preserve">
Formatting guidelines: Word</t>
        </r>
      </text>
    </comment>
    <comment ref="F5" authorId="0" shapeId="0" xr:uid="{1DDDED2A-6AA4-41D6-8B4F-0C1C655B89A8}">
      <text>
        <r>
          <rPr>
            <b/>
            <sz val="9"/>
            <color indexed="81"/>
            <rFont val="Tahoma"/>
            <family val="2"/>
          </rPr>
          <t>Josephine Summers:</t>
        </r>
        <r>
          <rPr>
            <sz val="9"/>
            <color indexed="81"/>
            <rFont val="Tahoma"/>
            <family val="2"/>
          </rPr>
          <t xml:space="preserve">
Formatting guidelines: wordWordWord</t>
        </r>
      </text>
    </comment>
    <comment ref="G5" authorId="0" shapeId="0" xr:uid="{E00AE0E8-74CA-462C-AC8A-B3D7E560B724}">
      <text>
        <r>
          <rPr>
            <b/>
            <sz val="9"/>
            <color indexed="81"/>
            <rFont val="Tahoma"/>
            <family val="2"/>
          </rPr>
          <t>Josephine Summers:</t>
        </r>
        <r>
          <rPr>
            <sz val="9"/>
            <color indexed="81"/>
            <rFont val="Tahoma"/>
            <family val="2"/>
          </rPr>
          <t xml:space="preserve">
Formatting guidelines: Word Word Word</t>
        </r>
      </text>
    </comment>
    <comment ref="H5" authorId="0" shapeId="0" xr:uid="{55139937-53D8-406B-AA80-1024232660CF}">
      <text>
        <r>
          <rPr>
            <b/>
            <sz val="9"/>
            <color indexed="81"/>
            <rFont val="Tahoma"/>
            <family val="2"/>
          </rPr>
          <t>Josephine Summers:</t>
        </r>
        <r>
          <rPr>
            <sz val="9"/>
            <color indexed="81"/>
            <rFont val="Tahoma"/>
            <family val="2"/>
          </rPr>
          <t xml:space="preserve">
Formatting guidelines: Word Word Word</t>
        </r>
      </text>
    </comment>
    <comment ref="I5" authorId="0" shapeId="0" xr:uid="{59176121-DF0F-4524-8937-7AA003676949}">
      <text>
        <r>
          <rPr>
            <b/>
            <sz val="9"/>
            <color indexed="81"/>
            <rFont val="Tahoma"/>
            <family val="2"/>
          </rPr>
          <t>Josephine Summers:</t>
        </r>
        <r>
          <rPr>
            <sz val="9"/>
            <color indexed="81"/>
            <rFont val="Tahoma"/>
            <family val="2"/>
          </rPr>
          <t xml:space="preserve">
Formatting guidelines: Word Word Word</t>
        </r>
      </text>
    </comment>
    <comment ref="J5" authorId="0" shapeId="0" xr:uid="{77410823-55F0-4224-95B2-BF569BB04376}">
      <text>
        <r>
          <rPr>
            <b/>
            <sz val="9"/>
            <color indexed="81"/>
            <rFont val="Tahoma"/>
            <family val="2"/>
          </rPr>
          <t>Josephine Summers:</t>
        </r>
        <r>
          <rPr>
            <sz val="9"/>
            <color indexed="81"/>
            <rFont val="Tahoma"/>
            <family val="2"/>
          </rPr>
          <t xml:space="preserve">
Formatting guidelines: Word Word Word</t>
        </r>
      </text>
    </comment>
    <comment ref="E11" authorId="0" shapeId="0" xr:uid="{E6E00BA6-ACD3-4A07-94C9-7246F110C72F}">
      <text>
        <r>
          <rPr>
            <b/>
            <sz val="9"/>
            <color indexed="81"/>
            <rFont val="Tahoma"/>
            <family val="2"/>
          </rPr>
          <t>Josephine Summers:</t>
        </r>
        <r>
          <rPr>
            <sz val="9"/>
            <color indexed="81"/>
            <rFont val="Tahoma"/>
            <family val="2"/>
          </rPr>
          <t xml:space="preserve">
Formatting guidelines: WORD_WORD_WORD</t>
        </r>
      </text>
    </comment>
    <comment ref="F13" authorId="0" shapeId="0" xr:uid="{A861456C-C244-4E95-8E38-F85993ED69DA}">
      <text>
        <r>
          <rPr>
            <b/>
            <sz val="9"/>
            <color indexed="81"/>
            <rFont val="Tahoma"/>
            <family val="2"/>
          </rPr>
          <t>Josephine Summers:</t>
        </r>
        <r>
          <rPr>
            <sz val="9"/>
            <color indexed="81"/>
            <rFont val="Tahoma"/>
            <family val="2"/>
          </rPr>
          <t xml:space="preserve">
Formatting guidelines: wordWordWord</t>
        </r>
      </text>
    </comment>
    <comment ref="G13" authorId="0" shapeId="0" xr:uid="{A54A3BBF-EF1A-4642-8E67-38855F348543}">
      <text>
        <r>
          <rPr>
            <b/>
            <sz val="9"/>
            <color indexed="81"/>
            <rFont val="Tahoma"/>
            <family val="2"/>
          </rPr>
          <t>Josephine Summers:</t>
        </r>
        <r>
          <rPr>
            <sz val="9"/>
            <color indexed="81"/>
            <rFont val="Tahoma"/>
            <family val="2"/>
          </rPr>
          <t xml:space="preserve">
Formatting guidelines: Word Word Word</t>
        </r>
      </text>
    </comment>
    <comment ref="H13" authorId="0" shapeId="0" xr:uid="{19EB0F1F-596B-42AF-A161-CB2942E3CAE5}">
      <text>
        <r>
          <rPr>
            <b/>
            <sz val="9"/>
            <color indexed="81"/>
            <rFont val="Tahoma"/>
            <family val="2"/>
          </rPr>
          <t>Josephine Summers:</t>
        </r>
        <r>
          <rPr>
            <sz val="9"/>
            <color indexed="81"/>
            <rFont val="Tahoma"/>
            <family val="2"/>
          </rPr>
          <t xml:space="preserve">
Formatting guidelines: Word Word Word</t>
        </r>
      </text>
    </comment>
    <comment ref="E16" authorId="0" shapeId="0" xr:uid="{8C85AC47-6DEE-46F9-9278-99EA673379E7}">
      <text>
        <r>
          <rPr>
            <b/>
            <sz val="9"/>
            <color indexed="81"/>
            <rFont val="Tahoma"/>
            <family val="2"/>
          </rPr>
          <t>Josephine Summers:</t>
        </r>
        <r>
          <rPr>
            <sz val="9"/>
            <color indexed="81"/>
            <rFont val="Tahoma"/>
            <family val="2"/>
          </rPr>
          <t xml:space="preserve">
Formatting guidelines: Word</t>
        </r>
      </text>
    </comment>
    <comment ref="G16" authorId="0" shapeId="0" xr:uid="{C088B9C7-7F94-4CB5-BAAF-5D63B79308BB}">
      <text>
        <r>
          <rPr>
            <b/>
            <sz val="9"/>
            <color indexed="81"/>
            <rFont val="Tahoma"/>
            <family val="2"/>
          </rPr>
          <t>Josephine Summers:</t>
        </r>
        <r>
          <rPr>
            <sz val="9"/>
            <color indexed="81"/>
            <rFont val="Tahoma"/>
            <family val="2"/>
          </rPr>
          <t xml:space="preserve">
Formatting guidelines: wordWordWord</t>
        </r>
      </text>
    </comment>
    <comment ref="H16" authorId="0" shapeId="0" xr:uid="{72AD17A6-BD84-4299-8527-557B31755B6F}">
      <text>
        <r>
          <rPr>
            <b/>
            <sz val="9"/>
            <color indexed="81"/>
            <rFont val="Tahoma"/>
            <family val="2"/>
          </rPr>
          <t>Josephine Summers:</t>
        </r>
        <r>
          <rPr>
            <sz val="9"/>
            <color indexed="81"/>
            <rFont val="Tahoma"/>
            <family val="2"/>
          </rPr>
          <t xml:space="preserve">
Formatting guidelines: Word Word Word</t>
        </r>
      </text>
    </comment>
    <comment ref="I16" authorId="0" shapeId="0" xr:uid="{BF232506-9B76-44D4-860C-0BDA1BD6A265}">
      <text>
        <r>
          <rPr>
            <b/>
            <sz val="9"/>
            <color indexed="81"/>
            <rFont val="Tahoma"/>
            <family val="2"/>
          </rPr>
          <t>Josephine Summers:</t>
        </r>
        <r>
          <rPr>
            <sz val="9"/>
            <color indexed="81"/>
            <rFont val="Tahoma"/>
            <family val="2"/>
          </rPr>
          <t xml:space="preserve">
Formatting guidelines: Word Word Word</t>
        </r>
      </text>
    </comment>
    <comment ref="J16" authorId="0" shapeId="0" xr:uid="{144FF4EB-FFE9-494D-A2AC-4A644196019E}">
      <text>
        <r>
          <rPr>
            <b/>
            <sz val="9"/>
            <color indexed="81"/>
            <rFont val="Tahoma"/>
            <family val="2"/>
          </rPr>
          <t>Josephine Summers:</t>
        </r>
        <r>
          <rPr>
            <sz val="9"/>
            <color indexed="81"/>
            <rFont val="Tahoma"/>
            <family val="2"/>
          </rPr>
          <t xml:space="preserve">
Formatting guidelines: Word Word Word</t>
        </r>
      </text>
    </comment>
    <comment ref="E34" authorId="0" shapeId="0" xr:uid="{9461DF4F-8A0E-4CBD-84B8-E8BF7B5EF5FD}">
      <text>
        <r>
          <rPr>
            <b/>
            <sz val="9"/>
            <color indexed="81"/>
            <rFont val="Tahoma"/>
            <family val="2"/>
          </rPr>
          <t>Josephine Summers:</t>
        </r>
        <r>
          <rPr>
            <sz val="9"/>
            <color indexed="81"/>
            <rFont val="Tahoma"/>
            <family val="2"/>
          </rPr>
          <t xml:space="preserve">
Formatting guidelines: WORD_WORD_WORD</t>
        </r>
      </text>
    </comment>
    <comment ref="G37" authorId="0" shapeId="0" xr:uid="{B6AA758F-AD86-48B4-B4D4-85DC75D7F98E}">
      <text>
        <r>
          <rPr>
            <b/>
            <sz val="9"/>
            <color indexed="81"/>
            <rFont val="Tahoma"/>
            <family val="2"/>
          </rPr>
          <t>Josephine Summers:</t>
        </r>
        <r>
          <rPr>
            <sz val="9"/>
            <color indexed="81"/>
            <rFont val="Tahoma"/>
            <family val="2"/>
          </rPr>
          <t xml:space="preserve">
Formatting guidelines: wordWordWord</t>
        </r>
      </text>
    </comment>
    <comment ref="H37" authorId="0" shapeId="0" xr:uid="{0229F3E9-AE01-4D17-B95E-494CA35E8B72}">
      <text>
        <r>
          <rPr>
            <b/>
            <sz val="9"/>
            <color indexed="81"/>
            <rFont val="Tahoma"/>
            <family val="2"/>
          </rPr>
          <t>Josephine Summers:</t>
        </r>
        <r>
          <rPr>
            <sz val="9"/>
            <color indexed="81"/>
            <rFont val="Tahoma"/>
            <family val="2"/>
          </rPr>
          <t xml:space="preserve">
Formatting guidelines: Word Word Word</t>
        </r>
      </text>
    </comment>
    <comment ref="I37" authorId="0" shapeId="0" xr:uid="{720CA4A8-4D31-40D6-9C46-C707174AF32C}">
      <text>
        <r>
          <rPr>
            <b/>
            <sz val="9"/>
            <color indexed="81"/>
            <rFont val="Tahoma"/>
            <family val="2"/>
          </rPr>
          <t>Josephine Summers:</t>
        </r>
        <r>
          <rPr>
            <sz val="9"/>
            <color indexed="81"/>
            <rFont val="Tahoma"/>
            <family val="2"/>
          </rPr>
          <t xml:space="preserve">
Formatting guidelines: Word Word Word</t>
        </r>
      </text>
    </comment>
    <comment ref="J37" authorId="0" shapeId="0" xr:uid="{C2E530A3-977E-4F7A-9C11-7434CE77939A}">
      <text>
        <r>
          <rPr>
            <b/>
            <sz val="9"/>
            <color indexed="81"/>
            <rFont val="Tahoma"/>
            <family val="2"/>
          </rPr>
          <t>Josephine Summers:</t>
        </r>
        <r>
          <rPr>
            <sz val="9"/>
            <color indexed="81"/>
            <rFont val="Tahoma"/>
            <family val="2"/>
          </rPr>
          <t xml:space="preserve">
Formatting guidelines: Word Word Word</t>
        </r>
      </text>
    </comment>
    <comment ref="E43" authorId="0" shapeId="0" xr:uid="{1FAF387E-E880-4E25-99D0-78BCE0D4629B}">
      <text>
        <r>
          <rPr>
            <b/>
            <sz val="9"/>
            <color indexed="81"/>
            <rFont val="Tahoma"/>
            <family val="2"/>
          </rPr>
          <t>Josephine Summers:</t>
        </r>
        <r>
          <rPr>
            <sz val="9"/>
            <color indexed="81"/>
            <rFont val="Tahoma"/>
            <family val="2"/>
          </rPr>
          <t xml:space="preserve">
Formatting guidelines: Word</t>
        </r>
      </text>
    </comment>
    <comment ref="F43" authorId="0" shapeId="0" xr:uid="{91A40047-5C76-444F-A6DA-81C4CF176A9C}">
      <text>
        <r>
          <rPr>
            <b/>
            <sz val="9"/>
            <color indexed="81"/>
            <rFont val="Tahoma"/>
            <family val="2"/>
          </rPr>
          <t>Josephine Summers:</t>
        </r>
        <r>
          <rPr>
            <sz val="9"/>
            <color indexed="81"/>
            <rFont val="Tahoma"/>
            <family val="2"/>
          </rPr>
          <t xml:space="preserve">
Formatting guidelines: wordWordWord</t>
        </r>
      </text>
    </comment>
    <comment ref="H43" authorId="0" shapeId="0" xr:uid="{E6527081-98A8-4A28-9BD5-17D2B8D24F14}">
      <text>
        <r>
          <rPr>
            <b/>
            <sz val="9"/>
            <color indexed="81"/>
            <rFont val="Tahoma"/>
            <family val="2"/>
          </rPr>
          <t>Josephine Summers:</t>
        </r>
        <r>
          <rPr>
            <sz val="9"/>
            <color indexed="81"/>
            <rFont val="Tahoma"/>
            <family val="2"/>
          </rPr>
          <t xml:space="preserve">
Formatting guidelines: Word Word Word</t>
        </r>
      </text>
    </comment>
    <comment ref="I43" authorId="0" shapeId="0" xr:uid="{19274821-8A6B-4A5B-BDEE-AAF6F1841A0D}">
      <text>
        <r>
          <rPr>
            <b/>
            <sz val="9"/>
            <color indexed="81"/>
            <rFont val="Tahoma"/>
            <family val="2"/>
          </rPr>
          <t>Josephine Summers:</t>
        </r>
        <r>
          <rPr>
            <sz val="9"/>
            <color indexed="81"/>
            <rFont val="Tahoma"/>
            <family val="2"/>
          </rPr>
          <t xml:space="preserve">
Formatting guidelines: Word@Word.Word</t>
        </r>
      </text>
    </comment>
    <comment ref="J43" authorId="0" shapeId="0" xr:uid="{33A65682-0693-46D8-B9A5-6CF5CA700557}">
      <text>
        <r>
          <rPr>
            <b/>
            <sz val="9"/>
            <color indexed="81"/>
            <rFont val="Tahoma"/>
            <family val="2"/>
          </rPr>
          <t>Josephine Summers:</t>
        </r>
        <r>
          <rPr>
            <sz val="9"/>
            <color indexed="81"/>
            <rFont val="Tahoma"/>
            <family val="2"/>
          </rPr>
          <t xml:space="preserve">
Formatting guidelines: Word Word Word</t>
        </r>
      </text>
    </comment>
    <comment ref="E46" authorId="0" shapeId="0" xr:uid="{E31DE178-B33D-49BF-A401-CA44C1380B41}">
      <text>
        <r>
          <rPr>
            <b/>
            <sz val="9"/>
            <color indexed="81"/>
            <rFont val="Tahoma"/>
            <family val="2"/>
          </rPr>
          <t>Josephine Summers:</t>
        </r>
        <r>
          <rPr>
            <sz val="9"/>
            <color indexed="81"/>
            <rFont val="Tahoma"/>
            <family val="2"/>
          </rPr>
          <t xml:space="preserve">
Formatting guidelines: WORD_WORD_WORD</t>
        </r>
      </text>
    </comment>
    <comment ref="F46" authorId="0" shapeId="0" xr:uid="{0FBCC395-CEFF-49FB-8EEC-6D95A300148C}">
      <text>
        <r>
          <rPr>
            <b/>
            <sz val="9"/>
            <color indexed="81"/>
            <rFont val="Tahoma"/>
            <family val="2"/>
          </rPr>
          <t>Josephine Summers:</t>
        </r>
        <r>
          <rPr>
            <sz val="9"/>
            <color indexed="81"/>
            <rFont val="Tahoma"/>
            <family val="2"/>
          </rPr>
          <t xml:space="preserve">
Formatting guidelines: Word Word Word</t>
        </r>
      </text>
    </comment>
    <comment ref="G46" authorId="0" shapeId="0" xr:uid="{DF7B39B6-F245-41CF-A6C1-3C2DCA5E589B}">
      <text>
        <r>
          <rPr>
            <b/>
            <sz val="9"/>
            <color indexed="81"/>
            <rFont val="Tahoma"/>
            <family val="2"/>
          </rPr>
          <t>Josephine Summers:</t>
        </r>
        <r>
          <rPr>
            <sz val="9"/>
            <color indexed="81"/>
            <rFont val="Tahoma"/>
            <family val="2"/>
          </rPr>
          <t xml:space="preserve">
Formatting guidelines: Word Word Word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Josephine Summers</author>
  </authors>
  <commentList>
    <comment ref="E5" authorId="0" shapeId="0" xr:uid="{E70DC1CD-7F1C-44A0-89E2-4221793179F5}">
      <text>
        <r>
          <rPr>
            <b/>
            <sz val="9"/>
            <color indexed="81"/>
            <rFont val="Tahoma"/>
            <family val="2"/>
          </rPr>
          <t>Josephine Summers:</t>
        </r>
        <r>
          <rPr>
            <sz val="9"/>
            <color indexed="81"/>
            <rFont val="Tahoma"/>
            <family val="2"/>
          </rPr>
          <t xml:space="preserve">
Formatting guidelines: Word</t>
        </r>
      </text>
    </comment>
    <comment ref="F5" authorId="0" shapeId="0" xr:uid="{45842970-BD52-4F0D-A8BE-A2BE6528C26C}">
      <text>
        <r>
          <rPr>
            <b/>
            <sz val="9"/>
            <color indexed="81"/>
            <rFont val="Tahoma"/>
            <family val="2"/>
          </rPr>
          <t>Josephine Summers:</t>
        </r>
        <r>
          <rPr>
            <sz val="9"/>
            <color indexed="81"/>
            <rFont val="Tahoma"/>
            <family val="2"/>
          </rPr>
          <t xml:space="preserve">
Formatting guidelines: wordWordWord</t>
        </r>
      </text>
    </comment>
    <comment ref="G5" authorId="0" shapeId="0" xr:uid="{B376C52C-9B3D-4717-AFEC-CB56F9FD4FB4}">
      <text>
        <r>
          <rPr>
            <b/>
            <sz val="9"/>
            <color indexed="81"/>
            <rFont val="Tahoma"/>
            <family val="2"/>
          </rPr>
          <t>Josephine Summers:</t>
        </r>
        <r>
          <rPr>
            <sz val="9"/>
            <color indexed="81"/>
            <rFont val="Tahoma"/>
            <family val="2"/>
          </rPr>
          <t xml:space="preserve">
Formatting guidelines: Word Word Word</t>
        </r>
      </text>
    </comment>
    <comment ref="H5" authorId="0" shapeId="0" xr:uid="{CEAC9C86-7E1C-41D1-AF1B-BE5CC3F4C072}">
      <text>
        <r>
          <rPr>
            <b/>
            <sz val="9"/>
            <color indexed="81"/>
            <rFont val="Tahoma"/>
            <family val="2"/>
          </rPr>
          <t>Josephine Summers:</t>
        </r>
        <r>
          <rPr>
            <sz val="9"/>
            <color indexed="81"/>
            <rFont val="Tahoma"/>
            <family val="2"/>
          </rPr>
          <t xml:space="preserve">
Formatting guidelines: Word Word Word</t>
        </r>
      </text>
    </comment>
    <comment ref="I5" authorId="0" shapeId="0" xr:uid="{754114CC-81DD-4DED-902C-5AC5ABFB632E}">
      <text>
        <r>
          <rPr>
            <b/>
            <sz val="9"/>
            <color indexed="81"/>
            <rFont val="Tahoma"/>
            <family val="2"/>
          </rPr>
          <t>Josephine Summers:</t>
        </r>
        <r>
          <rPr>
            <sz val="9"/>
            <color indexed="81"/>
            <rFont val="Tahoma"/>
            <family val="2"/>
          </rPr>
          <t xml:space="preserve">
Formatting guidelines: Word Word Word</t>
        </r>
      </text>
    </comment>
    <comment ref="J5" authorId="0" shapeId="0" xr:uid="{FC0435A1-07E5-4D10-84F5-8BCF75A1F90A}">
      <text>
        <r>
          <rPr>
            <b/>
            <sz val="9"/>
            <color indexed="81"/>
            <rFont val="Tahoma"/>
            <family val="2"/>
          </rPr>
          <t>Josephine Summers:</t>
        </r>
        <r>
          <rPr>
            <sz val="9"/>
            <color indexed="81"/>
            <rFont val="Tahoma"/>
            <family val="2"/>
          </rPr>
          <t xml:space="preserve">
Formatting guidelines: Word Word Word</t>
        </r>
      </text>
    </comment>
    <comment ref="E11" authorId="0" shapeId="0" xr:uid="{C377785F-6674-49D0-A0E5-D777083D9EDD}">
      <text>
        <r>
          <rPr>
            <b/>
            <sz val="9"/>
            <color indexed="81"/>
            <rFont val="Tahoma"/>
            <family val="2"/>
          </rPr>
          <t>Josephine Summers:</t>
        </r>
        <r>
          <rPr>
            <sz val="9"/>
            <color indexed="81"/>
            <rFont val="Tahoma"/>
            <family val="2"/>
          </rPr>
          <t xml:space="preserve">
Formatting guidelines: WORD_WORD_WORD</t>
        </r>
      </text>
    </comment>
    <comment ref="F13" authorId="0" shapeId="0" xr:uid="{C071762B-222D-483C-B4A0-94B24A98FBDF}">
      <text>
        <r>
          <rPr>
            <b/>
            <sz val="9"/>
            <color indexed="81"/>
            <rFont val="Tahoma"/>
            <family val="2"/>
          </rPr>
          <t>Josephine Summers:</t>
        </r>
        <r>
          <rPr>
            <sz val="9"/>
            <color indexed="81"/>
            <rFont val="Tahoma"/>
            <family val="2"/>
          </rPr>
          <t xml:space="preserve">
Formatting guidelines: wordWordWord</t>
        </r>
      </text>
    </comment>
    <comment ref="G13" authorId="0" shapeId="0" xr:uid="{E414A1EE-B9AD-4AE9-94FC-194806913266}">
      <text>
        <r>
          <rPr>
            <b/>
            <sz val="9"/>
            <color indexed="81"/>
            <rFont val="Tahoma"/>
            <family val="2"/>
          </rPr>
          <t>Josephine Summers:</t>
        </r>
        <r>
          <rPr>
            <sz val="9"/>
            <color indexed="81"/>
            <rFont val="Tahoma"/>
            <family val="2"/>
          </rPr>
          <t xml:space="preserve">
Formatting guidelines: Word Word Word</t>
        </r>
      </text>
    </comment>
    <comment ref="H13" authorId="0" shapeId="0" xr:uid="{E68C38B0-281B-4CD4-9BB3-5E92722BC038}">
      <text>
        <r>
          <rPr>
            <b/>
            <sz val="9"/>
            <color indexed="81"/>
            <rFont val="Tahoma"/>
            <family val="2"/>
          </rPr>
          <t>Josephine Summers:</t>
        </r>
        <r>
          <rPr>
            <sz val="9"/>
            <color indexed="81"/>
            <rFont val="Tahoma"/>
            <family val="2"/>
          </rPr>
          <t xml:space="preserve">
Formatting guidelines: Word Word Word</t>
        </r>
      </text>
    </comment>
    <comment ref="E16" authorId="0" shapeId="0" xr:uid="{F3530239-B4CB-4D47-AD71-7D83DA24C003}">
      <text>
        <r>
          <rPr>
            <b/>
            <sz val="9"/>
            <color indexed="81"/>
            <rFont val="Tahoma"/>
            <family val="2"/>
          </rPr>
          <t>Josephine Summers:</t>
        </r>
        <r>
          <rPr>
            <sz val="9"/>
            <color indexed="81"/>
            <rFont val="Tahoma"/>
            <family val="2"/>
          </rPr>
          <t xml:space="preserve">
Formatting guidelines: Word</t>
        </r>
      </text>
    </comment>
    <comment ref="G16" authorId="0" shapeId="0" xr:uid="{30E40875-F05C-4D79-BAF6-D9B154D20365}">
      <text>
        <r>
          <rPr>
            <b/>
            <sz val="9"/>
            <color indexed="81"/>
            <rFont val="Tahoma"/>
            <family val="2"/>
          </rPr>
          <t>Josephine Summers:</t>
        </r>
        <r>
          <rPr>
            <sz val="9"/>
            <color indexed="81"/>
            <rFont val="Tahoma"/>
            <family val="2"/>
          </rPr>
          <t xml:space="preserve">
Formatting guidelines: wordWordWord</t>
        </r>
      </text>
    </comment>
    <comment ref="H16" authorId="0" shapeId="0" xr:uid="{26A4DAD2-5BA1-4F4D-A1D3-38AF233F804B}">
      <text>
        <r>
          <rPr>
            <b/>
            <sz val="9"/>
            <color indexed="81"/>
            <rFont val="Tahoma"/>
            <family val="2"/>
          </rPr>
          <t>Josephine Summers:</t>
        </r>
        <r>
          <rPr>
            <sz val="9"/>
            <color indexed="81"/>
            <rFont val="Tahoma"/>
            <family val="2"/>
          </rPr>
          <t xml:space="preserve">
Formatting guidelines: Word Word Word</t>
        </r>
      </text>
    </comment>
    <comment ref="I16" authorId="0" shapeId="0" xr:uid="{5242C4D9-EB93-4209-9FBB-169C23819D42}">
      <text>
        <r>
          <rPr>
            <b/>
            <sz val="9"/>
            <color indexed="81"/>
            <rFont val="Tahoma"/>
            <family val="2"/>
          </rPr>
          <t>Josephine Summers:</t>
        </r>
        <r>
          <rPr>
            <sz val="9"/>
            <color indexed="81"/>
            <rFont val="Tahoma"/>
            <family val="2"/>
          </rPr>
          <t xml:space="preserve">
Formatting guidelines: Word Word Word</t>
        </r>
      </text>
    </comment>
    <comment ref="J16" authorId="0" shapeId="0" xr:uid="{D5D37505-46DD-4CB1-9841-B77C68317194}">
      <text>
        <r>
          <rPr>
            <b/>
            <sz val="9"/>
            <color indexed="81"/>
            <rFont val="Tahoma"/>
            <family val="2"/>
          </rPr>
          <t>Josephine Summers:</t>
        </r>
        <r>
          <rPr>
            <sz val="9"/>
            <color indexed="81"/>
            <rFont val="Tahoma"/>
            <family val="2"/>
          </rPr>
          <t xml:space="preserve">
Formatting guidelines: Word Word Word</t>
        </r>
      </text>
    </comment>
    <comment ref="E30" authorId="0" shapeId="0" xr:uid="{484A6A79-32B0-4792-9810-3EEE17191210}">
      <text>
        <r>
          <rPr>
            <b/>
            <sz val="9"/>
            <color indexed="81"/>
            <rFont val="Tahoma"/>
            <family val="2"/>
          </rPr>
          <t>Josephine Summers:</t>
        </r>
        <r>
          <rPr>
            <sz val="9"/>
            <color indexed="81"/>
            <rFont val="Tahoma"/>
            <family val="2"/>
          </rPr>
          <t xml:space="preserve">
Formatting guidelines: WORD_WORD_WORD</t>
        </r>
      </text>
    </comment>
    <comment ref="G33" authorId="0" shapeId="0" xr:uid="{11D99952-AE35-4AAA-B8BC-ACEC7462091C}">
      <text>
        <r>
          <rPr>
            <b/>
            <sz val="9"/>
            <color indexed="81"/>
            <rFont val="Tahoma"/>
            <family val="2"/>
          </rPr>
          <t>Josephine Summers:</t>
        </r>
        <r>
          <rPr>
            <sz val="9"/>
            <color indexed="81"/>
            <rFont val="Tahoma"/>
            <family val="2"/>
          </rPr>
          <t xml:space="preserve">
Formatting guidelines: wordWordWord</t>
        </r>
      </text>
    </comment>
    <comment ref="H33" authorId="0" shapeId="0" xr:uid="{8EA36175-BDE9-4651-A413-F82D7DE0DA35}">
      <text>
        <r>
          <rPr>
            <b/>
            <sz val="9"/>
            <color indexed="81"/>
            <rFont val="Tahoma"/>
            <family val="2"/>
          </rPr>
          <t>Josephine Summers:</t>
        </r>
        <r>
          <rPr>
            <sz val="9"/>
            <color indexed="81"/>
            <rFont val="Tahoma"/>
            <family val="2"/>
          </rPr>
          <t xml:space="preserve">
Formatting guidelines: Word Word Word</t>
        </r>
      </text>
    </comment>
    <comment ref="I33" authorId="0" shapeId="0" xr:uid="{EAA8FDD5-E6D4-4C4F-BCD6-CC8C2949BCC5}">
      <text>
        <r>
          <rPr>
            <b/>
            <sz val="9"/>
            <color indexed="81"/>
            <rFont val="Tahoma"/>
            <family val="2"/>
          </rPr>
          <t>Josephine Summers:</t>
        </r>
        <r>
          <rPr>
            <sz val="9"/>
            <color indexed="81"/>
            <rFont val="Tahoma"/>
            <family val="2"/>
          </rPr>
          <t xml:space="preserve">
Formatting guidelines: Word Word Word</t>
        </r>
      </text>
    </comment>
    <comment ref="J33" authorId="0" shapeId="0" xr:uid="{17B56E11-FBC2-44C3-BC4C-9A19885548BF}">
      <text>
        <r>
          <rPr>
            <b/>
            <sz val="9"/>
            <color indexed="81"/>
            <rFont val="Tahoma"/>
            <family val="2"/>
          </rPr>
          <t>Josephine Summers:</t>
        </r>
        <r>
          <rPr>
            <sz val="9"/>
            <color indexed="81"/>
            <rFont val="Tahoma"/>
            <family val="2"/>
          </rPr>
          <t xml:space="preserve">
Formatting guidelines: Word Word Word</t>
        </r>
      </text>
    </comment>
    <comment ref="E37" authorId="0" shapeId="0" xr:uid="{9A325868-C94D-40CD-880F-A2F1C49BC7E4}">
      <text>
        <r>
          <rPr>
            <b/>
            <sz val="9"/>
            <color indexed="81"/>
            <rFont val="Tahoma"/>
            <family val="2"/>
          </rPr>
          <t>Josephine Summers:</t>
        </r>
        <r>
          <rPr>
            <sz val="9"/>
            <color indexed="81"/>
            <rFont val="Tahoma"/>
            <family val="2"/>
          </rPr>
          <t xml:space="preserve">
Formatting guidelines: Word</t>
        </r>
      </text>
    </comment>
    <comment ref="F37" authorId="0" shapeId="0" xr:uid="{ACDAE959-8285-4B91-A514-2BF1FE3CB211}">
      <text>
        <r>
          <rPr>
            <b/>
            <sz val="9"/>
            <color indexed="81"/>
            <rFont val="Tahoma"/>
            <family val="2"/>
          </rPr>
          <t>Josephine Summers:</t>
        </r>
        <r>
          <rPr>
            <sz val="9"/>
            <color indexed="81"/>
            <rFont val="Tahoma"/>
            <family val="2"/>
          </rPr>
          <t xml:space="preserve">
Formatting guidelines: wordWordWord</t>
        </r>
      </text>
    </comment>
    <comment ref="H37" authorId="0" shapeId="0" xr:uid="{4B5EB883-4DFF-49F0-9BF4-F94358A8B6AB}">
      <text>
        <r>
          <rPr>
            <b/>
            <sz val="9"/>
            <color indexed="81"/>
            <rFont val="Tahoma"/>
            <family val="2"/>
          </rPr>
          <t>Josephine Summers:</t>
        </r>
        <r>
          <rPr>
            <sz val="9"/>
            <color indexed="81"/>
            <rFont val="Tahoma"/>
            <family val="2"/>
          </rPr>
          <t xml:space="preserve">
Formatting guidelines: Word Word Word</t>
        </r>
      </text>
    </comment>
    <comment ref="I37" authorId="0" shapeId="0" xr:uid="{30247038-16E6-4D05-98BB-2D324E0D4D7B}">
      <text>
        <r>
          <rPr>
            <b/>
            <sz val="9"/>
            <color indexed="81"/>
            <rFont val="Tahoma"/>
            <family val="2"/>
          </rPr>
          <t>Josephine Summers:</t>
        </r>
        <r>
          <rPr>
            <sz val="9"/>
            <color indexed="81"/>
            <rFont val="Tahoma"/>
            <family val="2"/>
          </rPr>
          <t xml:space="preserve">
Formatting guidelines: Word@Word.Word</t>
        </r>
      </text>
    </comment>
    <comment ref="J37" authorId="0" shapeId="0" xr:uid="{B5DF2447-4B20-4ACA-B053-AFB0830F1A56}">
      <text>
        <r>
          <rPr>
            <b/>
            <sz val="9"/>
            <color indexed="81"/>
            <rFont val="Tahoma"/>
            <family val="2"/>
          </rPr>
          <t>Josephine Summers:</t>
        </r>
        <r>
          <rPr>
            <sz val="9"/>
            <color indexed="81"/>
            <rFont val="Tahoma"/>
            <family val="2"/>
          </rPr>
          <t xml:space="preserve">
Formatting guidelines: Word Word Word</t>
        </r>
      </text>
    </comment>
    <comment ref="E40" authorId="0" shapeId="0" xr:uid="{35B8F579-ECB2-476E-8917-07BDC27BBF8F}">
      <text>
        <r>
          <rPr>
            <b/>
            <sz val="9"/>
            <color indexed="81"/>
            <rFont val="Tahoma"/>
            <family val="2"/>
          </rPr>
          <t>Josephine Summers:</t>
        </r>
        <r>
          <rPr>
            <sz val="9"/>
            <color indexed="81"/>
            <rFont val="Tahoma"/>
            <family val="2"/>
          </rPr>
          <t xml:space="preserve">
Formatting guidelines: WORD_WORD_WORD</t>
        </r>
      </text>
    </comment>
    <comment ref="F40" authorId="0" shapeId="0" xr:uid="{BAC94286-F966-4A14-9795-91C247D5E1E6}">
      <text>
        <r>
          <rPr>
            <b/>
            <sz val="9"/>
            <color indexed="81"/>
            <rFont val="Tahoma"/>
            <family val="2"/>
          </rPr>
          <t>Josephine Summers:</t>
        </r>
        <r>
          <rPr>
            <sz val="9"/>
            <color indexed="81"/>
            <rFont val="Tahoma"/>
            <family val="2"/>
          </rPr>
          <t xml:space="preserve">
Formatting guidelines: Word Word Word</t>
        </r>
      </text>
    </comment>
    <comment ref="G40" authorId="0" shapeId="0" xr:uid="{67EA3BA9-B855-4D85-B09B-7F0135D7CC7A}">
      <text>
        <r>
          <rPr>
            <b/>
            <sz val="9"/>
            <color indexed="81"/>
            <rFont val="Tahoma"/>
            <family val="2"/>
          </rPr>
          <t>Josephine Summers:</t>
        </r>
        <r>
          <rPr>
            <sz val="9"/>
            <color indexed="81"/>
            <rFont val="Tahoma"/>
            <family val="2"/>
          </rPr>
          <t xml:space="preserve">
Formatting guidelines: Word Word Word</t>
        </r>
      </text>
    </comment>
  </commentList>
</comments>
</file>

<file path=xl/sharedStrings.xml><?xml version="1.0" encoding="utf-8"?>
<sst xmlns="http://schemas.openxmlformats.org/spreadsheetml/2006/main" count="399" uniqueCount="143">
  <si>
    <r>
      <t xml:space="preserve">ONBOARD SYSTEM: </t>
    </r>
    <r>
      <rPr>
        <b/>
        <u/>
        <sz val="14"/>
        <color theme="0"/>
        <rFont val="Calibri"/>
        <family val="2"/>
        <scheme val="minor"/>
      </rPr>
      <t>ENTER SYSTEM NAME HERE</t>
    </r>
  </si>
  <si>
    <t>1 - POPULATE SYSTEM SURVEY</t>
  </si>
  <si>
    <t>2 - CONVERT SURVEY INTO GRAPH DATABASE SCHEMA</t>
  </si>
  <si>
    <t>Define the System</t>
  </si>
  <si>
    <t>System Name</t>
  </si>
  <si>
    <t>&lt;populate&gt;</t>
  </si>
  <si>
    <t>Node Label</t>
  </si>
  <si>
    <t>Node Name</t>
  </si>
  <si>
    <t>systemName</t>
  </si>
  <si>
    <t>recoveryPriority</t>
  </si>
  <si>
    <t>supportResource</t>
  </si>
  <si>
    <t>dataRetention</t>
  </si>
  <si>
    <t>System Recovery Expectation</t>
  </si>
  <si>
    <t>System</t>
  </si>
  <si>
    <t>System Support Resource</t>
  </si>
  <si>
    <t>System Log Data Retention</t>
  </si>
  <si>
    <t>Define the System's Data Elements</t>
  </si>
  <si>
    <t>System-Data Relationship</t>
  </si>
  <si>
    <t>GENERATED_BY</t>
  </si>
  <si>
    <t>dataFile</t>
  </si>
  <si>
    <t>dataElement</t>
  </si>
  <si>
    <t>dataClassification</t>
  </si>
  <si>
    <t>dataQuality</t>
  </si>
  <si>
    <t>Log Data Element Name 1</t>
  </si>
  <si>
    <t>Data</t>
  </si>
  <si>
    <t>Log Data Element Name 2</t>
  </si>
  <si>
    <t>Log Data Element Name 3</t>
  </si>
  <si>
    <t>Log Data Element Name 4</t>
  </si>
  <si>
    <t>Log Data Element Name 5</t>
  </si>
  <si>
    <t>Log Data Element Name 6</t>
  </si>
  <si>
    <t>Log Data Element Name 7</t>
  </si>
  <si>
    <t>Log Data Element Name 8</t>
  </si>
  <si>
    <t>Log Data Element Name 9</t>
  </si>
  <si>
    <t>Log Data Element Name 10</t>
  </si>
  <si>
    <t>Log Data Element Name 11</t>
  </si>
  <si>
    <t>Log Data Element Name 12</t>
  </si>
  <si>
    <t>Log Data Element Name 13</t>
  </si>
  <si>
    <t>Log Data Element Name 14</t>
  </si>
  <si>
    <t>Log Data Element Name 15</t>
  </si>
  <si>
    <t>Define the System's Hosting Devices</t>
  </si>
  <si>
    <t>Host Device Name</t>
  </si>
  <si>
    <t>System-Device Relationship</t>
  </si>
  <si>
    <t>Host Device Hostname</t>
  </si>
  <si>
    <t>HOSTED_ON</t>
  </si>
  <si>
    <t>Host Device Location</t>
  </si>
  <si>
    <t>If more than one device host exists:</t>
  </si>
  <si>
    <t>deviceName</t>
  </si>
  <si>
    <t>deviceHostname</t>
  </si>
  <si>
    <t>deviceLocation</t>
  </si>
  <si>
    <t>Device Host 1</t>
  </si>
  <si>
    <t>Device</t>
  </si>
  <si>
    <t>Device Host 2</t>
  </si>
  <si>
    <t>Define the System Admin User</t>
  </si>
  <si>
    <t>User Name</t>
  </si>
  <si>
    <t>personName</t>
  </si>
  <si>
    <t>personPosition</t>
  </si>
  <si>
    <t>personEmail</t>
  </si>
  <si>
    <t>userName</t>
  </si>
  <si>
    <t>User Position</t>
  </si>
  <si>
    <t>User</t>
  </si>
  <si>
    <t>User Email</t>
  </si>
  <si>
    <t>User Computer Username</t>
  </si>
  <si>
    <t>Device-User Relationship</t>
  </si>
  <si>
    <t>accessLevel</t>
  </si>
  <si>
    <t>System Device Admin Level</t>
  </si>
  <si>
    <t>HAS_ACCESS_TO</t>
  </si>
  <si>
    <t>3 - AUTO GENERATED LIST OF COMMANDS TO CREATE AND UPDATE GRAPH DATABASE NODES AND RELATIONSHIPS</t>
  </si>
  <si>
    <t>Define the System Nodes</t>
  </si>
  <si>
    <r>
      <t xml:space="preserve">Start by copying the node creating and updating commands into the graph database.  
</t>
    </r>
    <r>
      <rPr>
        <b/>
        <sz val="11"/>
        <color rgb="FFFFC000"/>
        <rFont val="Calibri"/>
        <family val="2"/>
        <scheme val="minor"/>
      </rPr>
      <t>Orange</t>
    </r>
    <r>
      <rPr>
        <sz val="11"/>
        <color theme="1"/>
        <rFont val="Calibri"/>
        <family val="2"/>
        <scheme val="minor"/>
      </rPr>
      <t xml:space="preserve"> commands are incomplete.  </t>
    </r>
    <r>
      <rPr>
        <b/>
        <sz val="11"/>
        <color theme="9"/>
        <rFont val="Calibri"/>
        <family val="2"/>
        <scheme val="minor"/>
      </rPr>
      <t>Green</t>
    </r>
    <r>
      <rPr>
        <sz val="11"/>
        <color theme="1"/>
        <rFont val="Calibri"/>
        <family val="2"/>
        <scheme val="minor"/>
      </rPr>
      <t xml:space="preserve"> commands are complete or not needed.
</t>
    </r>
    <r>
      <rPr>
        <i/>
        <sz val="11"/>
        <color theme="1"/>
        <rFont val="Calibri"/>
        <family val="2"/>
        <scheme val="minor"/>
      </rPr>
      <t>This list can be copied and pasted as a whole into neo4j.</t>
    </r>
  </si>
  <si>
    <t>Define the System Data Element Nodes</t>
  </si>
  <si>
    <t>Define the System Host Device Nodes</t>
  </si>
  <si>
    <t>Define the System Generating Data Relationships</t>
  </si>
  <si>
    <r>
      <t xml:space="preserve">Finish by copying these relationship creating and updating commands into the graph database.
</t>
    </r>
    <r>
      <rPr>
        <b/>
        <sz val="11"/>
        <color rgb="FFFFC000"/>
        <rFont val="Calibri"/>
        <family val="2"/>
        <scheme val="minor"/>
      </rPr>
      <t>Orange</t>
    </r>
    <r>
      <rPr>
        <sz val="11"/>
        <color theme="1"/>
        <rFont val="Calibri"/>
        <family val="2"/>
        <scheme val="minor"/>
      </rPr>
      <t xml:space="preserve"> commands are incomplete or not needed.  </t>
    </r>
    <r>
      <rPr>
        <b/>
        <sz val="11"/>
        <color theme="9"/>
        <rFont val="Calibri"/>
        <family val="2"/>
        <scheme val="minor"/>
      </rPr>
      <t>Green</t>
    </r>
    <r>
      <rPr>
        <sz val="11"/>
        <color theme="1"/>
        <rFont val="Calibri"/>
        <family val="2"/>
        <scheme val="minor"/>
      </rPr>
      <t xml:space="preserve"> commands are complete.
</t>
    </r>
    <r>
      <rPr>
        <i/>
        <sz val="11"/>
        <color theme="1"/>
        <rFont val="Calibri"/>
        <family val="2"/>
        <scheme val="minor"/>
      </rPr>
      <t>These lines must be entered one at a time in neo4j.</t>
    </r>
  </si>
  <si>
    <t>Define the System Device Host Relationships</t>
  </si>
  <si>
    <t>Define the System Admin User Relationships</t>
  </si>
  <si>
    <t>How to Use This Template</t>
  </si>
  <si>
    <t>Step</t>
  </si>
  <si>
    <t>Task</t>
  </si>
  <si>
    <t>Description</t>
  </si>
  <si>
    <t>Review the Instructions and Sample Surveys</t>
  </si>
  <si>
    <t>This workbook will be most effective if you take a few minutes to look at the instructions on this tab and the completed surveys on the OnboardSample tabs.</t>
  </si>
  <si>
    <t>Populate the System Survey</t>
  </si>
  <si>
    <t>Fill in the gold cells in each section with information about the system or application. When a cell is fillied in it turns from gold to white.</t>
  </si>
  <si>
    <t>Fill in the gold cells with the name of the system, priority or disaster recovery expectation, name of the resource who supports the tool and the log retention.</t>
  </si>
  <si>
    <t>Define the System Data Elements</t>
  </si>
  <si>
    <t>Fill in the gold cells with the names of the attributes in the log or data source (i.e. timestamp, username, source ip, protocol). Leave cells blank you do not use.</t>
  </si>
  <si>
    <t>Define the System Hosting Devices</t>
  </si>
  <si>
    <t>Fill in the gold cells with the hosting information for the application including hostname and location.</t>
  </si>
  <si>
    <t>Fill in the gold cells with the name, position, email and username for the system administration resource.</t>
  </si>
  <si>
    <t>Convert Survey into Graph Database Schema</t>
  </si>
  <si>
    <t>Merge system survey data into graph database schema language. The red tags in the cell corner indicate that there is a text formatting requirement (upper/lower case).</t>
  </si>
  <si>
    <t>Convert System Info to Node Schema</t>
  </si>
  <si>
    <t>Fill in the gold cells according to the formatting requirement tags.  Some values will pull in directly from the survey in step 1. Green cells do not need to be updated.</t>
  </si>
  <si>
    <t>Convert Log Elements to Node and Relationship Schema</t>
  </si>
  <si>
    <t>Convert Device Hosting to Node and Relationship Schema</t>
  </si>
  <si>
    <t>Convert System Admin to Node and Relationship Schema</t>
  </si>
  <si>
    <t>Utilize the Generated Create and Update Commands</t>
  </si>
  <si>
    <t>As you populate the survey and schema sections in step 1 and 2, the commands needed are generated to create or update the graph database.</t>
  </si>
  <si>
    <t>Load Create and Update Commands</t>
  </si>
  <si>
    <t>Copy the list of commands generated in column D of the step 3 box to clipboard or text file. A cell that is still gold is not needed and can be left out of the lines copied.</t>
  </si>
  <si>
    <t>Load Create and Update Commands into Graph Database</t>
  </si>
  <si>
    <t xml:space="preserve">The command lines you copied to clipboard or text file can be loaded into your Neo4j graph database. </t>
  </si>
  <si>
    <t>Onboard Data Sources</t>
  </si>
  <si>
    <t>The graph database commands are built to update details for existing nodes/relationships and create new where they do not already exist.</t>
  </si>
  <si>
    <t>Maintain Data Sources</t>
  </si>
  <si>
    <t>If needed, re-survey a daa source or update fields in the worksheet to reflect changes. The commands are built to update details for existing nodes/relatioships.</t>
  </si>
  <si>
    <r>
      <t xml:space="preserve">ONBOARD SYSTEM: </t>
    </r>
    <r>
      <rPr>
        <b/>
        <u/>
        <sz val="14"/>
        <color theme="0"/>
        <rFont val="Calibri"/>
        <family val="2"/>
        <scheme val="minor"/>
      </rPr>
      <t>WEB FILE SERVER</t>
    </r>
  </si>
  <si>
    <t>Apache Web Server</t>
  </si>
  <si>
    <t>Medium</t>
  </si>
  <si>
    <t>apacheWebServer</t>
  </si>
  <si>
    <t>Josephine Jones</t>
  </si>
  <si>
    <t>30 Days</t>
  </si>
  <si>
    <t>Access Log</t>
  </si>
  <si>
    <t>Source IP</t>
  </si>
  <si>
    <t>sourceIP</t>
  </si>
  <si>
    <t>Internal Use</t>
  </si>
  <si>
    <t>RFC Ident</t>
  </si>
  <si>
    <t>rfcIdent</t>
  </si>
  <si>
    <t>Username</t>
  </si>
  <si>
    <t>Timestamp</t>
  </si>
  <si>
    <t>timestamp</t>
  </si>
  <si>
    <t>HTTP Request Method</t>
  </si>
  <si>
    <t>httpRequestMethod</t>
  </si>
  <si>
    <t>Requested Resource Path</t>
  </si>
  <si>
    <t>requestedProtocolPath</t>
  </si>
  <si>
    <t>Protocol</t>
  </si>
  <si>
    <t>protocol</t>
  </si>
  <si>
    <t>HTTP Status Code</t>
  </si>
  <si>
    <t>httpStatusCode</t>
  </si>
  <si>
    <t>Bytes</t>
  </si>
  <si>
    <t>bytes</t>
  </si>
  <si>
    <t>Referer</t>
  </si>
  <si>
    <t>referer</t>
  </si>
  <si>
    <t>UserAgent</t>
  </si>
  <si>
    <t>userAgent</t>
  </si>
  <si>
    <t>Corp File Web Server</t>
  </si>
  <si>
    <t>serverFileWeb</t>
  </si>
  <si>
    <t>Server Room</t>
  </si>
  <si>
    <t>Technology Manager</t>
  </si>
  <si>
    <t>josephineJones</t>
  </si>
  <si>
    <t>admin@sellingtobuilders.com</t>
  </si>
  <si>
    <t>josephine</t>
  </si>
  <si>
    <t>root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</si>
</sst>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1"/>
      <color theme="1"/>
      <name val="Calibri"/>
      <family val="2"/>
      <scheme val="minor"/>
    </font>
    <font>
      <b/>
      <sz val="11"/>
      <color theme="1"/>
      <name val="Calibri"/>
      <family val="2"/>
      <scheme val="minor"/>
    </font>
    <font>
      <sz val="11"/>
      <color theme="0"/>
      <name val="Calibri"/>
      <family val="2"/>
      <scheme val="minor"/>
    </font>
    <font>
      <b/>
      <sz val="14"/>
      <color theme="0"/>
      <name val="Calibri"/>
      <family val="2"/>
      <scheme val="minor"/>
    </font>
    <font>
      <b/>
      <u/>
      <sz val="14"/>
      <color theme="0"/>
      <name val="Calibri"/>
      <family val="2"/>
      <scheme val="minor"/>
    </font>
    <font>
      <sz val="14"/>
      <color theme="1"/>
      <name val="Calibri"/>
      <family val="2"/>
      <scheme val="minor"/>
    </font>
    <font>
      <b/>
      <sz val="14"/>
      <color theme="1"/>
      <name val="Calibri"/>
      <family val="2"/>
      <scheme val="minor"/>
    </font>
    <font>
      <b/>
      <sz val="11"/>
      <color rgb="FFFFC000"/>
      <name val="Calibri"/>
      <family val="2"/>
      <scheme val="minor"/>
    </font>
    <font>
      <b/>
      <sz val="11"/>
      <color theme="9"/>
      <name val="Calibri"/>
      <family val="2"/>
      <scheme val="minor"/>
    </font>
    <font>
      <i/>
      <sz val="11"/>
      <color theme="1"/>
      <name val="Calibri"/>
      <family val="2"/>
      <scheme val="minor"/>
    </font>
    <font>
      <b/>
      <sz val="9"/>
      <color indexed="81"/>
      <name val="Tahoma"/>
      <family val="2"/>
    </font>
    <font>
      <sz val="9"/>
      <color indexed="81"/>
      <name val="Tahoma"/>
      <family val="2"/>
    </font>
    <font>
      <b/>
      <sz val="12"/>
      <color theme="1"/>
      <name val="Calibri"/>
      <family val="2"/>
      <scheme val="minor"/>
    </font>
  </fonts>
  <fills count="6">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8"/>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5">
    <xf numFmtId="0" fontId="0" fillId="0" borderId="0" xfId="0"/>
    <xf numFmtId="0" fontId="2" fillId="2" borderId="0" xfId="0" applyFont="1" applyFill="1"/>
    <xf numFmtId="0" fontId="0" fillId="3" borderId="0" xfId="0" applyFill="1"/>
    <xf numFmtId="0" fontId="5" fillId="2" borderId="0" xfId="0" applyFont="1" applyFill="1"/>
    <xf numFmtId="0" fontId="0" fillId="2" borderId="0" xfId="0" applyFill="1"/>
    <xf numFmtId="0" fontId="0" fillId="5" borderId="0" xfId="0" applyFill="1"/>
    <xf numFmtId="0" fontId="1" fillId="5" borderId="0" xfId="0" applyFont="1" applyFill="1"/>
    <xf numFmtId="0" fontId="1" fillId="0" borderId="0" xfId="0" applyFont="1"/>
    <xf numFmtId="0" fontId="1" fillId="3" borderId="0" xfId="0" applyFont="1" applyFill="1"/>
    <xf numFmtId="0" fontId="0" fillId="5" borderId="0" xfId="0" applyFill="1" applyAlignment="1"/>
    <xf numFmtId="0" fontId="0" fillId="3" borderId="0" xfId="0" applyFill="1" applyAlignment="1"/>
    <xf numFmtId="0" fontId="0" fillId="0" borderId="0" xfId="0" applyAlignment="1"/>
    <xf numFmtId="0" fontId="0" fillId="2" borderId="0" xfId="0" applyFill="1" applyAlignment="1"/>
    <xf numFmtId="0" fontId="1" fillId="2" borderId="0" xfId="0" applyFont="1" applyFill="1"/>
    <xf numFmtId="0" fontId="0" fillId="2" borderId="0" xfId="0" applyFill="1" applyAlignment="1">
      <alignment horizontal="center" vertical="center" wrapText="1"/>
    </xf>
    <xf numFmtId="0" fontId="0" fillId="2" borderId="0" xfId="0" applyFill="1" applyAlignment="1">
      <alignment horizontal="left"/>
    </xf>
    <xf numFmtId="0" fontId="0" fillId="0" borderId="0" xfId="0" applyAlignment="1">
      <alignment horizontal="left"/>
    </xf>
    <xf numFmtId="164" fontId="12" fillId="0" borderId="0" xfId="0" applyNumberFormat="1" applyFont="1" applyAlignment="1">
      <alignment horizontal="center"/>
    </xf>
    <xf numFmtId="0" fontId="0" fillId="2" borderId="0" xfId="0" applyFont="1" applyFill="1" applyAlignment="1">
      <alignment vertical="top"/>
    </xf>
    <xf numFmtId="164" fontId="0" fillId="0" borderId="0" xfId="0" applyNumberFormat="1" applyAlignment="1">
      <alignment horizontal="center" vertical="top" wrapText="1"/>
    </xf>
    <xf numFmtId="0" fontId="0" fillId="0" borderId="0" xfId="0" applyFont="1" applyAlignment="1">
      <alignment vertical="top"/>
    </xf>
    <xf numFmtId="0" fontId="0"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0" borderId="0" xfId="0" applyAlignment="1">
      <alignment vertical="top"/>
    </xf>
    <xf numFmtId="0" fontId="0" fillId="2" borderId="0" xfId="0" applyFill="1" applyAlignment="1">
      <alignment vertical="top"/>
    </xf>
    <xf numFmtId="164" fontId="0" fillId="0" borderId="0" xfId="0" applyNumberFormat="1" applyAlignment="1">
      <alignment horizontal="center" vertical="top"/>
    </xf>
    <xf numFmtId="164" fontId="0" fillId="2" borderId="0" xfId="0" applyNumberFormat="1" applyFill="1" applyAlignment="1">
      <alignment horizontal="center"/>
    </xf>
    <xf numFmtId="164" fontId="0" fillId="0" borderId="0" xfId="0" applyNumberFormat="1" applyAlignment="1">
      <alignment horizontal="center"/>
    </xf>
    <xf numFmtId="0" fontId="0" fillId="0" borderId="0" xfId="0" applyBorder="1"/>
    <xf numFmtId="0" fontId="0" fillId="0" borderId="0" xfId="0" applyFill="1"/>
    <xf numFmtId="164" fontId="3" fillId="2" borderId="0" xfId="0" applyNumberFormat="1" applyFont="1" applyFill="1" applyAlignment="1">
      <alignment horizontal="center"/>
    </xf>
    <xf numFmtId="0" fontId="3" fillId="2" borderId="0" xfId="0" applyFont="1" applyFill="1" applyAlignment="1">
      <alignment horizontal="center"/>
    </xf>
    <xf numFmtId="0" fontId="6" fillId="4" borderId="0" xfId="0" applyFont="1" applyFill="1" applyAlignment="1">
      <alignment horizontal="center"/>
    </xf>
    <xf numFmtId="0" fontId="0" fillId="0" borderId="0" xfId="0" applyAlignment="1">
      <alignment horizontal="center" vertical="center" wrapText="1"/>
    </xf>
  </cellXfs>
  <cellStyles count="1">
    <cellStyle name="Normal" xfId="0" builtinId="0"/>
  </cellStyles>
  <dxfs count="3">
    <dxf>
      <fill>
        <patternFill>
          <bgColor rgb="FFFFC000"/>
        </patternFill>
      </fill>
    </dxf>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AC08A-4EAE-4BBD-8E10-D08782BBDA37}">
  <dimension ref="A1:F24"/>
  <sheetViews>
    <sheetView tabSelected="1" workbookViewId="0">
      <selection activeCell="H5" sqref="H5"/>
    </sheetView>
  </sheetViews>
  <sheetFormatPr defaultRowHeight="14.4" x14ac:dyDescent="0.3"/>
  <cols>
    <col min="1" max="1" width="2.77734375" customWidth="1"/>
    <col min="2" max="2" width="5.109375" style="28" bestFit="1" customWidth="1"/>
    <col min="3" max="3" width="48.6640625" bestFit="1" customWidth="1"/>
    <col min="4" max="4" width="70.77734375" customWidth="1"/>
    <col min="5" max="5" width="2.77734375" customWidth="1"/>
  </cols>
  <sheetData>
    <row r="1" spans="1:6" s="16" customFormat="1" ht="18" x14ac:dyDescent="0.35">
      <c r="A1" s="15"/>
      <c r="B1" s="31" t="s">
        <v>75</v>
      </c>
      <c r="C1" s="31"/>
      <c r="D1" s="31"/>
      <c r="E1" s="15"/>
    </row>
    <row r="2" spans="1:6" s="7" customFormat="1" ht="15.6" x14ac:dyDescent="0.3">
      <c r="A2" s="13"/>
      <c r="B2" s="17" t="s">
        <v>76</v>
      </c>
      <c r="C2" s="7" t="s">
        <v>77</v>
      </c>
      <c r="D2" s="7" t="s">
        <v>78</v>
      </c>
      <c r="E2" s="13"/>
    </row>
    <row r="3" spans="1:6" s="20" customFormat="1" ht="28.8" x14ac:dyDescent="0.3">
      <c r="A3" s="18"/>
      <c r="B3" s="19">
        <v>0</v>
      </c>
      <c r="C3" s="20" t="s">
        <v>79</v>
      </c>
      <c r="D3" s="21" t="s">
        <v>80</v>
      </c>
      <c r="E3" s="18"/>
    </row>
    <row r="4" spans="1:6" s="23" customFormat="1" ht="28.8" x14ac:dyDescent="0.3">
      <c r="A4" s="22"/>
      <c r="B4" s="19">
        <v>1</v>
      </c>
      <c r="C4" s="23" t="s">
        <v>81</v>
      </c>
      <c r="D4" s="23" t="s">
        <v>82</v>
      </c>
      <c r="E4" s="22"/>
    </row>
    <row r="5" spans="1:6" s="23" customFormat="1" ht="28.8" x14ac:dyDescent="0.3">
      <c r="A5" s="22"/>
      <c r="B5" s="19">
        <v>1.1000000000000001</v>
      </c>
      <c r="C5" s="23" t="s">
        <v>3</v>
      </c>
      <c r="D5" s="23" t="s">
        <v>83</v>
      </c>
      <c r="E5" s="22"/>
    </row>
    <row r="6" spans="1:6" s="23" customFormat="1" ht="28.8" x14ac:dyDescent="0.3">
      <c r="A6" s="22"/>
      <c r="B6" s="19">
        <v>1.2</v>
      </c>
      <c r="C6" s="23" t="s">
        <v>84</v>
      </c>
      <c r="D6" s="23" t="s">
        <v>85</v>
      </c>
      <c r="E6" s="22"/>
    </row>
    <row r="7" spans="1:6" s="23" customFormat="1" ht="28.8" x14ac:dyDescent="0.3">
      <c r="A7" s="22"/>
      <c r="B7" s="19">
        <v>1.3</v>
      </c>
      <c r="C7" s="23" t="s">
        <v>86</v>
      </c>
      <c r="D7" s="23" t="s">
        <v>87</v>
      </c>
      <c r="E7" s="22"/>
      <c r="F7" s="24"/>
    </row>
    <row r="8" spans="1:6" s="23" customFormat="1" ht="28.8" x14ac:dyDescent="0.3">
      <c r="A8" s="22"/>
      <c r="B8" s="19">
        <v>1.4</v>
      </c>
      <c r="C8" s="23" t="s">
        <v>52</v>
      </c>
      <c r="D8" s="23" t="s">
        <v>88</v>
      </c>
      <c r="E8" s="22"/>
      <c r="F8" s="24"/>
    </row>
    <row r="9" spans="1:6" s="23" customFormat="1" ht="28.8" x14ac:dyDescent="0.3">
      <c r="A9" s="22"/>
      <c r="B9" s="19">
        <v>2</v>
      </c>
      <c r="C9" s="23" t="s">
        <v>89</v>
      </c>
      <c r="D9" s="23" t="s">
        <v>90</v>
      </c>
      <c r="E9" s="22"/>
      <c r="F9" s="24"/>
    </row>
    <row r="10" spans="1:6" s="24" customFormat="1" ht="28.8" x14ac:dyDescent="0.3">
      <c r="A10" s="25"/>
      <c r="B10" s="19">
        <v>1.93333333333333</v>
      </c>
      <c r="C10" s="23" t="s">
        <v>91</v>
      </c>
      <c r="D10" s="23" t="s">
        <v>92</v>
      </c>
      <c r="E10" s="25"/>
    </row>
    <row r="11" spans="1:6" s="24" customFormat="1" ht="28.8" x14ac:dyDescent="0.3">
      <c r="A11" s="25"/>
      <c r="B11" s="19">
        <v>2.1047619047618999</v>
      </c>
      <c r="C11" s="23" t="s">
        <v>93</v>
      </c>
      <c r="D11" s="23" t="s">
        <v>92</v>
      </c>
      <c r="E11" s="25"/>
    </row>
    <row r="12" spans="1:6" s="24" customFormat="1" ht="28.8" x14ac:dyDescent="0.3">
      <c r="A12" s="25"/>
      <c r="B12" s="19">
        <v>2.2761904761904699</v>
      </c>
      <c r="C12" s="23" t="s">
        <v>94</v>
      </c>
      <c r="D12" s="23" t="s">
        <v>92</v>
      </c>
      <c r="E12" s="25"/>
    </row>
    <row r="13" spans="1:6" s="24" customFormat="1" ht="28.8" x14ac:dyDescent="0.3">
      <c r="A13" s="25"/>
      <c r="B13" s="19">
        <v>2.4476190476190398</v>
      </c>
      <c r="C13" s="23" t="s">
        <v>95</v>
      </c>
      <c r="D13" s="23" t="s">
        <v>92</v>
      </c>
      <c r="E13" s="25"/>
    </row>
    <row r="14" spans="1:6" s="24" customFormat="1" ht="28.8" x14ac:dyDescent="0.3">
      <c r="A14" s="25"/>
      <c r="B14" s="26">
        <v>3</v>
      </c>
      <c r="C14" s="23" t="s">
        <v>96</v>
      </c>
      <c r="D14" s="23" t="s">
        <v>97</v>
      </c>
      <c r="E14" s="25"/>
    </row>
    <row r="15" spans="1:6" s="24" customFormat="1" ht="28.8" x14ac:dyDescent="0.3">
      <c r="A15" s="25"/>
      <c r="B15" s="19">
        <v>3.1</v>
      </c>
      <c r="C15" s="23" t="s">
        <v>98</v>
      </c>
      <c r="D15" s="23" t="s">
        <v>99</v>
      </c>
      <c r="E15" s="25"/>
    </row>
    <row r="16" spans="1:6" s="24" customFormat="1" ht="28.8" x14ac:dyDescent="0.3">
      <c r="A16" s="25"/>
      <c r="B16" s="19">
        <v>3.2</v>
      </c>
      <c r="C16" s="23" t="s">
        <v>100</v>
      </c>
      <c r="D16" s="23" t="s">
        <v>101</v>
      </c>
      <c r="E16" s="25"/>
    </row>
    <row r="17" spans="1:6" s="24" customFormat="1" ht="28.8" x14ac:dyDescent="0.3">
      <c r="A17" s="25"/>
      <c r="B17" s="26">
        <v>4</v>
      </c>
      <c r="C17" s="23" t="s">
        <v>102</v>
      </c>
      <c r="D17" s="23" t="s">
        <v>103</v>
      </c>
      <c r="E17" s="25"/>
    </row>
    <row r="18" spans="1:6" s="24" customFormat="1" ht="28.8" x14ac:dyDescent="0.3">
      <c r="A18" s="25"/>
      <c r="B18" s="26">
        <v>4.0999999999999996</v>
      </c>
      <c r="C18" s="23" t="s">
        <v>104</v>
      </c>
      <c r="D18" s="23" t="s">
        <v>105</v>
      </c>
      <c r="E18" s="25"/>
    </row>
    <row r="19" spans="1:6" x14ac:dyDescent="0.3">
      <c r="A19" s="4"/>
      <c r="B19" s="27"/>
      <c r="C19" s="4"/>
      <c r="D19" s="4"/>
      <c r="E19" s="4"/>
      <c r="F19" s="11"/>
    </row>
    <row r="20" spans="1:6" x14ac:dyDescent="0.3">
      <c r="F20" s="11"/>
    </row>
    <row r="21" spans="1:6" x14ac:dyDescent="0.3">
      <c r="F21" s="11"/>
    </row>
    <row r="22" spans="1:6" x14ac:dyDescent="0.3">
      <c r="F22" s="11"/>
    </row>
    <row r="23" spans="1:6" x14ac:dyDescent="0.3">
      <c r="F23" s="11"/>
    </row>
    <row r="24" spans="1:6" x14ac:dyDescent="0.3">
      <c r="F24" s="11"/>
    </row>
  </sheetData>
  <mergeCells count="1">
    <mergeCell ref="B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8FBDA1-34C2-4B73-B5C6-DB6DB7FB896D}">
  <dimension ref="A1:K96"/>
  <sheetViews>
    <sheetView zoomScale="90" zoomScaleNormal="90" workbookViewId="0">
      <selection activeCell="B14" sqref="B14"/>
    </sheetView>
  </sheetViews>
  <sheetFormatPr defaultRowHeight="14.4" x14ac:dyDescent="0.3"/>
  <cols>
    <col min="1" max="1" width="4.77734375" customWidth="1"/>
    <col min="2" max="2" width="40.77734375" customWidth="1"/>
    <col min="3" max="3" width="25.77734375" customWidth="1"/>
    <col min="4" max="4" width="4.77734375" customWidth="1"/>
    <col min="5" max="5" width="24.44140625" bestFit="1" customWidth="1"/>
    <col min="6" max="6" width="24.109375" bestFit="1" customWidth="1"/>
    <col min="7" max="7" width="23.109375" bestFit="1" customWidth="1"/>
    <col min="8" max="8" width="19.77734375" bestFit="1" customWidth="1"/>
    <col min="9" max="9" width="27.109375" bestFit="1" customWidth="1"/>
    <col min="10" max="10" width="16.77734375" bestFit="1" customWidth="1"/>
    <col min="11" max="11" width="4.77734375" customWidth="1"/>
    <col min="12" max="13" width="18.6640625" bestFit="1" customWidth="1"/>
    <col min="14" max="14" width="15.33203125" bestFit="1" customWidth="1"/>
    <col min="15" max="15" width="30.77734375" customWidth="1"/>
    <col min="16" max="16" width="18.109375" bestFit="1" customWidth="1"/>
  </cols>
  <sheetData>
    <row r="1" spans="1:11" ht="18" x14ac:dyDescent="0.35">
      <c r="A1" s="1"/>
      <c r="B1" s="32" t="s">
        <v>0</v>
      </c>
      <c r="C1" s="32"/>
      <c r="D1" s="1"/>
      <c r="E1" s="1"/>
      <c r="F1" s="1"/>
      <c r="G1" s="1"/>
      <c r="H1" s="1"/>
      <c r="I1" s="1"/>
      <c r="J1" s="1"/>
      <c r="K1" s="1"/>
    </row>
    <row r="2" spans="1:11" x14ac:dyDescent="0.3">
      <c r="A2" s="2"/>
      <c r="B2" s="2"/>
      <c r="C2" s="2"/>
      <c r="D2" s="2"/>
      <c r="E2" s="2"/>
      <c r="F2" s="2"/>
      <c r="G2" s="2"/>
      <c r="H2" s="2"/>
      <c r="I2" s="2"/>
      <c r="J2" s="2"/>
      <c r="K2" s="2"/>
    </row>
    <row r="3" spans="1:11" ht="18" x14ac:dyDescent="0.35">
      <c r="A3" s="3"/>
      <c r="B3" s="33" t="s">
        <v>1</v>
      </c>
      <c r="C3" s="33"/>
      <c r="D3" s="3"/>
      <c r="E3" s="33" t="s">
        <v>2</v>
      </c>
      <c r="F3" s="33"/>
      <c r="G3" s="33"/>
      <c r="H3" s="33"/>
      <c r="I3" s="33"/>
      <c r="J3" s="33"/>
      <c r="K3" s="4"/>
    </row>
    <row r="4" spans="1:11" x14ac:dyDescent="0.3">
      <c r="A4" s="5"/>
      <c r="B4" s="6" t="s">
        <v>3</v>
      </c>
      <c r="C4" s="5"/>
      <c r="D4" s="5"/>
      <c r="E4" s="5"/>
      <c r="F4" s="5"/>
      <c r="G4" s="5"/>
      <c r="H4" s="5"/>
      <c r="I4" s="5"/>
      <c r="J4" s="5"/>
      <c r="K4" s="5"/>
    </row>
    <row r="5" spans="1:11" x14ac:dyDescent="0.3">
      <c r="A5" s="4"/>
      <c r="B5" s="7" t="s">
        <v>4</v>
      </c>
      <c r="C5" t="s">
        <v>5</v>
      </c>
      <c r="D5" s="4"/>
      <c r="E5" s="7" t="s">
        <v>6</v>
      </c>
      <c r="F5" s="7" t="s">
        <v>7</v>
      </c>
      <c r="G5" s="7" t="s">
        <v>8</v>
      </c>
      <c r="H5" s="7" t="s">
        <v>9</v>
      </c>
      <c r="I5" s="7" t="s">
        <v>10</v>
      </c>
      <c r="J5" s="7" t="s">
        <v>11</v>
      </c>
      <c r="K5" s="4"/>
    </row>
    <row r="6" spans="1:11" x14ac:dyDescent="0.3">
      <c r="A6" s="4"/>
      <c r="B6" s="7" t="s">
        <v>12</v>
      </c>
      <c r="C6" t="s">
        <v>5</v>
      </c>
      <c r="D6" s="4"/>
      <c r="E6" s="2" t="s">
        <v>13</v>
      </c>
      <c r="F6" t="s">
        <v>5</v>
      </c>
      <c r="G6" t="str">
        <f>C5</f>
        <v>&lt;populate&gt;</v>
      </c>
      <c r="H6" t="str">
        <f>C6</f>
        <v>&lt;populate&gt;</v>
      </c>
      <c r="I6" t="str">
        <f>C7</f>
        <v>&lt;populate&gt;</v>
      </c>
      <c r="J6" t="str">
        <f>C8</f>
        <v>&lt;populate&gt;</v>
      </c>
      <c r="K6" s="4"/>
    </row>
    <row r="7" spans="1:11" x14ac:dyDescent="0.3">
      <c r="A7" s="4"/>
      <c r="B7" s="7" t="s">
        <v>14</v>
      </c>
      <c r="C7" t="s">
        <v>5</v>
      </c>
      <c r="D7" s="4"/>
      <c r="K7" s="4"/>
    </row>
    <row r="8" spans="1:11" x14ac:dyDescent="0.3">
      <c r="A8" s="4"/>
      <c r="B8" s="7" t="s">
        <v>15</v>
      </c>
      <c r="C8" t="s">
        <v>5</v>
      </c>
      <c r="D8" s="4"/>
      <c r="K8" s="4"/>
    </row>
    <row r="9" spans="1:11" x14ac:dyDescent="0.3">
      <c r="A9" s="4"/>
      <c r="B9" s="7"/>
      <c r="D9" s="4"/>
      <c r="K9" s="4"/>
    </row>
    <row r="10" spans="1:11" x14ac:dyDescent="0.3">
      <c r="A10" s="5"/>
      <c r="B10" s="6" t="s">
        <v>16</v>
      </c>
      <c r="C10" s="5"/>
      <c r="D10" s="5"/>
      <c r="E10" s="5"/>
      <c r="F10" s="5"/>
      <c r="G10" s="5"/>
      <c r="H10" s="5"/>
      <c r="I10" s="5"/>
      <c r="J10" s="5"/>
      <c r="K10" s="5"/>
    </row>
    <row r="11" spans="1:11" x14ac:dyDescent="0.3">
      <c r="A11" s="4"/>
      <c r="B11" s="7"/>
      <c r="D11" s="4"/>
      <c r="E11" s="7" t="s">
        <v>17</v>
      </c>
      <c r="F11" s="7"/>
      <c r="K11" s="4"/>
    </row>
    <row r="12" spans="1:11" x14ac:dyDescent="0.3">
      <c r="A12" s="4"/>
      <c r="B12" s="7"/>
      <c r="D12" s="4"/>
      <c r="E12" s="2" t="s">
        <v>18</v>
      </c>
      <c r="F12" s="7"/>
      <c r="K12" s="4"/>
    </row>
    <row r="13" spans="1:11" x14ac:dyDescent="0.3">
      <c r="A13" s="4"/>
      <c r="B13" s="7"/>
      <c r="D13" s="4"/>
      <c r="E13" s="7" t="s">
        <v>6</v>
      </c>
      <c r="F13" s="7" t="s">
        <v>7</v>
      </c>
      <c r="G13" s="7" t="s">
        <v>8</v>
      </c>
      <c r="H13" s="7" t="s">
        <v>19</v>
      </c>
      <c r="K13" s="4"/>
    </row>
    <row r="14" spans="1:11" x14ac:dyDescent="0.3">
      <c r="A14" s="4"/>
      <c r="B14" s="7"/>
      <c r="D14" s="4"/>
      <c r="E14" s="2" t="str">
        <f>E6</f>
        <v>System</v>
      </c>
      <c r="F14" t="str">
        <f>F6</f>
        <v>&lt;populate&gt;</v>
      </c>
      <c r="G14" t="str">
        <f>G6</f>
        <v>&lt;populate&gt;</v>
      </c>
      <c r="H14" t="s">
        <v>5</v>
      </c>
      <c r="K14" s="4"/>
    </row>
    <row r="15" spans="1:11" x14ac:dyDescent="0.3">
      <c r="A15" s="4"/>
      <c r="B15" s="7"/>
      <c r="D15" s="4"/>
      <c r="K15" s="4"/>
    </row>
    <row r="16" spans="1:11" x14ac:dyDescent="0.3">
      <c r="A16" s="4"/>
      <c r="B16" s="7"/>
      <c r="D16" s="4"/>
      <c r="E16" s="7" t="s">
        <v>6</v>
      </c>
      <c r="F16" s="7"/>
      <c r="G16" s="7" t="s">
        <v>7</v>
      </c>
      <c r="H16" s="7" t="s">
        <v>20</v>
      </c>
      <c r="I16" s="7" t="s">
        <v>21</v>
      </c>
      <c r="J16" s="7" t="s">
        <v>22</v>
      </c>
      <c r="K16" s="4"/>
    </row>
    <row r="17" spans="1:11" x14ac:dyDescent="0.3">
      <c r="A17" s="4"/>
      <c r="B17" s="7" t="s">
        <v>23</v>
      </c>
      <c r="C17" t="s">
        <v>5</v>
      </c>
      <c r="D17" s="4"/>
      <c r="E17" s="2" t="s">
        <v>24</v>
      </c>
      <c r="F17" s="7" t="s">
        <v>23</v>
      </c>
      <c r="G17" t="s">
        <v>5</v>
      </c>
      <c r="H17" t="str">
        <f>C17</f>
        <v>&lt;populate&gt;</v>
      </c>
      <c r="I17" t="s">
        <v>5</v>
      </c>
      <c r="J17" t="s">
        <v>5</v>
      </c>
      <c r="K17" s="4"/>
    </row>
    <row r="18" spans="1:11" x14ac:dyDescent="0.3">
      <c r="A18" s="4"/>
      <c r="B18" s="7" t="s">
        <v>25</v>
      </c>
      <c r="C18" t="s">
        <v>5</v>
      </c>
      <c r="D18" s="4"/>
      <c r="E18" s="2" t="s">
        <v>24</v>
      </c>
      <c r="F18" s="7" t="s">
        <v>25</v>
      </c>
      <c r="G18" t="s">
        <v>5</v>
      </c>
      <c r="H18" t="str">
        <f t="shared" ref="H18:H31" si="0">C18</f>
        <v>&lt;populate&gt;</v>
      </c>
      <c r="I18" t="s">
        <v>5</v>
      </c>
      <c r="J18" t="s">
        <v>5</v>
      </c>
      <c r="K18" s="4"/>
    </row>
    <row r="19" spans="1:11" x14ac:dyDescent="0.3">
      <c r="A19" s="4"/>
      <c r="B19" s="7" t="s">
        <v>26</v>
      </c>
      <c r="C19" t="s">
        <v>5</v>
      </c>
      <c r="D19" s="4"/>
      <c r="E19" s="2" t="s">
        <v>24</v>
      </c>
      <c r="F19" s="7" t="s">
        <v>26</v>
      </c>
      <c r="G19" t="s">
        <v>5</v>
      </c>
      <c r="H19" t="str">
        <f t="shared" si="0"/>
        <v>&lt;populate&gt;</v>
      </c>
      <c r="I19" t="s">
        <v>5</v>
      </c>
      <c r="J19" t="s">
        <v>5</v>
      </c>
      <c r="K19" s="4"/>
    </row>
    <row r="20" spans="1:11" x14ac:dyDescent="0.3">
      <c r="A20" s="4"/>
      <c r="B20" s="7" t="s">
        <v>27</v>
      </c>
      <c r="C20" t="s">
        <v>5</v>
      </c>
      <c r="D20" s="4"/>
      <c r="E20" s="2" t="s">
        <v>24</v>
      </c>
      <c r="F20" s="7" t="s">
        <v>27</v>
      </c>
      <c r="G20" t="s">
        <v>5</v>
      </c>
      <c r="H20" t="str">
        <f t="shared" si="0"/>
        <v>&lt;populate&gt;</v>
      </c>
      <c r="I20" t="s">
        <v>5</v>
      </c>
      <c r="J20" t="s">
        <v>5</v>
      </c>
      <c r="K20" s="4"/>
    </row>
    <row r="21" spans="1:11" x14ac:dyDescent="0.3">
      <c r="A21" s="4"/>
      <c r="B21" s="7" t="s">
        <v>28</v>
      </c>
      <c r="C21" t="s">
        <v>5</v>
      </c>
      <c r="D21" s="4"/>
      <c r="E21" s="2" t="s">
        <v>24</v>
      </c>
      <c r="F21" s="7" t="s">
        <v>28</v>
      </c>
      <c r="G21" t="s">
        <v>5</v>
      </c>
      <c r="H21" t="str">
        <f t="shared" si="0"/>
        <v>&lt;populate&gt;</v>
      </c>
      <c r="I21" t="s">
        <v>5</v>
      </c>
      <c r="J21" t="s">
        <v>5</v>
      </c>
      <c r="K21" s="4"/>
    </row>
    <row r="22" spans="1:11" x14ac:dyDescent="0.3">
      <c r="A22" s="4"/>
      <c r="B22" s="7" t="s">
        <v>29</v>
      </c>
      <c r="C22" t="s">
        <v>5</v>
      </c>
      <c r="D22" s="4"/>
      <c r="E22" s="2" t="s">
        <v>24</v>
      </c>
      <c r="F22" s="7" t="s">
        <v>29</v>
      </c>
      <c r="G22" t="s">
        <v>5</v>
      </c>
      <c r="H22" t="str">
        <f t="shared" si="0"/>
        <v>&lt;populate&gt;</v>
      </c>
      <c r="I22" t="s">
        <v>5</v>
      </c>
      <c r="J22" t="s">
        <v>5</v>
      </c>
      <c r="K22" s="4"/>
    </row>
    <row r="23" spans="1:11" x14ac:dyDescent="0.3">
      <c r="A23" s="4"/>
      <c r="B23" s="7" t="s">
        <v>30</v>
      </c>
      <c r="C23" t="s">
        <v>5</v>
      </c>
      <c r="D23" s="4"/>
      <c r="E23" s="2" t="s">
        <v>24</v>
      </c>
      <c r="F23" s="7" t="s">
        <v>30</v>
      </c>
      <c r="G23" t="s">
        <v>5</v>
      </c>
      <c r="H23" t="str">
        <f t="shared" si="0"/>
        <v>&lt;populate&gt;</v>
      </c>
      <c r="I23" t="s">
        <v>5</v>
      </c>
      <c r="J23" t="s">
        <v>5</v>
      </c>
      <c r="K23" s="4"/>
    </row>
    <row r="24" spans="1:11" x14ac:dyDescent="0.3">
      <c r="A24" s="4"/>
      <c r="B24" s="7" t="s">
        <v>31</v>
      </c>
      <c r="C24" t="s">
        <v>5</v>
      </c>
      <c r="D24" s="4"/>
      <c r="E24" s="2" t="s">
        <v>24</v>
      </c>
      <c r="F24" s="7" t="s">
        <v>31</v>
      </c>
      <c r="G24" t="s">
        <v>5</v>
      </c>
      <c r="H24" t="str">
        <f t="shared" si="0"/>
        <v>&lt;populate&gt;</v>
      </c>
      <c r="I24" t="s">
        <v>5</v>
      </c>
      <c r="J24" t="s">
        <v>5</v>
      </c>
      <c r="K24" s="4"/>
    </row>
    <row r="25" spans="1:11" x14ac:dyDescent="0.3">
      <c r="A25" s="4"/>
      <c r="B25" s="7" t="s">
        <v>32</v>
      </c>
      <c r="C25" t="s">
        <v>5</v>
      </c>
      <c r="D25" s="4"/>
      <c r="E25" s="2" t="s">
        <v>24</v>
      </c>
      <c r="F25" s="7" t="s">
        <v>32</v>
      </c>
      <c r="G25" t="s">
        <v>5</v>
      </c>
      <c r="H25" t="str">
        <f t="shared" si="0"/>
        <v>&lt;populate&gt;</v>
      </c>
      <c r="I25" t="s">
        <v>5</v>
      </c>
      <c r="J25" t="s">
        <v>5</v>
      </c>
      <c r="K25" s="4"/>
    </row>
    <row r="26" spans="1:11" x14ac:dyDescent="0.3">
      <c r="A26" s="4"/>
      <c r="B26" s="7" t="s">
        <v>33</v>
      </c>
      <c r="C26" t="s">
        <v>5</v>
      </c>
      <c r="D26" s="4"/>
      <c r="E26" s="2" t="s">
        <v>24</v>
      </c>
      <c r="F26" s="7" t="s">
        <v>33</v>
      </c>
      <c r="G26" t="s">
        <v>5</v>
      </c>
      <c r="H26" t="str">
        <f t="shared" si="0"/>
        <v>&lt;populate&gt;</v>
      </c>
      <c r="I26" t="s">
        <v>5</v>
      </c>
      <c r="J26" t="s">
        <v>5</v>
      </c>
      <c r="K26" s="4"/>
    </row>
    <row r="27" spans="1:11" x14ac:dyDescent="0.3">
      <c r="A27" s="4"/>
      <c r="B27" s="7" t="s">
        <v>34</v>
      </c>
      <c r="C27" t="s">
        <v>5</v>
      </c>
      <c r="D27" s="4"/>
      <c r="E27" s="2" t="s">
        <v>24</v>
      </c>
      <c r="F27" s="7" t="s">
        <v>34</v>
      </c>
      <c r="G27" t="s">
        <v>5</v>
      </c>
      <c r="H27" t="str">
        <f t="shared" si="0"/>
        <v>&lt;populate&gt;</v>
      </c>
      <c r="I27" t="s">
        <v>5</v>
      </c>
      <c r="J27" t="s">
        <v>5</v>
      </c>
      <c r="K27" s="4"/>
    </row>
    <row r="28" spans="1:11" x14ac:dyDescent="0.3">
      <c r="A28" s="4"/>
      <c r="B28" s="7" t="s">
        <v>35</v>
      </c>
      <c r="C28" t="s">
        <v>5</v>
      </c>
      <c r="D28" s="4"/>
      <c r="E28" s="2" t="s">
        <v>24</v>
      </c>
      <c r="F28" s="7" t="s">
        <v>35</v>
      </c>
      <c r="G28" t="s">
        <v>5</v>
      </c>
      <c r="H28" t="str">
        <f t="shared" si="0"/>
        <v>&lt;populate&gt;</v>
      </c>
      <c r="I28" t="s">
        <v>5</v>
      </c>
      <c r="J28" t="s">
        <v>5</v>
      </c>
      <c r="K28" s="4"/>
    </row>
    <row r="29" spans="1:11" x14ac:dyDescent="0.3">
      <c r="A29" s="4"/>
      <c r="B29" s="7" t="s">
        <v>36</v>
      </c>
      <c r="C29" t="s">
        <v>5</v>
      </c>
      <c r="D29" s="4"/>
      <c r="E29" s="2" t="s">
        <v>24</v>
      </c>
      <c r="F29" s="7" t="s">
        <v>36</v>
      </c>
      <c r="G29" t="s">
        <v>5</v>
      </c>
      <c r="H29" t="str">
        <f t="shared" si="0"/>
        <v>&lt;populate&gt;</v>
      </c>
      <c r="I29" t="s">
        <v>5</v>
      </c>
      <c r="J29" t="s">
        <v>5</v>
      </c>
      <c r="K29" s="4"/>
    </row>
    <row r="30" spans="1:11" x14ac:dyDescent="0.3">
      <c r="A30" s="4"/>
      <c r="B30" s="7" t="s">
        <v>37</v>
      </c>
      <c r="C30" t="s">
        <v>5</v>
      </c>
      <c r="D30" s="4"/>
      <c r="E30" s="2" t="s">
        <v>24</v>
      </c>
      <c r="F30" s="7" t="s">
        <v>37</v>
      </c>
      <c r="G30" t="s">
        <v>5</v>
      </c>
      <c r="H30" t="str">
        <f t="shared" si="0"/>
        <v>&lt;populate&gt;</v>
      </c>
      <c r="I30" t="s">
        <v>5</v>
      </c>
      <c r="J30" t="s">
        <v>5</v>
      </c>
      <c r="K30" s="4"/>
    </row>
    <row r="31" spans="1:11" x14ac:dyDescent="0.3">
      <c r="A31" s="4"/>
      <c r="B31" s="7" t="s">
        <v>38</v>
      </c>
      <c r="C31" t="s">
        <v>5</v>
      </c>
      <c r="D31" s="4"/>
      <c r="E31" s="2" t="s">
        <v>24</v>
      </c>
      <c r="F31" s="7" t="s">
        <v>38</v>
      </c>
      <c r="G31" t="s">
        <v>5</v>
      </c>
      <c r="H31" t="str">
        <f t="shared" si="0"/>
        <v>&lt;populate&gt;</v>
      </c>
      <c r="I31" t="s">
        <v>5</v>
      </c>
      <c r="J31" t="s">
        <v>5</v>
      </c>
      <c r="K31" s="4"/>
    </row>
    <row r="32" spans="1:11" x14ac:dyDescent="0.3">
      <c r="A32" s="4"/>
      <c r="B32" s="7"/>
      <c r="D32" s="4"/>
      <c r="F32" s="7"/>
      <c r="K32" s="4"/>
    </row>
    <row r="33" spans="1:11" x14ac:dyDescent="0.3">
      <c r="A33" s="5"/>
      <c r="B33" s="6" t="s">
        <v>39</v>
      </c>
      <c r="C33" s="5"/>
      <c r="D33" s="5"/>
      <c r="E33" s="6"/>
      <c r="F33" s="5"/>
      <c r="G33" s="5"/>
      <c r="H33" s="5"/>
      <c r="I33" s="5"/>
      <c r="J33" s="5"/>
      <c r="K33" s="5"/>
    </row>
    <row r="34" spans="1:11" x14ac:dyDescent="0.3">
      <c r="A34" s="4"/>
      <c r="B34" s="7" t="s">
        <v>40</v>
      </c>
      <c r="C34" t="s">
        <v>5</v>
      </c>
      <c r="D34" s="4"/>
      <c r="E34" s="7" t="s">
        <v>41</v>
      </c>
      <c r="K34" s="4"/>
    </row>
    <row r="35" spans="1:11" x14ac:dyDescent="0.3">
      <c r="A35" s="4"/>
      <c r="B35" s="7" t="s">
        <v>42</v>
      </c>
      <c r="C35" t="s">
        <v>5</v>
      </c>
      <c r="D35" s="4"/>
      <c r="E35" s="2" t="s">
        <v>43</v>
      </c>
      <c r="K35" s="4"/>
    </row>
    <row r="36" spans="1:11" x14ac:dyDescent="0.3">
      <c r="A36" s="4"/>
      <c r="B36" s="7" t="s">
        <v>44</v>
      </c>
      <c r="C36" t="s">
        <v>5</v>
      </c>
      <c r="D36" s="4"/>
      <c r="E36" s="7"/>
      <c r="K36" s="4"/>
    </row>
    <row r="37" spans="1:11" x14ac:dyDescent="0.3">
      <c r="A37" s="4"/>
      <c r="B37" s="7" t="s">
        <v>45</v>
      </c>
      <c r="D37" s="4"/>
      <c r="F37" s="7" t="s">
        <v>6</v>
      </c>
      <c r="G37" s="7" t="s">
        <v>7</v>
      </c>
      <c r="H37" s="7" t="s">
        <v>46</v>
      </c>
      <c r="I37" s="7" t="s">
        <v>47</v>
      </c>
      <c r="J37" s="7" t="s">
        <v>48</v>
      </c>
      <c r="K37" s="4"/>
    </row>
    <row r="38" spans="1:11" x14ac:dyDescent="0.3">
      <c r="A38" s="4"/>
      <c r="B38" s="7" t="s">
        <v>40</v>
      </c>
      <c r="C38" t="s">
        <v>5</v>
      </c>
      <c r="D38" s="4"/>
      <c r="E38" s="7" t="s">
        <v>49</v>
      </c>
      <c r="F38" s="2" t="s">
        <v>50</v>
      </c>
      <c r="G38" t="s">
        <v>5</v>
      </c>
      <c r="H38" t="str">
        <f>C34</f>
        <v>&lt;populate&gt;</v>
      </c>
      <c r="I38" t="str">
        <f>C35</f>
        <v>&lt;populate&gt;</v>
      </c>
      <c r="J38" t="str">
        <f>C36</f>
        <v>&lt;populate&gt;</v>
      </c>
      <c r="K38" s="4"/>
    </row>
    <row r="39" spans="1:11" x14ac:dyDescent="0.3">
      <c r="A39" s="4"/>
      <c r="B39" s="7" t="s">
        <v>42</v>
      </c>
      <c r="C39" t="s">
        <v>5</v>
      </c>
      <c r="D39" s="4"/>
      <c r="E39" s="7" t="s">
        <v>51</v>
      </c>
      <c r="F39" s="2" t="s">
        <v>50</v>
      </c>
      <c r="G39" t="s">
        <v>5</v>
      </c>
      <c r="H39" t="str">
        <f>C38</f>
        <v>&lt;populate&gt;</v>
      </c>
      <c r="I39" t="str">
        <f>C39</f>
        <v>&lt;populate&gt;</v>
      </c>
      <c r="J39" t="str">
        <f>C40</f>
        <v>&lt;populate&gt;</v>
      </c>
      <c r="K39" s="4"/>
    </row>
    <row r="40" spans="1:11" x14ac:dyDescent="0.3">
      <c r="A40" s="4"/>
      <c r="B40" s="7" t="s">
        <v>44</v>
      </c>
      <c r="C40" t="s">
        <v>5</v>
      </c>
      <c r="D40" s="4"/>
      <c r="K40" s="4"/>
    </row>
    <row r="41" spans="1:11" x14ac:dyDescent="0.3">
      <c r="A41" s="4"/>
      <c r="B41" s="7"/>
      <c r="D41" s="4"/>
      <c r="K41" s="4"/>
    </row>
    <row r="42" spans="1:11" x14ac:dyDescent="0.3">
      <c r="A42" s="5"/>
      <c r="B42" s="6" t="s">
        <v>52</v>
      </c>
      <c r="C42" s="5"/>
      <c r="D42" s="5"/>
      <c r="E42" s="5"/>
      <c r="F42" s="5"/>
      <c r="G42" s="5"/>
      <c r="H42" s="5"/>
      <c r="I42" s="5"/>
      <c r="J42" s="5"/>
      <c r="K42" s="5"/>
    </row>
    <row r="43" spans="1:11" x14ac:dyDescent="0.3">
      <c r="A43" s="4"/>
      <c r="B43" s="7" t="s">
        <v>53</v>
      </c>
      <c r="C43" t="s">
        <v>5</v>
      </c>
      <c r="D43" s="4"/>
      <c r="E43" s="7" t="s">
        <v>6</v>
      </c>
      <c r="F43" s="7" t="s">
        <v>7</v>
      </c>
      <c r="G43" s="7" t="s">
        <v>54</v>
      </c>
      <c r="H43" s="7" t="s">
        <v>55</v>
      </c>
      <c r="I43" s="7" t="s">
        <v>56</v>
      </c>
      <c r="J43" s="7" t="s">
        <v>57</v>
      </c>
      <c r="K43" s="4"/>
    </row>
    <row r="44" spans="1:11" x14ac:dyDescent="0.3">
      <c r="A44" s="4"/>
      <c r="B44" s="7" t="s">
        <v>58</v>
      </c>
      <c r="C44" t="s">
        <v>5</v>
      </c>
      <c r="D44" s="4"/>
      <c r="E44" s="2" t="s">
        <v>59</v>
      </c>
      <c r="F44" t="s">
        <v>5</v>
      </c>
      <c r="G44" t="str">
        <f>C43</f>
        <v>&lt;populate&gt;</v>
      </c>
      <c r="H44" t="str">
        <f>C44</f>
        <v>&lt;populate&gt;</v>
      </c>
      <c r="I44" t="str">
        <f>C45</f>
        <v>&lt;populate&gt;</v>
      </c>
      <c r="J44" t="str">
        <f>C46</f>
        <v>&lt;populate&gt;</v>
      </c>
      <c r="K44" s="4"/>
    </row>
    <row r="45" spans="1:11" x14ac:dyDescent="0.3">
      <c r="A45" s="4"/>
      <c r="B45" s="7" t="s">
        <v>60</v>
      </c>
      <c r="C45" t="s">
        <v>5</v>
      </c>
      <c r="D45" s="4"/>
      <c r="K45" s="4"/>
    </row>
    <row r="46" spans="1:11" x14ac:dyDescent="0.3">
      <c r="A46" s="4"/>
      <c r="B46" s="7" t="s">
        <v>61</v>
      </c>
      <c r="C46" t="s">
        <v>5</v>
      </c>
      <c r="D46" s="4"/>
      <c r="E46" s="7" t="s">
        <v>62</v>
      </c>
      <c r="F46" s="7" t="s">
        <v>63</v>
      </c>
      <c r="G46" s="7" t="s">
        <v>57</v>
      </c>
      <c r="K46" s="4"/>
    </row>
    <row r="47" spans="1:11" x14ac:dyDescent="0.3">
      <c r="A47" s="4"/>
      <c r="B47" s="7" t="s">
        <v>64</v>
      </c>
      <c r="C47" t="s">
        <v>5</v>
      </c>
      <c r="D47" s="4"/>
      <c r="E47" s="2" t="s">
        <v>65</v>
      </c>
      <c r="F47" t="str">
        <f>C47</f>
        <v>&lt;populate&gt;</v>
      </c>
      <c r="G47" t="str">
        <f>C46</f>
        <v>&lt;populate&gt;</v>
      </c>
      <c r="K47" s="4"/>
    </row>
    <row r="48" spans="1:11" x14ac:dyDescent="0.3">
      <c r="A48" s="4"/>
      <c r="B48" s="7"/>
      <c r="D48" s="4"/>
      <c r="K48" s="4"/>
    </row>
    <row r="49" spans="1:11" x14ac:dyDescent="0.3">
      <c r="A49" s="2"/>
      <c r="B49" s="8"/>
      <c r="C49" s="2"/>
      <c r="D49" s="2"/>
      <c r="E49" s="2"/>
      <c r="F49" s="2"/>
      <c r="G49" s="2"/>
      <c r="H49" s="2"/>
      <c r="I49" s="2"/>
      <c r="J49" s="2"/>
      <c r="K49" s="2"/>
    </row>
    <row r="50" spans="1:11" ht="18" x14ac:dyDescent="0.35">
      <c r="A50" s="4"/>
      <c r="B50" s="33" t="s">
        <v>66</v>
      </c>
      <c r="C50" s="33"/>
      <c r="D50" s="33"/>
      <c r="E50" s="33"/>
      <c r="F50" s="33"/>
      <c r="G50" s="33"/>
      <c r="H50" s="33"/>
      <c r="I50" s="33"/>
      <c r="J50" s="33"/>
      <c r="K50" s="4"/>
    </row>
    <row r="51" spans="1:11" x14ac:dyDescent="0.3">
      <c r="A51" s="5"/>
      <c r="B51" s="6" t="s">
        <v>67</v>
      </c>
      <c r="C51" s="5" t="s">
        <v>7</v>
      </c>
      <c r="D51" s="9"/>
      <c r="E51" s="9"/>
      <c r="F51" s="9"/>
      <c r="G51" s="9"/>
      <c r="H51" s="9"/>
      <c r="I51" s="9"/>
      <c r="J51" s="9"/>
      <c r="K51" s="9"/>
    </row>
    <row r="52" spans="1:11" x14ac:dyDescent="0.3">
      <c r="A52" s="4"/>
      <c r="B52" s="7"/>
      <c r="C52" t="str">
        <f>F6</f>
        <v>&lt;populate&gt;</v>
      </c>
      <c r="D52" s="10" t="str">
        <f>CONCATENATE("MERGE (",F6,":",E6," { ",systemName,":",CHAR(34),G6,CHAR(34),",",recoveryPriority,":",CHAR(34),H6,CHAR(34),",",supportResource,":",CHAR(34),I6,CHAR(34),",",dataRetention,":",CHAR(34),J6,CHAR(34)," })")</f>
        <v>MERGE (&lt;populate&gt;:System { systemName:"&lt;populate&gt;",recoveryPriority:"&lt;populate&gt;",supportResource:"&lt;populate&gt;",dataRetention:"&lt;populate&gt;" })</v>
      </c>
      <c r="E52" s="11"/>
      <c r="F52" s="11"/>
      <c r="G52" s="11"/>
      <c r="H52" s="11"/>
      <c r="I52" s="11"/>
      <c r="J52" s="34" t="s">
        <v>68</v>
      </c>
      <c r="K52" s="12"/>
    </row>
    <row r="53" spans="1:11" x14ac:dyDescent="0.3">
      <c r="A53" s="5"/>
      <c r="B53" s="6" t="s">
        <v>69</v>
      </c>
      <c r="C53" s="5" t="s">
        <v>7</v>
      </c>
      <c r="D53" s="9"/>
      <c r="E53" s="9"/>
      <c r="F53" s="9"/>
      <c r="G53" s="9"/>
      <c r="H53" s="9"/>
      <c r="I53" s="9"/>
      <c r="J53" s="34"/>
      <c r="K53" s="9"/>
    </row>
    <row r="54" spans="1:11" x14ac:dyDescent="0.3">
      <c r="A54" s="4"/>
      <c r="B54" s="7"/>
      <c r="C54" t="str">
        <f t="shared" ref="C54:C68" si="1">G17</f>
        <v>&lt;populate&gt;</v>
      </c>
      <c r="D54" s="10" t="str">
        <f t="shared" ref="D54:D59" si="2">CONCATENATE("MERGE (",G17,":",E17," { ",dataElement,":",CHAR(34),H17,CHAR(34),",",dataClassification,":",CHAR(34),I17,CHAR(34),",",dataQuality,":",CHAR(34),J17,CHAR(34)," })")</f>
        <v>MERGE (&lt;populate&gt;:Data { dataElement:"&lt;populate&gt;",dataClassification:"&lt;populate&gt;",dataQuality:"&lt;populate&gt;" })</v>
      </c>
      <c r="E54" s="11"/>
      <c r="F54" s="11"/>
      <c r="G54" s="11"/>
      <c r="H54" s="11"/>
      <c r="I54" s="11"/>
      <c r="J54" s="34"/>
      <c r="K54" s="12"/>
    </row>
    <row r="55" spans="1:11" x14ac:dyDescent="0.3">
      <c r="A55" s="4"/>
      <c r="C55" t="str">
        <f t="shared" si="1"/>
        <v>&lt;populate&gt;</v>
      </c>
      <c r="D55" s="10" t="str">
        <f t="shared" si="2"/>
        <v>MERGE (&lt;populate&gt;:Data { dataElement:"&lt;populate&gt;",dataClassification:"&lt;populate&gt;",dataQuality:"&lt;populate&gt;" })</v>
      </c>
      <c r="E55" s="11"/>
      <c r="F55" s="11"/>
      <c r="G55" s="11"/>
      <c r="H55" s="11"/>
      <c r="I55" s="11"/>
      <c r="J55" s="34"/>
      <c r="K55" s="12"/>
    </row>
    <row r="56" spans="1:11" x14ac:dyDescent="0.3">
      <c r="A56" s="4"/>
      <c r="B56" s="7"/>
      <c r="C56" t="str">
        <f t="shared" si="1"/>
        <v>&lt;populate&gt;</v>
      </c>
      <c r="D56" s="10" t="str">
        <f t="shared" si="2"/>
        <v>MERGE (&lt;populate&gt;:Data { dataElement:"&lt;populate&gt;",dataClassification:"&lt;populate&gt;",dataQuality:"&lt;populate&gt;" })</v>
      </c>
      <c r="E56" s="11"/>
      <c r="F56" s="11"/>
      <c r="G56" s="11"/>
      <c r="H56" s="11"/>
      <c r="I56" s="11"/>
      <c r="J56" s="34"/>
      <c r="K56" s="12"/>
    </row>
    <row r="57" spans="1:11" x14ac:dyDescent="0.3">
      <c r="A57" s="4"/>
      <c r="B57" s="7"/>
      <c r="C57" t="str">
        <f t="shared" si="1"/>
        <v>&lt;populate&gt;</v>
      </c>
      <c r="D57" s="10" t="str">
        <f t="shared" si="2"/>
        <v>MERGE (&lt;populate&gt;:Data { dataElement:"&lt;populate&gt;",dataClassification:"&lt;populate&gt;",dataQuality:"&lt;populate&gt;" })</v>
      </c>
      <c r="E57" s="11"/>
      <c r="F57" s="11"/>
      <c r="G57" s="11"/>
      <c r="H57" s="11"/>
      <c r="I57" s="11"/>
      <c r="J57" s="34"/>
      <c r="K57" s="12"/>
    </row>
    <row r="58" spans="1:11" x14ac:dyDescent="0.3">
      <c r="A58" s="4"/>
      <c r="B58" s="7"/>
      <c r="C58" t="str">
        <f t="shared" si="1"/>
        <v>&lt;populate&gt;</v>
      </c>
      <c r="D58" s="10" t="str">
        <f t="shared" si="2"/>
        <v>MERGE (&lt;populate&gt;:Data { dataElement:"&lt;populate&gt;",dataClassification:"&lt;populate&gt;",dataQuality:"&lt;populate&gt;" })</v>
      </c>
      <c r="E58" s="11"/>
      <c r="F58" s="11"/>
      <c r="G58" s="11"/>
      <c r="H58" s="11"/>
      <c r="I58" s="11"/>
      <c r="J58" s="34"/>
      <c r="K58" s="12"/>
    </row>
    <row r="59" spans="1:11" x14ac:dyDescent="0.3">
      <c r="A59" s="4"/>
      <c r="B59" s="7"/>
      <c r="C59" t="str">
        <f t="shared" si="1"/>
        <v>&lt;populate&gt;</v>
      </c>
      <c r="D59" s="10" t="str">
        <f t="shared" si="2"/>
        <v>MERGE (&lt;populate&gt;:Data { dataElement:"&lt;populate&gt;",dataClassification:"&lt;populate&gt;",dataQuality:"&lt;populate&gt;" })</v>
      </c>
      <c r="E59" s="11"/>
      <c r="F59" s="11"/>
      <c r="G59" s="11"/>
      <c r="H59" s="11"/>
      <c r="I59" s="11"/>
      <c r="J59" s="34"/>
      <c r="K59" s="12"/>
    </row>
    <row r="60" spans="1:11" x14ac:dyDescent="0.3">
      <c r="A60" s="4"/>
      <c r="B60" s="7"/>
      <c r="C60" t="str">
        <f t="shared" si="1"/>
        <v>&lt;populate&gt;</v>
      </c>
      <c r="D60" s="10" t="str">
        <f t="shared" ref="D60:D68" si="3">CONCATENATE("MERGE (",G23,":",E23," { ",dataElement,":",CHAR(34),H23,CHAR(34),",",dataClassification,":",CHAR(34),I23,CHAR(34),",",dataQuality,":",CHAR(34),J23,CHAR(34)," })")</f>
        <v>MERGE (&lt;populate&gt;:Data { dataElement:"&lt;populate&gt;",dataClassification:"&lt;populate&gt;",dataQuality:"&lt;populate&gt;" })</v>
      </c>
      <c r="E60" s="11"/>
      <c r="F60" s="11"/>
      <c r="G60" s="11"/>
      <c r="H60" s="11"/>
      <c r="I60" s="11"/>
      <c r="J60" s="34"/>
      <c r="K60" s="12"/>
    </row>
    <row r="61" spans="1:11" x14ac:dyDescent="0.3">
      <c r="A61" s="4"/>
      <c r="B61" s="7"/>
      <c r="C61" t="str">
        <f t="shared" si="1"/>
        <v>&lt;populate&gt;</v>
      </c>
      <c r="D61" s="10" t="str">
        <f t="shared" si="3"/>
        <v>MERGE (&lt;populate&gt;:Data { dataElement:"&lt;populate&gt;",dataClassification:"&lt;populate&gt;",dataQuality:"&lt;populate&gt;" })</v>
      </c>
      <c r="E61" s="11"/>
      <c r="F61" s="11"/>
      <c r="G61" s="11"/>
      <c r="H61" s="11"/>
      <c r="I61" s="11"/>
      <c r="J61" s="34"/>
      <c r="K61" s="12"/>
    </row>
    <row r="62" spans="1:11" x14ac:dyDescent="0.3">
      <c r="A62" s="4"/>
      <c r="B62" s="7"/>
      <c r="C62" t="str">
        <f t="shared" si="1"/>
        <v>&lt;populate&gt;</v>
      </c>
      <c r="D62" s="10" t="str">
        <f t="shared" si="3"/>
        <v>MERGE (&lt;populate&gt;:Data { dataElement:"&lt;populate&gt;",dataClassification:"&lt;populate&gt;",dataQuality:"&lt;populate&gt;" })</v>
      </c>
      <c r="E62" s="11"/>
      <c r="F62" s="11"/>
      <c r="G62" s="11"/>
      <c r="H62" s="11"/>
      <c r="I62" s="11"/>
      <c r="J62" s="34"/>
      <c r="K62" s="12"/>
    </row>
    <row r="63" spans="1:11" x14ac:dyDescent="0.3">
      <c r="A63" s="4"/>
      <c r="B63" s="7"/>
      <c r="C63" t="str">
        <f t="shared" si="1"/>
        <v>&lt;populate&gt;</v>
      </c>
      <c r="D63" s="10" t="str">
        <f t="shared" si="3"/>
        <v>MERGE (&lt;populate&gt;:Data { dataElement:"&lt;populate&gt;",dataClassification:"&lt;populate&gt;",dataQuality:"&lt;populate&gt;" })</v>
      </c>
      <c r="E63" s="11"/>
      <c r="F63" s="11"/>
      <c r="G63" s="11"/>
      <c r="H63" s="11"/>
      <c r="I63" s="11"/>
      <c r="J63" s="34"/>
      <c r="K63" s="12"/>
    </row>
    <row r="64" spans="1:11" x14ac:dyDescent="0.3">
      <c r="A64" s="4"/>
      <c r="B64" s="7"/>
      <c r="C64" t="str">
        <f t="shared" si="1"/>
        <v>&lt;populate&gt;</v>
      </c>
      <c r="D64" s="10" t="str">
        <f t="shared" si="3"/>
        <v>MERGE (&lt;populate&gt;:Data { dataElement:"&lt;populate&gt;",dataClassification:"&lt;populate&gt;",dataQuality:"&lt;populate&gt;" })</v>
      </c>
      <c r="E64" s="11"/>
      <c r="F64" s="11"/>
      <c r="G64" s="11"/>
      <c r="H64" s="11"/>
      <c r="I64" s="11"/>
      <c r="J64" s="34"/>
      <c r="K64" s="12"/>
    </row>
    <row r="65" spans="1:11" x14ac:dyDescent="0.3">
      <c r="A65" s="4"/>
      <c r="B65" s="7"/>
      <c r="C65" t="str">
        <f t="shared" si="1"/>
        <v>&lt;populate&gt;</v>
      </c>
      <c r="D65" s="10" t="str">
        <f t="shared" si="3"/>
        <v>MERGE (&lt;populate&gt;:Data { dataElement:"&lt;populate&gt;",dataClassification:"&lt;populate&gt;",dataQuality:"&lt;populate&gt;" })</v>
      </c>
      <c r="E65" s="11"/>
      <c r="F65" s="11"/>
      <c r="G65" s="11"/>
      <c r="H65" s="11"/>
      <c r="I65" s="11"/>
      <c r="J65" s="34"/>
      <c r="K65" s="12"/>
    </row>
    <row r="66" spans="1:11" x14ac:dyDescent="0.3">
      <c r="A66" s="4"/>
      <c r="B66" s="7"/>
      <c r="C66" t="str">
        <f t="shared" si="1"/>
        <v>&lt;populate&gt;</v>
      </c>
      <c r="D66" s="10" t="str">
        <f t="shared" si="3"/>
        <v>MERGE (&lt;populate&gt;:Data { dataElement:"&lt;populate&gt;",dataClassification:"&lt;populate&gt;",dataQuality:"&lt;populate&gt;" })</v>
      </c>
      <c r="E66" s="11"/>
      <c r="F66" s="11"/>
      <c r="G66" s="11"/>
      <c r="H66" s="11"/>
      <c r="I66" s="11"/>
      <c r="J66" s="34"/>
      <c r="K66" s="12"/>
    </row>
    <row r="67" spans="1:11" x14ac:dyDescent="0.3">
      <c r="A67" s="4"/>
      <c r="B67" s="7"/>
      <c r="C67" t="str">
        <f t="shared" si="1"/>
        <v>&lt;populate&gt;</v>
      </c>
      <c r="D67" s="10" t="str">
        <f t="shared" si="3"/>
        <v>MERGE (&lt;populate&gt;:Data { dataElement:"&lt;populate&gt;",dataClassification:"&lt;populate&gt;",dataQuality:"&lt;populate&gt;" })</v>
      </c>
      <c r="E67" s="11"/>
      <c r="F67" s="11"/>
      <c r="G67" s="11"/>
      <c r="H67" s="11"/>
      <c r="I67" s="11"/>
      <c r="J67" s="34"/>
      <c r="K67" s="12"/>
    </row>
    <row r="68" spans="1:11" x14ac:dyDescent="0.3">
      <c r="A68" s="4"/>
      <c r="B68" s="7"/>
      <c r="C68" t="str">
        <f t="shared" si="1"/>
        <v>&lt;populate&gt;</v>
      </c>
      <c r="D68" s="10" t="str">
        <f t="shared" si="3"/>
        <v>MERGE (&lt;populate&gt;:Data { dataElement:"&lt;populate&gt;",dataClassification:"&lt;populate&gt;",dataQuality:"&lt;populate&gt;" })</v>
      </c>
      <c r="E68" s="11"/>
      <c r="F68" s="11"/>
      <c r="G68" s="11"/>
      <c r="H68" s="11"/>
      <c r="I68" s="11"/>
      <c r="J68" s="34"/>
      <c r="K68" s="12"/>
    </row>
    <row r="69" spans="1:11" x14ac:dyDescent="0.3">
      <c r="A69" s="5"/>
      <c r="B69" s="6" t="s">
        <v>70</v>
      </c>
      <c r="C69" s="5" t="s">
        <v>7</v>
      </c>
      <c r="D69" s="9"/>
      <c r="E69" s="9"/>
      <c r="F69" s="9"/>
      <c r="G69" s="9"/>
      <c r="H69" s="9"/>
      <c r="I69" s="9"/>
      <c r="J69" s="34"/>
      <c r="K69" s="9"/>
    </row>
    <row r="70" spans="1:11" x14ac:dyDescent="0.3">
      <c r="A70" s="4"/>
      <c r="B70" s="7"/>
      <c r="C70" t="str">
        <f>G38</f>
        <v>&lt;populate&gt;</v>
      </c>
      <c r="D70" s="10" t="str">
        <f>CONCATENATE("MERGE (",G38,":",F38," { ",deviceName,":",CHAR(34),H38,CHAR(34),",",deviceHostname,":",CHAR(34),I38,CHAR(34),",",deviceLocation,":",CHAR(34),J38,CHAR(34)," })")</f>
        <v>MERGE (&lt;populate&gt;:Device { deviceName:"&lt;populate&gt;",deviceHostname:"&lt;populate&gt;",deviceLocation:"&lt;populate&gt;" })</v>
      </c>
      <c r="E70" s="11"/>
      <c r="F70" s="11"/>
      <c r="G70" s="11"/>
      <c r="H70" s="11"/>
      <c r="I70" s="11"/>
      <c r="J70" s="34"/>
      <c r="K70" s="12"/>
    </row>
    <row r="71" spans="1:11" x14ac:dyDescent="0.3">
      <c r="A71" s="4"/>
      <c r="B71" s="7"/>
      <c r="C71" t="str">
        <f>G39</f>
        <v>&lt;populate&gt;</v>
      </c>
      <c r="D71" s="10" t="str">
        <f>CONCATENATE("MERGE (",G39,":",F39," { ",deviceName,":",CHAR(34),H39,CHAR(34),",",deviceHostname,":",CHAR(34),I39,CHAR(34),",",deviceLocation,":",CHAR(34),J39,CHAR(34)," })")</f>
        <v>MERGE (&lt;populate&gt;:Device { deviceName:"&lt;populate&gt;",deviceHostname:"&lt;populate&gt;",deviceLocation:"&lt;populate&gt;" })</v>
      </c>
      <c r="E71" s="11"/>
      <c r="F71" s="11"/>
      <c r="G71" s="11"/>
      <c r="H71" s="11"/>
      <c r="I71" s="11"/>
      <c r="J71" s="34"/>
      <c r="K71" s="12"/>
    </row>
    <row r="72" spans="1:11" x14ac:dyDescent="0.3">
      <c r="A72" s="4"/>
      <c r="B72" s="13"/>
      <c r="C72" s="4"/>
      <c r="D72" s="12"/>
      <c r="E72" s="12"/>
      <c r="F72" s="12"/>
      <c r="G72" s="12"/>
      <c r="H72" s="12"/>
      <c r="I72" s="12"/>
      <c r="J72" s="12"/>
      <c r="K72" s="12"/>
    </row>
    <row r="73" spans="1:11" x14ac:dyDescent="0.3">
      <c r="A73" s="5"/>
      <c r="B73" s="6" t="s">
        <v>71</v>
      </c>
      <c r="C73" s="5"/>
      <c r="D73" s="9"/>
      <c r="E73" s="9"/>
      <c r="F73" s="9"/>
      <c r="G73" s="9"/>
      <c r="H73" s="9"/>
      <c r="I73" s="9"/>
      <c r="J73" s="9"/>
      <c r="K73" s="9"/>
    </row>
    <row r="74" spans="1:11" x14ac:dyDescent="0.3">
      <c r="A74" s="4"/>
      <c r="C74" t="str">
        <f>G17</f>
        <v>&lt;populate&gt;</v>
      </c>
      <c r="D74" s="10" t="str">
        <f t="shared" ref="D74:D79" si="4">CONCATENATE("MATCH (",G17,":",E17," { ",dataElement,":",CHAR(34),H17,CHAR(34),"}) MERGE (",,$F$14,":",$E$14," { ",systemName,":",CHAR(34),$G$14,CHAR(34),"}) MERGE (",G17,")-[:",$E$12," { ",dataFile,": [",CHAR(34),$H$14,CHAR(34),"]}]-&gt;(",$F$14,")")</f>
        <v>MATCH (&lt;populate&gt;:Data { dataElement:"&lt;populate&gt;"}) MERGE (&lt;populate&gt;:System { systemName:"&lt;populate&gt;"}) MERGE (&lt;populate&gt;)-[:GENERATED_BY { dataFile: ["&lt;populate&gt;"]}]-&gt;(&lt;populate&gt;)</v>
      </c>
      <c r="E74" s="11"/>
      <c r="F74" s="11"/>
      <c r="G74" s="11"/>
      <c r="H74" s="11"/>
      <c r="I74" s="11"/>
      <c r="J74" s="34" t="s">
        <v>72</v>
      </c>
      <c r="K74" s="12"/>
    </row>
    <row r="75" spans="1:11" x14ac:dyDescent="0.3">
      <c r="A75" s="4"/>
      <c r="C75" t="str">
        <f t="shared" ref="C75:C88" si="5">G18</f>
        <v>&lt;populate&gt;</v>
      </c>
      <c r="D75" s="10" t="str">
        <f t="shared" si="4"/>
        <v>MATCH (&lt;populate&gt;:Data { dataElement:"&lt;populate&gt;"}) MERGE (&lt;populate&gt;:System { systemName:"&lt;populate&gt;"}) MERGE (&lt;populate&gt;)-[:GENERATED_BY { dataFile: ["&lt;populate&gt;"]}]-&gt;(&lt;populate&gt;)</v>
      </c>
      <c r="E75" s="11"/>
      <c r="F75" s="11"/>
      <c r="G75" s="11"/>
      <c r="H75" s="11"/>
      <c r="I75" s="11"/>
      <c r="J75" s="34"/>
      <c r="K75" s="12"/>
    </row>
    <row r="76" spans="1:11" x14ac:dyDescent="0.3">
      <c r="A76" s="4"/>
      <c r="C76" t="str">
        <f t="shared" si="5"/>
        <v>&lt;populate&gt;</v>
      </c>
      <c r="D76" s="10" t="str">
        <f t="shared" si="4"/>
        <v>MATCH (&lt;populate&gt;:Data { dataElement:"&lt;populate&gt;"}) MERGE (&lt;populate&gt;:System { systemName:"&lt;populate&gt;"}) MERGE (&lt;populate&gt;)-[:GENERATED_BY { dataFile: ["&lt;populate&gt;"]}]-&gt;(&lt;populate&gt;)</v>
      </c>
      <c r="E76" s="11"/>
      <c r="F76" s="11"/>
      <c r="G76" s="11"/>
      <c r="H76" s="11"/>
      <c r="I76" s="11"/>
      <c r="J76" s="34"/>
      <c r="K76" s="12"/>
    </row>
    <row r="77" spans="1:11" x14ac:dyDescent="0.3">
      <c r="A77" s="4"/>
      <c r="C77" t="str">
        <f t="shared" si="5"/>
        <v>&lt;populate&gt;</v>
      </c>
      <c r="D77" s="10" t="str">
        <f t="shared" si="4"/>
        <v>MATCH (&lt;populate&gt;:Data { dataElement:"&lt;populate&gt;"}) MERGE (&lt;populate&gt;:System { systemName:"&lt;populate&gt;"}) MERGE (&lt;populate&gt;)-[:GENERATED_BY { dataFile: ["&lt;populate&gt;"]}]-&gt;(&lt;populate&gt;)</v>
      </c>
      <c r="E77" s="11"/>
      <c r="F77" s="11"/>
      <c r="G77" s="11"/>
      <c r="H77" s="11"/>
      <c r="I77" s="11"/>
      <c r="J77" s="34"/>
      <c r="K77" s="12"/>
    </row>
    <row r="78" spans="1:11" x14ac:dyDescent="0.3">
      <c r="A78" s="4"/>
      <c r="C78" t="str">
        <f t="shared" si="5"/>
        <v>&lt;populate&gt;</v>
      </c>
      <c r="D78" s="10" t="str">
        <f t="shared" si="4"/>
        <v>MATCH (&lt;populate&gt;:Data { dataElement:"&lt;populate&gt;"}) MERGE (&lt;populate&gt;:System { systemName:"&lt;populate&gt;"}) MERGE (&lt;populate&gt;)-[:GENERATED_BY { dataFile: ["&lt;populate&gt;"]}]-&gt;(&lt;populate&gt;)</v>
      </c>
      <c r="E78" s="11"/>
      <c r="F78" s="11"/>
      <c r="G78" s="11"/>
      <c r="H78" s="11"/>
      <c r="I78" s="11"/>
      <c r="J78" s="34"/>
      <c r="K78" s="12"/>
    </row>
    <row r="79" spans="1:11" x14ac:dyDescent="0.3">
      <c r="A79" s="4"/>
      <c r="C79" t="str">
        <f t="shared" si="5"/>
        <v>&lt;populate&gt;</v>
      </c>
      <c r="D79" s="10" t="str">
        <f t="shared" si="4"/>
        <v>MATCH (&lt;populate&gt;:Data { dataElement:"&lt;populate&gt;"}) MERGE (&lt;populate&gt;:System { systemName:"&lt;populate&gt;"}) MERGE (&lt;populate&gt;)-[:GENERATED_BY { dataFile: ["&lt;populate&gt;"]}]-&gt;(&lt;populate&gt;)</v>
      </c>
      <c r="E79" s="11"/>
      <c r="F79" s="11"/>
      <c r="G79" s="11"/>
      <c r="H79" s="11"/>
      <c r="I79" s="11"/>
      <c r="J79" s="34"/>
      <c r="K79" s="12"/>
    </row>
    <row r="80" spans="1:11" x14ac:dyDescent="0.3">
      <c r="A80" s="4"/>
      <c r="C80" t="str">
        <f t="shared" si="5"/>
        <v>&lt;populate&gt;</v>
      </c>
      <c r="D80" s="10" t="str">
        <f t="shared" ref="D80:D88" si="6">CONCATENATE("MATCH (",G23,":",E23," { ",dataElement,":",CHAR(34),H23,CHAR(34),"}) MERGE (",,$F$14,":",$E$14," { ",systemName,":",CHAR(34),$G$14,CHAR(34),"}) MERGE (",G23,")-[:",$E$12," { ",dataFile,": [",CHAR(34),$H$14,CHAR(34),"]}]-&gt;(",$F$14,")")</f>
        <v>MATCH (&lt;populate&gt;:Data { dataElement:"&lt;populate&gt;"}) MERGE (&lt;populate&gt;:System { systemName:"&lt;populate&gt;"}) MERGE (&lt;populate&gt;)-[:GENERATED_BY { dataFile: ["&lt;populate&gt;"]}]-&gt;(&lt;populate&gt;)</v>
      </c>
      <c r="E80" s="11"/>
      <c r="F80" s="11"/>
      <c r="G80" s="11"/>
      <c r="H80" s="11"/>
      <c r="I80" s="11"/>
      <c r="J80" s="34"/>
      <c r="K80" s="12"/>
    </row>
    <row r="81" spans="1:11" x14ac:dyDescent="0.3">
      <c r="A81" s="4"/>
      <c r="C81" t="str">
        <f t="shared" si="5"/>
        <v>&lt;populate&gt;</v>
      </c>
      <c r="D81" s="10" t="str">
        <f t="shared" si="6"/>
        <v>MATCH (&lt;populate&gt;:Data { dataElement:"&lt;populate&gt;"}) MERGE (&lt;populate&gt;:System { systemName:"&lt;populate&gt;"}) MERGE (&lt;populate&gt;)-[:GENERATED_BY { dataFile: ["&lt;populate&gt;"]}]-&gt;(&lt;populate&gt;)</v>
      </c>
      <c r="E81" s="11"/>
      <c r="F81" s="11"/>
      <c r="G81" s="11"/>
      <c r="H81" s="11"/>
      <c r="I81" s="11"/>
      <c r="J81" s="34"/>
      <c r="K81" s="12"/>
    </row>
    <row r="82" spans="1:11" x14ac:dyDescent="0.3">
      <c r="A82" s="4"/>
      <c r="C82" t="str">
        <f t="shared" si="5"/>
        <v>&lt;populate&gt;</v>
      </c>
      <c r="D82" s="10" t="str">
        <f t="shared" si="6"/>
        <v>MATCH (&lt;populate&gt;:Data { dataElement:"&lt;populate&gt;"}) MERGE (&lt;populate&gt;:System { systemName:"&lt;populate&gt;"}) MERGE (&lt;populate&gt;)-[:GENERATED_BY { dataFile: ["&lt;populate&gt;"]}]-&gt;(&lt;populate&gt;)</v>
      </c>
      <c r="E82" s="11"/>
      <c r="F82" s="11"/>
      <c r="G82" s="11"/>
      <c r="H82" s="11"/>
      <c r="I82" s="11"/>
      <c r="J82" s="34"/>
      <c r="K82" s="12"/>
    </row>
    <row r="83" spans="1:11" x14ac:dyDescent="0.3">
      <c r="A83" s="4"/>
      <c r="C83" t="str">
        <f t="shared" si="5"/>
        <v>&lt;populate&gt;</v>
      </c>
      <c r="D83" s="10" t="str">
        <f t="shared" si="6"/>
        <v>MATCH (&lt;populate&gt;:Data { dataElement:"&lt;populate&gt;"}) MERGE (&lt;populate&gt;:System { systemName:"&lt;populate&gt;"}) MERGE (&lt;populate&gt;)-[:GENERATED_BY { dataFile: ["&lt;populate&gt;"]}]-&gt;(&lt;populate&gt;)</v>
      </c>
      <c r="E83" s="11"/>
      <c r="F83" s="11"/>
      <c r="G83" s="11"/>
      <c r="H83" s="11"/>
      <c r="I83" s="11"/>
      <c r="J83" s="34"/>
      <c r="K83" s="12"/>
    </row>
    <row r="84" spans="1:11" x14ac:dyDescent="0.3">
      <c r="A84" s="4"/>
      <c r="C84" t="str">
        <f t="shared" si="5"/>
        <v>&lt;populate&gt;</v>
      </c>
      <c r="D84" s="10" t="str">
        <f t="shared" si="6"/>
        <v>MATCH (&lt;populate&gt;:Data { dataElement:"&lt;populate&gt;"}) MERGE (&lt;populate&gt;:System { systemName:"&lt;populate&gt;"}) MERGE (&lt;populate&gt;)-[:GENERATED_BY { dataFile: ["&lt;populate&gt;"]}]-&gt;(&lt;populate&gt;)</v>
      </c>
      <c r="E84" s="11"/>
      <c r="F84" s="11"/>
      <c r="G84" s="11"/>
      <c r="H84" s="11"/>
      <c r="I84" s="11"/>
      <c r="J84" s="34"/>
      <c r="K84" s="12"/>
    </row>
    <row r="85" spans="1:11" x14ac:dyDescent="0.3">
      <c r="A85" s="4"/>
      <c r="C85" t="str">
        <f t="shared" si="5"/>
        <v>&lt;populate&gt;</v>
      </c>
      <c r="D85" s="10" t="str">
        <f t="shared" si="6"/>
        <v>MATCH (&lt;populate&gt;:Data { dataElement:"&lt;populate&gt;"}) MERGE (&lt;populate&gt;:System { systemName:"&lt;populate&gt;"}) MERGE (&lt;populate&gt;)-[:GENERATED_BY { dataFile: ["&lt;populate&gt;"]}]-&gt;(&lt;populate&gt;)</v>
      </c>
      <c r="E85" s="11"/>
      <c r="F85" s="11"/>
      <c r="G85" s="11"/>
      <c r="H85" s="11"/>
      <c r="I85" s="11"/>
      <c r="J85" s="34"/>
      <c r="K85" s="12"/>
    </row>
    <row r="86" spans="1:11" x14ac:dyDescent="0.3">
      <c r="A86" s="4"/>
      <c r="C86" t="str">
        <f t="shared" si="5"/>
        <v>&lt;populate&gt;</v>
      </c>
      <c r="D86" s="10" t="str">
        <f t="shared" si="6"/>
        <v>MATCH (&lt;populate&gt;:Data { dataElement:"&lt;populate&gt;"}) MERGE (&lt;populate&gt;:System { systemName:"&lt;populate&gt;"}) MERGE (&lt;populate&gt;)-[:GENERATED_BY { dataFile: ["&lt;populate&gt;"]}]-&gt;(&lt;populate&gt;)</v>
      </c>
      <c r="E86" s="11"/>
      <c r="F86" s="11"/>
      <c r="G86" s="11"/>
      <c r="H86" s="11"/>
      <c r="I86" s="11"/>
      <c r="J86" s="34"/>
      <c r="K86" s="12"/>
    </row>
    <row r="87" spans="1:11" x14ac:dyDescent="0.3">
      <c r="A87" s="4"/>
      <c r="C87" t="str">
        <f t="shared" si="5"/>
        <v>&lt;populate&gt;</v>
      </c>
      <c r="D87" s="10" t="str">
        <f t="shared" si="6"/>
        <v>MATCH (&lt;populate&gt;:Data { dataElement:"&lt;populate&gt;"}) MERGE (&lt;populate&gt;:System { systemName:"&lt;populate&gt;"}) MERGE (&lt;populate&gt;)-[:GENERATED_BY { dataFile: ["&lt;populate&gt;"]}]-&gt;(&lt;populate&gt;)</v>
      </c>
      <c r="E87" s="11"/>
      <c r="F87" s="11"/>
      <c r="G87" s="11"/>
      <c r="H87" s="11"/>
      <c r="I87" s="11"/>
      <c r="J87" s="34"/>
      <c r="K87" s="12"/>
    </row>
    <row r="88" spans="1:11" x14ac:dyDescent="0.3">
      <c r="A88" s="4"/>
      <c r="C88" t="str">
        <f t="shared" si="5"/>
        <v>&lt;populate&gt;</v>
      </c>
      <c r="D88" s="10" t="str">
        <f t="shared" si="6"/>
        <v>MATCH (&lt;populate&gt;:Data { dataElement:"&lt;populate&gt;"}) MERGE (&lt;populate&gt;:System { systemName:"&lt;populate&gt;"}) MERGE (&lt;populate&gt;)-[:GENERATED_BY { dataFile: ["&lt;populate&gt;"]}]-&gt;(&lt;populate&gt;)</v>
      </c>
      <c r="E88" s="11"/>
      <c r="F88" s="11"/>
      <c r="G88" s="11"/>
      <c r="H88" s="11"/>
      <c r="I88" s="11"/>
      <c r="J88" s="34"/>
      <c r="K88" s="12"/>
    </row>
    <row r="89" spans="1:11" x14ac:dyDescent="0.3">
      <c r="A89" s="5"/>
      <c r="B89" s="6" t="s">
        <v>73</v>
      </c>
      <c r="C89" s="5"/>
      <c r="D89" s="9"/>
      <c r="E89" s="9"/>
      <c r="F89" s="9"/>
      <c r="G89" s="9"/>
      <c r="H89" s="9"/>
      <c r="I89" s="9"/>
      <c r="J89" s="34"/>
      <c r="K89" s="9"/>
    </row>
    <row r="90" spans="1:11" x14ac:dyDescent="0.3">
      <c r="A90" s="4"/>
      <c r="C90" t="str">
        <f>G38</f>
        <v>&lt;populate&gt;</v>
      </c>
      <c r="D90" s="10" t="str">
        <f>CONCATENATE("MATCH (",$F$14,":",$E$14," { ",systemName,":",CHAR(34),$G$6,CHAR(34),"}) MERGE (",,G38,":",F38," { ",deviceName,":",CHAR(34),H38,CHAR(34),"}) MERGE (",$F$14,")-[:",$E$35," ]-&gt;(",G38,")")</f>
        <v>MATCH (&lt;populate&gt;:System { systemName:"&lt;populate&gt;"}) MERGE (&lt;populate&gt;:Device { deviceName:"&lt;populate&gt;"}) MERGE (&lt;populate&gt;)-[:HOSTED_ON ]-&gt;(&lt;populate&gt;)</v>
      </c>
      <c r="E90" s="11"/>
      <c r="F90" s="11"/>
      <c r="G90" s="11"/>
      <c r="H90" s="11"/>
      <c r="I90" s="11"/>
      <c r="J90" s="34"/>
      <c r="K90" s="12"/>
    </row>
    <row r="91" spans="1:11" x14ac:dyDescent="0.3">
      <c r="A91" s="4"/>
      <c r="C91" t="str">
        <f>G39</f>
        <v>&lt;populate&gt;</v>
      </c>
      <c r="D91" s="10" t="str">
        <f>CONCATENATE("MATCH (",$F$14,":",$E$14," { ",systemName,":",CHAR(34),$G$6,CHAR(34),"}) MERGE (",,G39,":",F39," { ",deviceName,":",CHAR(34),H39,CHAR(34),"}) MERGE (",$F$14,")-[:",$E$35," ]-&gt;(",G39,")")</f>
        <v>MATCH (&lt;populate&gt;:System { systemName:"&lt;populate&gt;"}) MERGE (&lt;populate&gt;:Device { deviceName:"&lt;populate&gt;"}) MERGE (&lt;populate&gt;)-[:HOSTED_ON ]-&gt;(&lt;populate&gt;)</v>
      </c>
      <c r="E91" s="11"/>
      <c r="F91" s="11"/>
      <c r="G91" s="11"/>
      <c r="H91" s="11"/>
      <c r="I91" s="11"/>
      <c r="J91" s="34"/>
      <c r="K91" s="12"/>
    </row>
    <row r="92" spans="1:11" x14ac:dyDescent="0.3">
      <c r="A92" s="5"/>
      <c r="B92" s="6" t="s">
        <v>74</v>
      </c>
      <c r="C92" s="5"/>
      <c r="D92" s="9"/>
      <c r="E92" s="9"/>
      <c r="F92" s="9"/>
      <c r="G92" s="9"/>
      <c r="H92" s="9"/>
      <c r="I92" s="9"/>
      <c r="J92" s="34"/>
      <c r="K92" s="9"/>
    </row>
    <row r="93" spans="1:11" x14ac:dyDescent="0.3">
      <c r="A93" s="4"/>
      <c r="C93" t="str">
        <f>F47</f>
        <v>&lt;populate&gt;</v>
      </c>
      <c r="D93" s="10" t="str">
        <f>CONCATENATE("MATCH (",F44,":",E44," { ",personName,":",CHAR(34),G44,CHAR(34),"}) MERGE (",,$F$14,":",$E$14," { ",systemName,":",CHAR(34),$G$14,CHAR(34),"}) MERGE (",F44,")-[:",E47," { ",accessLevel,": [",CHAR(34),F47,CHAR(34),"]}]-&gt;(",$F$14,")")</f>
        <v>MATCH (&lt;populate&gt;:User { personName:"&lt;populate&gt;"}) MERGE (&lt;populate&gt;:System { systemName:"&lt;populate&gt;"}) MERGE (&lt;populate&gt;)-[:HAS_ACCESS_TO { accessLevel: ["&lt;populate&gt;"]}]-&gt;(&lt;populate&gt;)</v>
      </c>
      <c r="E93" s="11"/>
      <c r="F93" s="11"/>
      <c r="G93" s="11"/>
      <c r="H93" s="11"/>
      <c r="I93" s="11"/>
      <c r="J93" s="34"/>
      <c r="K93" s="12"/>
    </row>
    <row r="94" spans="1:11" x14ac:dyDescent="0.3">
      <c r="A94" s="4"/>
      <c r="B94" s="4"/>
      <c r="C94" s="4"/>
      <c r="D94" s="12"/>
      <c r="E94" s="12"/>
      <c r="F94" s="12"/>
      <c r="G94" s="12"/>
      <c r="H94" s="12"/>
      <c r="I94" s="12"/>
      <c r="J94" s="14"/>
      <c r="K94" s="12"/>
    </row>
    <row r="95" spans="1:11" x14ac:dyDescent="0.3">
      <c r="A95" s="2"/>
      <c r="B95" s="8"/>
      <c r="C95" s="2"/>
      <c r="D95" s="2"/>
      <c r="E95" s="2"/>
      <c r="F95" s="2"/>
      <c r="G95" s="2"/>
      <c r="H95" s="2"/>
      <c r="I95" s="2"/>
      <c r="J95" s="2"/>
      <c r="K95" s="2"/>
    </row>
    <row r="96" spans="1:11" x14ac:dyDescent="0.3">
      <c r="A96" s="4"/>
      <c r="B96" s="13"/>
      <c r="C96" s="4"/>
      <c r="D96" s="4"/>
      <c r="E96" s="4"/>
      <c r="F96" s="4"/>
      <c r="G96" s="4"/>
      <c r="H96" s="4"/>
      <c r="I96" s="4"/>
      <c r="J96" s="4"/>
      <c r="K96" s="4"/>
    </row>
  </sheetData>
  <mergeCells count="6">
    <mergeCell ref="J74:J93"/>
    <mergeCell ref="B1:C1"/>
    <mergeCell ref="B3:C3"/>
    <mergeCell ref="E3:J3"/>
    <mergeCell ref="B50:J50"/>
    <mergeCell ref="J52:J71"/>
  </mergeCells>
  <conditionalFormatting sqref="A1:XFD1048576">
    <cfRule type="containsText" dxfId="2" priority="1" operator="containsText" text="&lt;populate&gt;">
      <formula>NOT(ISERROR(SEARCH("&lt;populate&gt;",A1)))</formula>
    </cfRule>
  </conditionalFormatting>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1FB82E-8649-4937-92F3-ED977762B29A}">
  <dimension ref="A1:K80"/>
  <sheetViews>
    <sheetView zoomScale="90" zoomScaleNormal="90" workbookViewId="0">
      <selection activeCell="D77" sqref="D77"/>
    </sheetView>
  </sheetViews>
  <sheetFormatPr defaultRowHeight="14.4" x14ac:dyDescent="0.3"/>
  <cols>
    <col min="1" max="1" width="4.77734375" customWidth="1"/>
    <col min="2" max="2" width="40.77734375" customWidth="1"/>
    <col min="3" max="3" width="25.77734375" customWidth="1"/>
    <col min="4" max="4" width="4.77734375" customWidth="1"/>
    <col min="5" max="5" width="24.44140625" bestFit="1" customWidth="1"/>
    <col min="6" max="6" width="24.109375" bestFit="1" customWidth="1"/>
    <col min="7" max="7" width="23.109375" bestFit="1" customWidth="1"/>
    <col min="8" max="8" width="19.77734375" bestFit="1" customWidth="1"/>
    <col min="9" max="9" width="27.109375" bestFit="1" customWidth="1"/>
    <col min="10" max="10" width="16.77734375" bestFit="1" customWidth="1"/>
    <col min="11" max="11" width="4.77734375" customWidth="1"/>
    <col min="12" max="13" width="18.6640625" bestFit="1" customWidth="1"/>
    <col min="14" max="14" width="15.33203125" bestFit="1" customWidth="1"/>
    <col min="15" max="15" width="30.77734375" customWidth="1"/>
    <col min="16" max="16" width="18.109375" bestFit="1" customWidth="1"/>
  </cols>
  <sheetData>
    <row r="1" spans="1:11" ht="18" x14ac:dyDescent="0.35">
      <c r="A1" s="1"/>
      <c r="B1" s="32" t="s">
        <v>106</v>
      </c>
      <c r="C1" s="32"/>
      <c r="D1" s="1"/>
      <c r="E1" s="1"/>
      <c r="F1" s="1"/>
      <c r="G1" s="1"/>
      <c r="H1" s="1"/>
      <c r="I1" s="1"/>
      <c r="J1" s="1"/>
      <c r="K1" s="1"/>
    </row>
    <row r="2" spans="1:11" x14ac:dyDescent="0.3">
      <c r="A2" s="2"/>
      <c r="B2" s="2"/>
      <c r="C2" s="2"/>
      <c r="D2" s="2"/>
      <c r="E2" s="2"/>
      <c r="F2" s="2"/>
      <c r="G2" s="2"/>
      <c r="H2" s="2"/>
      <c r="I2" s="2"/>
      <c r="J2" s="2"/>
      <c r="K2" s="2"/>
    </row>
    <row r="3" spans="1:11" ht="18" x14ac:dyDescent="0.35">
      <c r="A3" s="3"/>
      <c r="B3" s="33" t="s">
        <v>1</v>
      </c>
      <c r="C3" s="33"/>
      <c r="D3" s="3"/>
      <c r="E3" s="33" t="s">
        <v>2</v>
      </c>
      <c r="F3" s="33"/>
      <c r="G3" s="33"/>
      <c r="H3" s="33"/>
      <c r="I3" s="33"/>
      <c r="J3" s="33"/>
      <c r="K3" s="4"/>
    </row>
    <row r="4" spans="1:11" x14ac:dyDescent="0.3">
      <c r="A4" s="5"/>
      <c r="B4" s="6" t="s">
        <v>3</v>
      </c>
      <c r="C4" s="5"/>
      <c r="D4" s="5"/>
      <c r="E4" s="5"/>
      <c r="F4" s="5"/>
      <c r="G4" s="5"/>
      <c r="H4" s="5"/>
      <c r="I4" s="5"/>
      <c r="J4" s="5"/>
      <c r="K4" s="5"/>
    </row>
    <row r="5" spans="1:11" x14ac:dyDescent="0.3">
      <c r="A5" s="4"/>
      <c r="B5" s="7" t="s">
        <v>4</v>
      </c>
      <c r="C5" s="29" t="s">
        <v>107</v>
      </c>
      <c r="D5" s="4"/>
      <c r="E5" s="7" t="s">
        <v>6</v>
      </c>
      <c r="F5" s="7" t="s">
        <v>7</v>
      </c>
      <c r="G5" s="7" t="s">
        <v>8</v>
      </c>
      <c r="H5" s="7" t="s">
        <v>9</v>
      </c>
      <c r="I5" s="7" t="s">
        <v>10</v>
      </c>
      <c r="J5" s="7" t="s">
        <v>11</v>
      </c>
      <c r="K5" s="4"/>
    </row>
    <row r="6" spans="1:11" x14ac:dyDescent="0.3">
      <c r="A6" s="4"/>
      <c r="B6" s="7" t="s">
        <v>12</v>
      </c>
      <c r="C6" s="29" t="s">
        <v>108</v>
      </c>
      <c r="D6" s="4"/>
      <c r="E6" s="2" t="s">
        <v>13</v>
      </c>
      <c r="F6" s="29" t="s">
        <v>109</v>
      </c>
      <c r="G6" t="str">
        <f>C5</f>
        <v>Apache Web Server</v>
      </c>
      <c r="H6" t="str">
        <f>C6</f>
        <v>Medium</v>
      </c>
      <c r="I6" t="str">
        <f>C7</f>
        <v>Josephine Jones</v>
      </c>
      <c r="J6" t="str">
        <f>C8</f>
        <v>30 Days</v>
      </c>
      <c r="K6" s="4"/>
    </row>
    <row r="7" spans="1:11" x14ac:dyDescent="0.3">
      <c r="A7" s="4"/>
      <c r="B7" s="7" t="s">
        <v>14</v>
      </c>
      <c r="C7" s="29" t="s">
        <v>110</v>
      </c>
      <c r="D7" s="4"/>
      <c r="K7" s="4"/>
    </row>
    <row r="8" spans="1:11" x14ac:dyDescent="0.3">
      <c r="A8" s="4"/>
      <c r="B8" s="7" t="s">
        <v>15</v>
      </c>
      <c r="C8" s="29" t="s">
        <v>111</v>
      </c>
      <c r="D8" s="4"/>
      <c r="K8" s="4"/>
    </row>
    <row r="9" spans="1:11" x14ac:dyDescent="0.3">
      <c r="A9" s="4"/>
      <c r="B9" s="7"/>
      <c r="D9" s="4"/>
      <c r="K9" s="4"/>
    </row>
    <row r="10" spans="1:11" x14ac:dyDescent="0.3">
      <c r="A10" s="5"/>
      <c r="B10" s="6" t="s">
        <v>16</v>
      </c>
      <c r="C10" s="5"/>
      <c r="D10" s="5"/>
      <c r="E10" s="5"/>
      <c r="F10" s="5"/>
      <c r="G10" s="5"/>
      <c r="H10" s="5"/>
      <c r="I10" s="5"/>
      <c r="J10" s="5"/>
      <c r="K10" s="5"/>
    </row>
    <row r="11" spans="1:11" x14ac:dyDescent="0.3">
      <c r="A11" s="4"/>
      <c r="B11" s="7"/>
      <c r="D11" s="4"/>
      <c r="E11" s="7" t="s">
        <v>17</v>
      </c>
      <c r="F11" s="7"/>
      <c r="K11" s="4"/>
    </row>
    <row r="12" spans="1:11" x14ac:dyDescent="0.3">
      <c r="A12" s="4"/>
      <c r="B12" s="7"/>
      <c r="D12" s="4"/>
      <c r="E12" s="2" t="s">
        <v>18</v>
      </c>
      <c r="F12" s="7"/>
      <c r="K12" s="4"/>
    </row>
    <row r="13" spans="1:11" x14ac:dyDescent="0.3">
      <c r="A13" s="4"/>
      <c r="B13" s="7"/>
      <c r="D13" s="4"/>
      <c r="E13" s="7" t="s">
        <v>6</v>
      </c>
      <c r="F13" s="7" t="s">
        <v>7</v>
      </c>
      <c r="G13" s="7" t="s">
        <v>8</v>
      </c>
      <c r="H13" s="7" t="s">
        <v>19</v>
      </c>
      <c r="K13" s="4"/>
    </row>
    <row r="14" spans="1:11" x14ac:dyDescent="0.3">
      <c r="A14" s="4"/>
      <c r="B14" s="7"/>
      <c r="D14" s="4"/>
      <c r="E14" s="2" t="str">
        <f>E6</f>
        <v>System</v>
      </c>
      <c r="F14" t="str">
        <f>F6</f>
        <v>apacheWebServer</v>
      </c>
      <c r="G14" t="str">
        <f>G6</f>
        <v>Apache Web Server</v>
      </c>
      <c r="H14" t="s">
        <v>112</v>
      </c>
      <c r="K14" s="4"/>
    </row>
    <row r="15" spans="1:11" x14ac:dyDescent="0.3">
      <c r="A15" s="4"/>
      <c r="B15" s="7"/>
      <c r="D15" s="4"/>
      <c r="K15" s="4"/>
    </row>
    <row r="16" spans="1:11" x14ac:dyDescent="0.3">
      <c r="A16" s="4"/>
      <c r="B16" s="7"/>
      <c r="D16" s="4"/>
      <c r="E16" s="7" t="s">
        <v>6</v>
      </c>
      <c r="F16" s="7"/>
      <c r="G16" s="7" t="s">
        <v>7</v>
      </c>
      <c r="H16" s="7" t="s">
        <v>20</v>
      </c>
      <c r="I16" s="7" t="s">
        <v>21</v>
      </c>
      <c r="J16" s="7" t="s">
        <v>22</v>
      </c>
      <c r="K16" s="4"/>
    </row>
    <row r="17" spans="1:11" x14ac:dyDescent="0.3">
      <c r="A17" s="4"/>
      <c r="B17" s="7" t="s">
        <v>23</v>
      </c>
      <c r="C17" t="s">
        <v>113</v>
      </c>
      <c r="D17" s="4"/>
      <c r="E17" s="2" t="s">
        <v>24</v>
      </c>
      <c r="F17" s="7" t="s">
        <v>23</v>
      </c>
      <c r="G17" t="s">
        <v>114</v>
      </c>
      <c r="H17" t="str">
        <f>C17</f>
        <v>Source IP</v>
      </c>
      <c r="I17" t="s">
        <v>115</v>
      </c>
      <c r="J17" t="s">
        <v>108</v>
      </c>
      <c r="K17" s="4"/>
    </row>
    <row r="18" spans="1:11" x14ac:dyDescent="0.3">
      <c r="A18" s="4"/>
      <c r="B18" s="7" t="s">
        <v>25</v>
      </c>
      <c r="C18" t="s">
        <v>116</v>
      </c>
      <c r="D18" s="4"/>
      <c r="E18" s="2" t="s">
        <v>24</v>
      </c>
      <c r="F18" s="7" t="s">
        <v>25</v>
      </c>
      <c r="G18" t="s">
        <v>117</v>
      </c>
      <c r="H18" t="str">
        <f t="shared" ref="H18:H27" si="0">C18</f>
        <v>RFC Ident</v>
      </c>
      <c r="I18" t="s">
        <v>115</v>
      </c>
      <c r="J18" t="s">
        <v>108</v>
      </c>
      <c r="K18" s="4"/>
    </row>
    <row r="19" spans="1:11" x14ac:dyDescent="0.3">
      <c r="A19" s="4"/>
      <c r="B19" s="7" t="s">
        <v>26</v>
      </c>
      <c r="C19" t="s">
        <v>118</v>
      </c>
      <c r="D19" s="4"/>
      <c r="E19" s="2" t="s">
        <v>24</v>
      </c>
      <c r="F19" s="7" t="s">
        <v>26</v>
      </c>
      <c r="G19" t="s">
        <v>57</v>
      </c>
      <c r="H19" t="str">
        <f t="shared" si="0"/>
        <v>Username</v>
      </c>
      <c r="I19" t="s">
        <v>115</v>
      </c>
      <c r="J19" t="s">
        <v>108</v>
      </c>
      <c r="K19" s="4"/>
    </row>
    <row r="20" spans="1:11" x14ac:dyDescent="0.3">
      <c r="A20" s="4"/>
      <c r="B20" s="7" t="s">
        <v>27</v>
      </c>
      <c r="C20" t="s">
        <v>119</v>
      </c>
      <c r="D20" s="4"/>
      <c r="E20" s="2" t="s">
        <v>24</v>
      </c>
      <c r="F20" s="7" t="s">
        <v>27</v>
      </c>
      <c r="G20" t="s">
        <v>120</v>
      </c>
      <c r="H20" t="str">
        <f t="shared" si="0"/>
        <v>Timestamp</v>
      </c>
      <c r="I20" t="s">
        <v>115</v>
      </c>
      <c r="J20" t="s">
        <v>108</v>
      </c>
      <c r="K20" s="4"/>
    </row>
    <row r="21" spans="1:11" x14ac:dyDescent="0.3">
      <c r="A21" s="4"/>
      <c r="B21" s="7" t="s">
        <v>28</v>
      </c>
      <c r="C21" t="s">
        <v>121</v>
      </c>
      <c r="D21" s="4"/>
      <c r="E21" s="2" t="s">
        <v>24</v>
      </c>
      <c r="F21" s="7" t="s">
        <v>28</v>
      </c>
      <c r="G21" t="s">
        <v>122</v>
      </c>
      <c r="H21" t="str">
        <f t="shared" si="0"/>
        <v>HTTP Request Method</v>
      </c>
      <c r="I21" t="s">
        <v>115</v>
      </c>
      <c r="J21" t="s">
        <v>108</v>
      </c>
      <c r="K21" s="4"/>
    </row>
    <row r="22" spans="1:11" x14ac:dyDescent="0.3">
      <c r="A22" s="4"/>
      <c r="B22" s="7" t="s">
        <v>29</v>
      </c>
      <c r="C22" t="s">
        <v>123</v>
      </c>
      <c r="D22" s="4"/>
      <c r="E22" s="2" t="s">
        <v>24</v>
      </c>
      <c r="F22" s="7" t="s">
        <v>29</v>
      </c>
      <c r="G22" t="s">
        <v>124</v>
      </c>
      <c r="H22" t="str">
        <f t="shared" si="0"/>
        <v>Requested Resource Path</v>
      </c>
      <c r="I22" t="s">
        <v>115</v>
      </c>
      <c r="J22" t="s">
        <v>108</v>
      </c>
      <c r="K22" s="4"/>
    </row>
    <row r="23" spans="1:11" x14ac:dyDescent="0.3">
      <c r="A23" s="4"/>
      <c r="B23" s="7" t="s">
        <v>30</v>
      </c>
      <c r="C23" t="s">
        <v>125</v>
      </c>
      <c r="D23" s="4"/>
      <c r="E23" s="2" t="s">
        <v>24</v>
      </c>
      <c r="F23" s="7" t="s">
        <v>30</v>
      </c>
      <c r="G23" t="s">
        <v>126</v>
      </c>
      <c r="H23" t="str">
        <f t="shared" si="0"/>
        <v>Protocol</v>
      </c>
      <c r="I23" t="s">
        <v>115</v>
      </c>
      <c r="J23" t="s">
        <v>108</v>
      </c>
      <c r="K23" s="4"/>
    </row>
    <row r="24" spans="1:11" x14ac:dyDescent="0.3">
      <c r="A24" s="4"/>
      <c r="B24" s="7" t="s">
        <v>31</v>
      </c>
      <c r="C24" t="s">
        <v>127</v>
      </c>
      <c r="D24" s="4"/>
      <c r="E24" s="2" t="s">
        <v>24</v>
      </c>
      <c r="F24" s="7" t="s">
        <v>31</v>
      </c>
      <c r="G24" t="s">
        <v>128</v>
      </c>
      <c r="H24" t="str">
        <f t="shared" si="0"/>
        <v>HTTP Status Code</v>
      </c>
      <c r="I24" t="s">
        <v>115</v>
      </c>
      <c r="J24" t="s">
        <v>108</v>
      </c>
      <c r="K24" s="4"/>
    </row>
    <row r="25" spans="1:11" x14ac:dyDescent="0.3">
      <c r="A25" s="4"/>
      <c r="B25" s="7" t="s">
        <v>32</v>
      </c>
      <c r="C25" t="s">
        <v>129</v>
      </c>
      <c r="D25" s="4"/>
      <c r="E25" s="2" t="s">
        <v>24</v>
      </c>
      <c r="F25" s="7" t="s">
        <v>32</v>
      </c>
      <c r="G25" t="s">
        <v>130</v>
      </c>
      <c r="H25" t="str">
        <f t="shared" si="0"/>
        <v>Bytes</v>
      </c>
      <c r="I25" t="s">
        <v>115</v>
      </c>
      <c r="J25" t="s">
        <v>108</v>
      </c>
      <c r="K25" s="4"/>
    </row>
    <row r="26" spans="1:11" x14ac:dyDescent="0.3">
      <c r="A26" s="4"/>
      <c r="B26" s="7" t="s">
        <v>33</v>
      </c>
      <c r="C26" t="s">
        <v>131</v>
      </c>
      <c r="D26" s="4"/>
      <c r="E26" s="2" t="s">
        <v>24</v>
      </c>
      <c r="F26" s="7" t="s">
        <v>33</v>
      </c>
      <c r="G26" t="s">
        <v>132</v>
      </c>
      <c r="H26" t="str">
        <f t="shared" si="0"/>
        <v>Referer</v>
      </c>
      <c r="I26" t="s">
        <v>115</v>
      </c>
      <c r="J26" t="s">
        <v>108</v>
      </c>
      <c r="K26" s="4"/>
    </row>
    <row r="27" spans="1:11" x14ac:dyDescent="0.3">
      <c r="A27" s="4"/>
      <c r="B27" s="7" t="s">
        <v>34</v>
      </c>
      <c r="C27" t="s">
        <v>133</v>
      </c>
      <c r="D27" s="4"/>
      <c r="E27" s="2" t="s">
        <v>24</v>
      </c>
      <c r="F27" s="7" t="s">
        <v>34</v>
      </c>
      <c r="G27" t="s">
        <v>134</v>
      </c>
      <c r="H27" t="str">
        <f t="shared" si="0"/>
        <v>UserAgent</v>
      </c>
      <c r="I27" t="s">
        <v>115</v>
      </c>
      <c r="J27" t="s">
        <v>108</v>
      </c>
      <c r="K27" s="4"/>
    </row>
    <row r="28" spans="1:11" x14ac:dyDescent="0.3">
      <c r="A28" s="4"/>
      <c r="B28" s="7"/>
      <c r="D28" s="4"/>
      <c r="F28" s="7"/>
      <c r="K28" s="4"/>
    </row>
    <row r="29" spans="1:11" x14ac:dyDescent="0.3">
      <c r="A29" s="5"/>
      <c r="B29" s="6" t="s">
        <v>39</v>
      </c>
      <c r="C29" s="5"/>
      <c r="D29" s="5"/>
      <c r="E29" s="6"/>
      <c r="F29" s="5"/>
      <c r="G29" s="5"/>
      <c r="H29" s="5"/>
      <c r="I29" s="5"/>
      <c r="J29" s="5"/>
      <c r="K29" s="5"/>
    </row>
    <row r="30" spans="1:11" x14ac:dyDescent="0.3">
      <c r="A30" s="4"/>
      <c r="B30" s="7" t="s">
        <v>40</v>
      </c>
      <c r="C30" t="s">
        <v>135</v>
      </c>
      <c r="D30" s="4"/>
      <c r="E30" s="7" t="s">
        <v>41</v>
      </c>
      <c r="K30" s="4"/>
    </row>
    <row r="31" spans="1:11" x14ac:dyDescent="0.3">
      <c r="A31" s="4"/>
      <c r="B31" s="7" t="s">
        <v>42</v>
      </c>
      <c r="C31" t="s">
        <v>136</v>
      </c>
      <c r="D31" s="4"/>
      <c r="E31" s="2" t="s">
        <v>43</v>
      </c>
      <c r="K31" s="4"/>
    </row>
    <row r="32" spans="1:11" x14ac:dyDescent="0.3">
      <c r="A32" s="4"/>
      <c r="B32" s="7" t="s">
        <v>44</v>
      </c>
      <c r="C32" t="s">
        <v>137</v>
      </c>
      <c r="D32" s="4"/>
      <c r="E32" s="7"/>
      <c r="K32" s="4"/>
    </row>
    <row r="33" spans="1:11" x14ac:dyDescent="0.3">
      <c r="A33" s="4"/>
      <c r="B33" s="7" t="s">
        <v>45</v>
      </c>
      <c r="D33" s="4"/>
      <c r="F33" s="7" t="s">
        <v>6</v>
      </c>
      <c r="G33" s="7" t="s">
        <v>7</v>
      </c>
      <c r="H33" s="7" t="s">
        <v>46</v>
      </c>
      <c r="I33" s="7" t="s">
        <v>47</v>
      </c>
      <c r="J33" s="7" t="s">
        <v>48</v>
      </c>
      <c r="K33" s="4"/>
    </row>
    <row r="34" spans="1:11" x14ac:dyDescent="0.3">
      <c r="A34" s="4"/>
      <c r="B34" s="7"/>
      <c r="D34" s="4"/>
      <c r="E34" s="7" t="s">
        <v>49</v>
      </c>
      <c r="F34" s="2" t="s">
        <v>50</v>
      </c>
      <c r="G34" t="s">
        <v>136</v>
      </c>
      <c r="H34" t="str">
        <f>C30</f>
        <v>Corp File Web Server</v>
      </c>
      <c r="I34" t="str">
        <f>C31</f>
        <v>serverFileWeb</v>
      </c>
      <c r="J34" t="str">
        <f>C32</f>
        <v>Server Room</v>
      </c>
      <c r="K34" s="4"/>
    </row>
    <row r="35" spans="1:11" x14ac:dyDescent="0.3">
      <c r="A35" s="4"/>
      <c r="B35" s="7"/>
      <c r="D35" s="4"/>
      <c r="K35" s="4"/>
    </row>
    <row r="36" spans="1:11" x14ac:dyDescent="0.3">
      <c r="A36" s="5"/>
      <c r="B36" s="6" t="s">
        <v>52</v>
      </c>
      <c r="C36" s="5"/>
      <c r="D36" s="5"/>
      <c r="E36" s="5"/>
      <c r="F36" s="5"/>
      <c r="G36" s="5"/>
      <c r="H36" s="5"/>
      <c r="I36" s="5"/>
      <c r="J36" s="5"/>
      <c r="K36" s="5"/>
    </row>
    <row r="37" spans="1:11" x14ac:dyDescent="0.3">
      <c r="A37" s="4"/>
      <c r="B37" s="7" t="s">
        <v>53</v>
      </c>
      <c r="C37" t="s">
        <v>110</v>
      </c>
      <c r="D37" s="4"/>
      <c r="E37" s="7" t="s">
        <v>6</v>
      </c>
      <c r="F37" s="7" t="s">
        <v>7</v>
      </c>
      <c r="G37" s="7" t="s">
        <v>54</v>
      </c>
      <c r="H37" s="7" t="s">
        <v>55</v>
      </c>
      <c r="I37" s="7" t="s">
        <v>56</v>
      </c>
      <c r="J37" s="7" t="s">
        <v>57</v>
      </c>
      <c r="K37" s="4"/>
    </row>
    <row r="38" spans="1:11" x14ac:dyDescent="0.3">
      <c r="A38" s="4"/>
      <c r="B38" s="7" t="s">
        <v>58</v>
      </c>
      <c r="C38" t="s">
        <v>138</v>
      </c>
      <c r="D38" s="4"/>
      <c r="E38" s="2" t="s">
        <v>59</v>
      </c>
      <c r="F38" t="s">
        <v>139</v>
      </c>
      <c r="G38" t="str">
        <f>C37</f>
        <v>Josephine Jones</v>
      </c>
      <c r="H38" t="str">
        <f>C38</f>
        <v>Technology Manager</v>
      </c>
      <c r="I38" t="str">
        <f>C39</f>
        <v>admin@sellingtobuilders.com</v>
      </c>
      <c r="J38" t="str">
        <f>C40</f>
        <v>josephine</v>
      </c>
      <c r="K38" s="4"/>
    </row>
    <row r="39" spans="1:11" x14ac:dyDescent="0.3">
      <c r="A39" s="4"/>
      <c r="B39" s="7" t="s">
        <v>60</v>
      </c>
      <c r="C39" s="30" t="s">
        <v>140</v>
      </c>
      <c r="D39" s="4"/>
      <c r="K39" s="4"/>
    </row>
    <row r="40" spans="1:11" x14ac:dyDescent="0.3">
      <c r="A40" s="4"/>
      <c r="B40" s="7" t="s">
        <v>61</v>
      </c>
      <c r="C40" t="s">
        <v>141</v>
      </c>
      <c r="D40" s="4"/>
      <c r="E40" s="7" t="s">
        <v>62</v>
      </c>
      <c r="F40" s="7" t="s">
        <v>63</v>
      </c>
      <c r="G40" s="7" t="s">
        <v>57</v>
      </c>
      <c r="K40" s="4"/>
    </row>
    <row r="41" spans="1:11" x14ac:dyDescent="0.3">
      <c r="A41" s="4"/>
      <c r="B41" s="7" t="s">
        <v>64</v>
      </c>
      <c r="C41" t="s">
        <v>142</v>
      </c>
      <c r="D41" s="4"/>
      <c r="E41" s="2" t="s">
        <v>65</v>
      </c>
      <c r="F41" t="str">
        <f>C41</f>
        <v>root</v>
      </c>
      <c r="G41" t="str">
        <f>C40</f>
        <v>josephine</v>
      </c>
      <c r="K41" s="4"/>
    </row>
    <row r="42" spans="1:11" x14ac:dyDescent="0.3">
      <c r="A42" s="4"/>
      <c r="B42" s="7"/>
      <c r="D42" s="4"/>
      <c r="K42" s="4"/>
    </row>
    <row r="43" spans="1:11" x14ac:dyDescent="0.3">
      <c r="A43" s="2"/>
      <c r="B43" s="8"/>
      <c r="C43" s="2"/>
      <c r="D43" s="2"/>
      <c r="E43" s="2"/>
      <c r="F43" s="2"/>
      <c r="G43" s="2"/>
      <c r="H43" s="2"/>
      <c r="I43" s="2"/>
      <c r="J43" s="2"/>
      <c r="K43" s="2"/>
    </row>
    <row r="44" spans="1:11" ht="18" x14ac:dyDescent="0.35">
      <c r="A44" s="4"/>
      <c r="B44" s="33" t="s">
        <v>66</v>
      </c>
      <c r="C44" s="33"/>
      <c r="D44" s="33"/>
      <c r="E44" s="33"/>
      <c r="F44" s="33"/>
      <c r="G44" s="33"/>
      <c r="H44" s="33"/>
      <c r="I44" s="33"/>
      <c r="J44" s="33"/>
      <c r="K44" s="4"/>
    </row>
    <row r="45" spans="1:11" x14ac:dyDescent="0.3">
      <c r="A45" s="5"/>
      <c r="B45" s="6" t="s">
        <v>67</v>
      </c>
      <c r="C45" s="5" t="s">
        <v>7</v>
      </c>
      <c r="D45" s="9"/>
      <c r="E45" s="9"/>
      <c r="F45" s="9"/>
      <c r="G45" s="9"/>
      <c r="H45" s="9"/>
      <c r="I45" s="9"/>
      <c r="J45" s="9"/>
      <c r="K45" s="9"/>
    </row>
    <row r="46" spans="1:11" x14ac:dyDescent="0.3">
      <c r="A46" s="4"/>
      <c r="B46" s="7"/>
      <c r="C46" t="str">
        <f>F6</f>
        <v>apacheWebServer</v>
      </c>
      <c r="D46" s="10" t="str">
        <f>CONCATENATE("MERGE (",F6,":",E6," { ",systemName,":",CHAR(34),G6,CHAR(34),",",recoveryPriority,":",CHAR(34),H6,CHAR(34),",",supportResource,":",CHAR(34),I6,CHAR(34),",",dataRetention,":",CHAR(34),J6,CHAR(34)," })")</f>
        <v>MERGE (apacheWebServer:System { systemName:"Apache Web Server",recoveryPriority:"Medium",supportResource:"Josephine Jones",dataRetention:"30 Days" })</v>
      </c>
      <c r="E46" s="11"/>
      <c r="F46" s="11"/>
      <c r="G46" s="11"/>
      <c r="H46" s="11"/>
      <c r="I46" s="11"/>
      <c r="J46" s="34" t="s">
        <v>68</v>
      </c>
      <c r="K46" s="12"/>
    </row>
    <row r="47" spans="1:11" x14ac:dyDescent="0.3">
      <c r="A47" s="5"/>
      <c r="B47" s="6" t="s">
        <v>69</v>
      </c>
      <c r="C47" s="5" t="s">
        <v>7</v>
      </c>
      <c r="D47" s="9"/>
      <c r="E47" s="9"/>
      <c r="F47" s="9"/>
      <c r="G47" s="9"/>
      <c r="H47" s="9"/>
      <c r="I47" s="9"/>
      <c r="J47" s="34"/>
      <c r="K47" s="9"/>
    </row>
    <row r="48" spans="1:11" x14ac:dyDescent="0.3">
      <c r="A48" s="4"/>
      <c r="B48" s="7"/>
      <c r="C48" t="str">
        <f t="shared" ref="C48:C58" si="1">G17</f>
        <v>sourceIP</v>
      </c>
      <c r="D48" s="10" t="str">
        <f t="shared" ref="D48:D58" si="2">CONCATENATE("MERGE (",G17,":",E17," { ",dataElement,":",CHAR(34),H17,CHAR(34),",",dataClassification,":",CHAR(34),I17,CHAR(34),",",dataQuality,":",CHAR(34),J17,CHAR(34)," })")</f>
        <v>MERGE (sourceIP:Data { dataElement:"Source IP",dataClassification:"Internal Use",dataQuality:"Medium" })</v>
      </c>
      <c r="E48" s="11"/>
      <c r="F48" s="11"/>
      <c r="G48" s="11"/>
      <c r="H48" s="11"/>
      <c r="I48" s="11"/>
      <c r="J48" s="34"/>
      <c r="K48" s="12"/>
    </row>
    <row r="49" spans="1:11" x14ac:dyDescent="0.3">
      <c r="A49" s="4"/>
      <c r="C49" t="str">
        <f t="shared" si="1"/>
        <v>rfcIdent</v>
      </c>
      <c r="D49" s="10" t="str">
        <f t="shared" si="2"/>
        <v>MERGE (rfcIdent:Data { dataElement:"RFC Ident",dataClassification:"Internal Use",dataQuality:"Medium" })</v>
      </c>
      <c r="E49" s="11"/>
      <c r="F49" s="11"/>
      <c r="G49" s="11"/>
      <c r="H49" s="11"/>
      <c r="I49" s="11"/>
      <c r="J49" s="34"/>
      <c r="K49" s="12"/>
    </row>
    <row r="50" spans="1:11" x14ac:dyDescent="0.3">
      <c r="A50" s="4"/>
      <c r="B50" s="7"/>
      <c r="C50" t="str">
        <f t="shared" si="1"/>
        <v>userName</v>
      </c>
      <c r="D50" s="10" t="str">
        <f t="shared" si="2"/>
        <v>MERGE (userName:Data { dataElement:"Username",dataClassification:"Internal Use",dataQuality:"Medium" })</v>
      </c>
      <c r="E50" s="11"/>
      <c r="F50" s="11"/>
      <c r="G50" s="11"/>
      <c r="H50" s="11"/>
      <c r="I50" s="11"/>
      <c r="J50" s="34"/>
      <c r="K50" s="12"/>
    </row>
    <row r="51" spans="1:11" x14ac:dyDescent="0.3">
      <c r="A51" s="4"/>
      <c r="B51" s="7"/>
      <c r="C51" t="str">
        <f t="shared" si="1"/>
        <v>timestamp</v>
      </c>
      <c r="D51" s="10" t="str">
        <f t="shared" si="2"/>
        <v>MERGE (timestamp:Data { dataElement:"Timestamp",dataClassification:"Internal Use",dataQuality:"Medium" })</v>
      </c>
      <c r="E51" s="11"/>
      <c r="F51" s="11"/>
      <c r="G51" s="11"/>
      <c r="H51" s="11"/>
      <c r="I51" s="11"/>
      <c r="J51" s="34"/>
      <c r="K51" s="12"/>
    </row>
    <row r="52" spans="1:11" x14ac:dyDescent="0.3">
      <c r="A52" s="4"/>
      <c r="B52" s="7"/>
      <c r="C52" t="str">
        <f t="shared" si="1"/>
        <v>httpRequestMethod</v>
      </c>
      <c r="D52" s="10" t="str">
        <f t="shared" si="2"/>
        <v>MERGE (httpRequestMethod:Data { dataElement:"HTTP Request Method",dataClassification:"Internal Use",dataQuality:"Medium" })</v>
      </c>
      <c r="E52" s="11"/>
      <c r="F52" s="11"/>
      <c r="G52" s="11"/>
      <c r="H52" s="11"/>
      <c r="I52" s="11"/>
      <c r="J52" s="34"/>
      <c r="K52" s="12"/>
    </row>
    <row r="53" spans="1:11" x14ac:dyDescent="0.3">
      <c r="A53" s="4"/>
      <c r="B53" s="7"/>
      <c r="C53" t="str">
        <f t="shared" si="1"/>
        <v>requestedProtocolPath</v>
      </c>
      <c r="D53" s="10" t="str">
        <f t="shared" si="2"/>
        <v>MERGE (requestedProtocolPath:Data { dataElement:"Requested Resource Path",dataClassification:"Internal Use",dataQuality:"Medium" })</v>
      </c>
      <c r="E53" s="11"/>
      <c r="F53" s="11"/>
      <c r="G53" s="11"/>
      <c r="H53" s="11"/>
      <c r="I53" s="11"/>
      <c r="J53" s="34"/>
      <c r="K53" s="12"/>
    </row>
    <row r="54" spans="1:11" x14ac:dyDescent="0.3">
      <c r="A54" s="4"/>
      <c r="B54" s="7"/>
      <c r="C54" t="str">
        <f t="shared" si="1"/>
        <v>protocol</v>
      </c>
      <c r="D54" s="10" t="str">
        <f t="shared" si="2"/>
        <v>MERGE (protocol:Data { dataElement:"Protocol",dataClassification:"Internal Use",dataQuality:"Medium" })</v>
      </c>
      <c r="E54" s="11"/>
      <c r="F54" s="11"/>
      <c r="G54" s="11"/>
      <c r="H54" s="11"/>
      <c r="I54" s="11"/>
      <c r="J54" s="34"/>
      <c r="K54" s="12"/>
    </row>
    <row r="55" spans="1:11" x14ac:dyDescent="0.3">
      <c r="A55" s="4"/>
      <c r="B55" s="7"/>
      <c r="C55" t="str">
        <f t="shared" si="1"/>
        <v>httpStatusCode</v>
      </c>
      <c r="D55" s="10" t="str">
        <f t="shared" si="2"/>
        <v>MERGE (httpStatusCode:Data { dataElement:"HTTP Status Code",dataClassification:"Internal Use",dataQuality:"Medium" })</v>
      </c>
      <c r="E55" s="11"/>
      <c r="F55" s="11"/>
      <c r="G55" s="11"/>
      <c r="H55" s="11"/>
      <c r="I55" s="11"/>
      <c r="J55" s="34"/>
      <c r="K55" s="12"/>
    </row>
    <row r="56" spans="1:11" x14ac:dyDescent="0.3">
      <c r="A56" s="4"/>
      <c r="B56" s="7"/>
      <c r="C56" t="str">
        <f t="shared" si="1"/>
        <v>bytes</v>
      </c>
      <c r="D56" s="10" t="str">
        <f t="shared" si="2"/>
        <v>MERGE (bytes:Data { dataElement:"Bytes",dataClassification:"Internal Use",dataQuality:"Medium" })</v>
      </c>
      <c r="E56" s="11"/>
      <c r="F56" s="11"/>
      <c r="G56" s="11"/>
      <c r="H56" s="11"/>
      <c r="I56" s="11"/>
      <c r="J56" s="34"/>
      <c r="K56" s="12"/>
    </row>
    <row r="57" spans="1:11" x14ac:dyDescent="0.3">
      <c r="A57" s="4"/>
      <c r="B57" s="7"/>
      <c r="C57" t="str">
        <f t="shared" si="1"/>
        <v>referer</v>
      </c>
      <c r="D57" s="10" t="str">
        <f t="shared" si="2"/>
        <v>MERGE (referer:Data { dataElement:"Referer",dataClassification:"Internal Use",dataQuality:"Medium" })</v>
      </c>
      <c r="E57" s="11"/>
      <c r="F57" s="11"/>
      <c r="G57" s="11"/>
      <c r="H57" s="11"/>
      <c r="I57" s="11"/>
      <c r="J57" s="34"/>
      <c r="K57" s="12"/>
    </row>
    <row r="58" spans="1:11" x14ac:dyDescent="0.3">
      <c r="A58" s="4"/>
      <c r="B58" s="7"/>
      <c r="C58" t="str">
        <f t="shared" si="1"/>
        <v>userAgent</v>
      </c>
      <c r="D58" s="10" t="str">
        <f t="shared" si="2"/>
        <v>MERGE (userAgent:Data { dataElement:"UserAgent",dataClassification:"Internal Use",dataQuality:"Medium" })</v>
      </c>
      <c r="E58" s="11"/>
      <c r="F58" s="11"/>
      <c r="G58" s="11"/>
      <c r="H58" s="11"/>
      <c r="I58" s="11"/>
      <c r="J58" s="34"/>
      <c r="K58" s="12"/>
    </row>
    <row r="59" spans="1:11" x14ac:dyDescent="0.3">
      <c r="A59" s="5"/>
      <c r="B59" s="6" t="s">
        <v>70</v>
      </c>
      <c r="C59" s="5" t="s">
        <v>7</v>
      </c>
      <c r="D59" s="9"/>
      <c r="E59" s="9"/>
      <c r="F59" s="9"/>
      <c r="G59" s="9"/>
      <c r="H59" s="9"/>
      <c r="I59" s="9"/>
      <c r="J59" s="34"/>
      <c r="K59" s="9"/>
    </row>
    <row r="60" spans="1:11" x14ac:dyDescent="0.3">
      <c r="A60" s="4"/>
      <c r="B60" s="7"/>
      <c r="C60" t="str">
        <f>G34</f>
        <v>serverFileWeb</v>
      </c>
      <c r="D60" s="10" t="str">
        <f>CONCATENATE("MERGE (",G34,":",F34," { ",deviceName,":",CHAR(34),H34,CHAR(34),",",deviceHostname,":",CHAR(34),I34,CHAR(34),",",deviceLocation,":",CHAR(34),J34,CHAR(34)," })")</f>
        <v>MERGE (serverFileWeb:Device { deviceName:"Corp File Web Server",deviceHostname:"serverFileWeb",deviceLocation:"Server Room" })</v>
      </c>
      <c r="E60" s="11"/>
      <c r="F60" s="11"/>
      <c r="G60" s="11"/>
      <c r="H60" s="11"/>
      <c r="I60" s="11"/>
      <c r="J60" s="34"/>
      <c r="K60" s="12"/>
    </row>
    <row r="61" spans="1:11" x14ac:dyDescent="0.3">
      <c r="A61" s="4"/>
      <c r="B61" s="13"/>
      <c r="C61" s="4"/>
      <c r="D61" s="12"/>
      <c r="E61" s="12"/>
      <c r="F61" s="12"/>
      <c r="G61" s="12"/>
      <c r="H61" s="12"/>
      <c r="I61" s="12"/>
      <c r="J61" s="12"/>
      <c r="K61" s="12"/>
    </row>
    <row r="62" spans="1:11" x14ac:dyDescent="0.3">
      <c r="A62" s="5"/>
      <c r="B62" s="6" t="s">
        <v>71</v>
      </c>
      <c r="C62" s="5"/>
      <c r="D62" s="9"/>
      <c r="E62" s="9"/>
      <c r="F62" s="9"/>
      <c r="G62" s="9"/>
      <c r="H62" s="9"/>
      <c r="I62" s="9"/>
      <c r="J62" s="9"/>
      <c r="K62" s="9"/>
    </row>
    <row r="63" spans="1:11" x14ac:dyDescent="0.3">
      <c r="A63" s="4"/>
      <c r="C63" t="str">
        <f t="shared" ref="C63:C73" si="3">G17</f>
        <v>sourceIP</v>
      </c>
      <c r="D63" s="10" t="str">
        <f t="shared" ref="D63:D73" si="4">CONCATENATE("MATCH (",G17,":",E17," { ",dataElement,":",CHAR(34),H17,CHAR(34),"}) MERGE (",,$F$14,":",$E$14," { ",systemName,":",CHAR(34),$G$14,CHAR(34),"}) MERGE (",G17,")-[:",$E$12," { ",dataFile,": [",CHAR(34),$H$14,CHAR(34),"]}]-&gt;(",$F$14,")")</f>
        <v>MATCH (sourceIP:Data { dataElement:"Source IP"}) MERGE (apacheWebServer:System { systemName:"Apache Web Server"}) MERGE (sourceIP)-[:GENERATED_BY { dataFile: ["Access Log"]}]-&gt;(apacheWebServer)</v>
      </c>
      <c r="E63" s="11"/>
      <c r="F63" s="11"/>
      <c r="G63" s="11"/>
      <c r="H63" s="11"/>
      <c r="I63" s="11"/>
      <c r="J63" s="34" t="s">
        <v>72</v>
      </c>
      <c r="K63" s="12"/>
    </row>
    <row r="64" spans="1:11" x14ac:dyDescent="0.3">
      <c r="A64" s="4"/>
      <c r="C64" t="str">
        <f t="shared" si="3"/>
        <v>rfcIdent</v>
      </c>
      <c r="D64" s="10" t="str">
        <f t="shared" si="4"/>
        <v>MATCH (rfcIdent:Data { dataElement:"RFC Ident"}) MERGE (apacheWebServer:System { systemName:"Apache Web Server"}) MERGE (rfcIdent)-[:GENERATED_BY { dataFile: ["Access Log"]}]-&gt;(apacheWebServer)</v>
      </c>
      <c r="E64" s="11"/>
      <c r="F64" s="11"/>
      <c r="G64" s="11"/>
      <c r="H64" s="11"/>
      <c r="I64" s="11"/>
      <c r="J64" s="34"/>
      <c r="K64" s="12"/>
    </row>
    <row r="65" spans="1:11" x14ac:dyDescent="0.3">
      <c r="A65" s="4"/>
      <c r="C65" t="str">
        <f t="shared" si="3"/>
        <v>userName</v>
      </c>
      <c r="D65" s="10" t="str">
        <f t="shared" si="4"/>
        <v>MATCH (userName:Data { dataElement:"Username"}) MERGE (apacheWebServer:System { systemName:"Apache Web Server"}) MERGE (userName)-[:GENERATED_BY { dataFile: ["Access Log"]}]-&gt;(apacheWebServer)</v>
      </c>
      <c r="E65" s="11"/>
      <c r="F65" s="11"/>
      <c r="G65" s="11"/>
      <c r="H65" s="11"/>
      <c r="I65" s="11"/>
      <c r="J65" s="34"/>
      <c r="K65" s="12"/>
    </row>
    <row r="66" spans="1:11" x14ac:dyDescent="0.3">
      <c r="A66" s="4"/>
      <c r="C66" t="str">
        <f t="shared" si="3"/>
        <v>timestamp</v>
      </c>
      <c r="D66" s="10" t="str">
        <f t="shared" si="4"/>
        <v>MATCH (timestamp:Data { dataElement:"Timestamp"}) MERGE (apacheWebServer:System { systemName:"Apache Web Server"}) MERGE (timestamp)-[:GENERATED_BY { dataFile: ["Access Log"]}]-&gt;(apacheWebServer)</v>
      </c>
      <c r="E66" s="11"/>
      <c r="F66" s="11"/>
      <c r="G66" s="11"/>
      <c r="H66" s="11"/>
      <c r="I66" s="11"/>
      <c r="J66" s="34"/>
      <c r="K66" s="12"/>
    </row>
    <row r="67" spans="1:11" x14ac:dyDescent="0.3">
      <c r="A67" s="4"/>
      <c r="C67" t="str">
        <f t="shared" si="3"/>
        <v>httpRequestMethod</v>
      </c>
      <c r="D67" s="10" t="str">
        <f t="shared" si="4"/>
        <v>MATCH (httpRequestMethod:Data { dataElement:"HTTP Request Method"}) MERGE (apacheWebServer:System { systemName:"Apache Web Server"}) MERGE (httpRequestMethod)-[:GENERATED_BY { dataFile: ["Access Log"]}]-&gt;(apacheWebServer)</v>
      </c>
      <c r="E67" s="11"/>
      <c r="F67" s="11"/>
      <c r="G67" s="11"/>
      <c r="H67" s="11"/>
      <c r="I67" s="11"/>
      <c r="J67" s="34"/>
      <c r="K67" s="12"/>
    </row>
    <row r="68" spans="1:11" x14ac:dyDescent="0.3">
      <c r="A68" s="4"/>
      <c r="C68" t="str">
        <f t="shared" si="3"/>
        <v>requestedProtocolPath</v>
      </c>
      <c r="D68" s="10" t="str">
        <f t="shared" si="4"/>
        <v>MATCH (requestedProtocolPath:Data { dataElement:"Requested Resource Path"}) MERGE (apacheWebServer:System { systemName:"Apache Web Server"}) MERGE (requestedProtocolPath)-[:GENERATED_BY { dataFile: ["Access Log"]}]-&gt;(apacheWebServer)</v>
      </c>
      <c r="E68" s="11"/>
      <c r="F68" s="11"/>
      <c r="G68" s="11"/>
      <c r="H68" s="11"/>
      <c r="I68" s="11"/>
      <c r="J68" s="34"/>
      <c r="K68" s="12"/>
    </row>
    <row r="69" spans="1:11" x14ac:dyDescent="0.3">
      <c r="A69" s="4"/>
      <c r="C69" t="str">
        <f t="shared" si="3"/>
        <v>protocol</v>
      </c>
      <c r="D69" s="10" t="str">
        <f t="shared" si="4"/>
        <v>MATCH (protocol:Data { dataElement:"Protocol"}) MERGE (apacheWebServer:System { systemName:"Apache Web Server"}) MERGE (protocol)-[:GENERATED_BY { dataFile: ["Access Log"]}]-&gt;(apacheWebServer)</v>
      </c>
      <c r="E69" s="11"/>
      <c r="F69" s="11"/>
      <c r="G69" s="11"/>
      <c r="H69" s="11"/>
      <c r="I69" s="11"/>
      <c r="J69" s="34"/>
      <c r="K69" s="12"/>
    </row>
    <row r="70" spans="1:11" x14ac:dyDescent="0.3">
      <c r="A70" s="4"/>
      <c r="C70" t="str">
        <f t="shared" si="3"/>
        <v>httpStatusCode</v>
      </c>
      <c r="D70" s="10" t="str">
        <f t="shared" si="4"/>
        <v>MATCH (httpStatusCode:Data { dataElement:"HTTP Status Code"}) MERGE (apacheWebServer:System { systemName:"Apache Web Server"}) MERGE (httpStatusCode)-[:GENERATED_BY { dataFile: ["Access Log"]}]-&gt;(apacheWebServer)</v>
      </c>
      <c r="E70" s="11"/>
      <c r="F70" s="11"/>
      <c r="G70" s="11"/>
      <c r="H70" s="11"/>
      <c r="I70" s="11"/>
      <c r="J70" s="34"/>
      <c r="K70" s="12"/>
    </row>
    <row r="71" spans="1:11" x14ac:dyDescent="0.3">
      <c r="A71" s="4"/>
      <c r="C71" t="str">
        <f t="shared" si="3"/>
        <v>bytes</v>
      </c>
      <c r="D71" s="10" t="str">
        <f t="shared" si="4"/>
        <v>MATCH (bytes:Data { dataElement:"Bytes"}) MERGE (apacheWebServer:System { systemName:"Apache Web Server"}) MERGE (bytes)-[:GENERATED_BY { dataFile: ["Access Log"]}]-&gt;(apacheWebServer)</v>
      </c>
      <c r="E71" s="11"/>
      <c r="F71" s="11"/>
      <c r="G71" s="11"/>
      <c r="H71" s="11"/>
      <c r="I71" s="11"/>
      <c r="J71" s="34"/>
      <c r="K71" s="12"/>
    </row>
    <row r="72" spans="1:11" x14ac:dyDescent="0.3">
      <c r="A72" s="4"/>
      <c r="C72" t="str">
        <f t="shared" si="3"/>
        <v>referer</v>
      </c>
      <c r="D72" s="10" t="str">
        <f t="shared" si="4"/>
        <v>MATCH (referer:Data { dataElement:"Referer"}) MERGE (apacheWebServer:System { systemName:"Apache Web Server"}) MERGE (referer)-[:GENERATED_BY { dataFile: ["Access Log"]}]-&gt;(apacheWebServer)</v>
      </c>
      <c r="E72" s="11"/>
      <c r="F72" s="11"/>
      <c r="G72" s="11"/>
      <c r="H72" s="11"/>
      <c r="I72" s="11"/>
      <c r="J72" s="34"/>
      <c r="K72" s="12"/>
    </row>
    <row r="73" spans="1:11" x14ac:dyDescent="0.3">
      <c r="A73" s="4"/>
      <c r="C73" t="str">
        <f t="shared" si="3"/>
        <v>userAgent</v>
      </c>
      <c r="D73" s="10" t="str">
        <f t="shared" si="4"/>
        <v>MATCH (userAgent:Data { dataElement:"UserAgent"}) MERGE (apacheWebServer:System { systemName:"Apache Web Server"}) MERGE (userAgent)-[:GENERATED_BY { dataFile: ["Access Log"]}]-&gt;(apacheWebServer)</v>
      </c>
      <c r="E73" s="11"/>
      <c r="F73" s="11"/>
      <c r="G73" s="11"/>
      <c r="H73" s="11"/>
      <c r="I73" s="11"/>
      <c r="J73" s="34"/>
      <c r="K73" s="12"/>
    </row>
    <row r="74" spans="1:11" x14ac:dyDescent="0.3">
      <c r="A74" s="5"/>
      <c r="B74" s="6" t="s">
        <v>73</v>
      </c>
      <c r="C74" s="5"/>
      <c r="D74" s="9"/>
      <c r="E74" s="9"/>
      <c r="F74" s="9"/>
      <c r="G74" s="9"/>
      <c r="H74" s="9"/>
      <c r="I74" s="9"/>
      <c r="J74" s="34"/>
      <c r="K74" s="9"/>
    </row>
    <row r="75" spans="1:11" x14ac:dyDescent="0.3">
      <c r="A75" s="4"/>
      <c r="C75" t="str">
        <f>G34</f>
        <v>serverFileWeb</v>
      </c>
      <c r="D75" s="10" t="str">
        <f>CONCATENATE("MATCH (",$F$14,":",$E$14," { ",systemName,":",CHAR(34),$G$6,CHAR(34),"}) MERGE (",,G34,":",F34," { ",deviceName,":",CHAR(34),H34,CHAR(34),"}) MERGE (",$F$14,")-[:",$E$31," ]-&gt;(",G34,")")</f>
        <v>MATCH (apacheWebServer:System { systemName:"Apache Web Server"}) MERGE (serverFileWeb:Device { deviceName:"Corp File Web Server"}) MERGE (apacheWebServer)-[:HOSTED_ON ]-&gt;(serverFileWeb)</v>
      </c>
      <c r="E75" s="11"/>
      <c r="F75" s="11"/>
      <c r="G75" s="11"/>
      <c r="H75" s="11"/>
      <c r="I75" s="11"/>
      <c r="J75" s="34"/>
      <c r="K75" s="12"/>
    </row>
    <row r="76" spans="1:11" x14ac:dyDescent="0.3">
      <c r="A76" s="5"/>
      <c r="B76" s="6" t="s">
        <v>74</v>
      </c>
      <c r="C76" s="5"/>
      <c r="D76" s="9"/>
      <c r="E76" s="9"/>
      <c r="F76" s="9"/>
      <c r="G76" s="9"/>
      <c r="H76" s="9"/>
      <c r="I76" s="9"/>
      <c r="J76" s="34"/>
      <c r="K76" s="9"/>
    </row>
    <row r="77" spans="1:11" x14ac:dyDescent="0.3">
      <c r="A77" s="4"/>
      <c r="C77" t="str">
        <f>F41</f>
        <v>root</v>
      </c>
      <c r="D77" s="10" t="str">
        <f>CONCATENATE("MATCH (",F38,":",E38," { ",personName,":",CHAR(34),G38,CHAR(34),"}) MERGE (",,$F$14,":",$E$14," { ",systemName,":",CHAR(34),$G$14,CHAR(34),"}) MERGE (",F38,")-[:",E41," { ",accessLevel,": [",CHAR(34),F41,CHAR(34),"]}]-&gt;(",$F$14,")")</f>
        <v>MATCH (josephineJones:User { personName:"Josephine Jones"}) MERGE (apacheWebServer:System { systemName:"Apache Web Server"}) MERGE (josephineJones)-[:HAS_ACCESS_TO { accessLevel: ["root"]}]-&gt;(apacheWebServer)</v>
      </c>
      <c r="E77" s="11"/>
      <c r="F77" s="11"/>
      <c r="G77" s="11"/>
      <c r="H77" s="11"/>
      <c r="I77" s="11"/>
      <c r="J77" s="34"/>
      <c r="K77" s="12"/>
    </row>
    <row r="78" spans="1:11" x14ac:dyDescent="0.3">
      <c r="A78" s="4"/>
      <c r="B78" s="4"/>
      <c r="C78" s="4"/>
      <c r="D78" s="12"/>
      <c r="E78" s="12"/>
      <c r="F78" s="12"/>
      <c r="G78" s="12"/>
      <c r="H78" s="12"/>
      <c r="I78" s="12"/>
      <c r="J78" s="14"/>
      <c r="K78" s="12"/>
    </row>
    <row r="79" spans="1:11" x14ac:dyDescent="0.3">
      <c r="A79" s="2"/>
      <c r="B79" s="8"/>
      <c r="C79" s="2"/>
      <c r="D79" s="2"/>
      <c r="E79" s="2"/>
      <c r="F79" s="2"/>
      <c r="G79" s="2"/>
      <c r="H79" s="2"/>
      <c r="I79" s="2"/>
      <c r="J79" s="2"/>
      <c r="K79" s="2"/>
    </row>
    <row r="80" spans="1:11" x14ac:dyDescent="0.3">
      <c r="A80" s="4"/>
      <c r="B80" s="13"/>
      <c r="C80" s="4"/>
      <c r="D80" s="4"/>
      <c r="E80" s="4"/>
      <c r="F80" s="4"/>
      <c r="G80" s="4"/>
      <c r="H80" s="4"/>
      <c r="I80" s="4"/>
      <c r="J80" s="4"/>
      <c r="K80" s="4"/>
    </row>
  </sheetData>
  <mergeCells count="6">
    <mergeCell ref="J63:J77"/>
    <mergeCell ref="B1:C1"/>
    <mergeCell ref="B3:C3"/>
    <mergeCell ref="E3:J3"/>
    <mergeCell ref="B44:J44"/>
    <mergeCell ref="J46:J60"/>
  </mergeCells>
  <conditionalFormatting sqref="A1:XFD36 A37:B41 D37:XFD41 A42:XFD1048576">
    <cfRule type="containsText" dxfId="1" priority="2" operator="containsText" text="&lt;populate&gt;">
      <formula>NOT(ISERROR(SEARCH("&lt;populate&gt;",A1)))</formula>
    </cfRule>
  </conditionalFormatting>
  <conditionalFormatting sqref="C37:C41">
    <cfRule type="containsText" dxfId="0" priority="1" operator="containsText" text="&lt;populate&gt;">
      <formula>NOT(ISERROR(SEARCH("&lt;populate&gt;",C37)))</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36</vt:i4>
      </vt:variant>
    </vt:vector>
  </HeadingPairs>
  <TitlesOfParts>
    <vt:vector size="39" baseType="lpstr">
      <vt:lpstr>Instruction</vt:lpstr>
      <vt:lpstr>OnboardSystemTemplate</vt:lpstr>
      <vt:lpstr>OnboardSample-WebServer</vt:lpstr>
      <vt:lpstr>'OnboardSample-WebServer'!accessLevel</vt:lpstr>
      <vt:lpstr>OnboardSystemTemplate!accessLevel</vt:lpstr>
      <vt:lpstr>'OnboardSample-WebServer'!dataClassification</vt:lpstr>
      <vt:lpstr>OnboardSystemTemplate!dataClassification</vt:lpstr>
      <vt:lpstr>'OnboardSample-WebServer'!dataElement</vt:lpstr>
      <vt:lpstr>OnboardSystemTemplate!dataElement</vt:lpstr>
      <vt:lpstr>'OnboardSample-WebServer'!dataFile</vt:lpstr>
      <vt:lpstr>OnboardSystemTemplate!dataFile</vt:lpstr>
      <vt:lpstr>'OnboardSample-WebServer'!dataQuality</vt:lpstr>
      <vt:lpstr>OnboardSystemTemplate!dataQuality</vt:lpstr>
      <vt:lpstr>'OnboardSample-WebServer'!dataRetention</vt:lpstr>
      <vt:lpstr>OnboardSystemTemplate!dataRetention</vt:lpstr>
      <vt:lpstr>'OnboardSample-WebServer'!deviceHostname</vt:lpstr>
      <vt:lpstr>OnboardSystemTemplate!deviceHostname</vt:lpstr>
      <vt:lpstr>'OnboardSample-WebServer'!deviceLocation</vt:lpstr>
      <vt:lpstr>OnboardSystemTemplate!deviceLocation</vt:lpstr>
      <vt:lpstr>'OnboardSample-WebServer'!deviceName</vt:lpstr>
      <vt:lpstr>OnboardSystemTemplate!deviceName</vt:lpstr>
      <vt:lpstr>'OnboardSample-WebServer'!NodeLabel</vt:lpstr>
      <vt:lpstr>OnboardSystemTemplate!NodeLabel</vt:lpstr>
      <vt:lpstr>'OnboardSample-WebServer'!NodeName</vt:lpstr>
      <vt:lpstr>OnboardSystemTemplate!NodeName</vt:lpstr>
      <vt:lpstr>'OnboardSample-WebServer'!personEmail</vt:lpstr>
      <vt:lpstr>OnboardSystemTemplate!personEmail</vt:lpstr>
      <vt:lpstr>'OnboardSample-WebServer'!personName</vt:lpstr>
      <vt:lpstr>OnboardSystemTemplate!personName</vt:lpstr>
      <vt:lpstr>'OnboardSample-WebServer'!personPosition</vt:lpstr>
      <vt:lpstr>OnboardSystemTemplate!personPosition</vt:lpstr>
      <vt:lpstr>'OnboardSample-WebServer'!recoveryPriority</vt:lpstr>
      <vt:lpstr>OnboardSystemTemplate!recoveryPriority</vt:lpstr>
      <vt:lpstr>'OnboardSample-WebServer'!supportResource</vt:lpstr>
      <vt:lpstr>OnboardSystemTemplate!supportResource</vt:lpstr>
      <vt:lpstr>'OnboardSample-WebServer'!systemName</vt:lpstr>
      <vt:lpstr>OnboardSystemTemplate!systemName</vt:lpstr>
      <vt:lpstr>'OnboardSample-WebServer'!userName</vt:lpstr>
      <vt:lpstr>OnboardSystemTemplate!userName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Josephine Summers</dc:creator>
  <cp:lastModifiedBy>Josephine Summers</cp:lastModifiedBy>
  <dcterms:created xsi:type="dcterms:W3CDTF">2019-04-14T13:37:55Z</dcterms:created>
  <dcterms:modified xsi:type="dcterms:W3CDTF">2019-04-14T13:52:12Z</dcterms:modified>
</cp:coreProperties>
</file>