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D:\Загрузки\"/>
    </mc:Choice>
  </mc:AlternateContent>
  <xr:revisionPtr revIDLastSave="0" documentId="13_ncr:1_{C6FCE9D2-2943-4255-9A27-9FB5931A5DC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1" l="1"/>
  <c r="D8" i="1"/>
  <c r="D9" i="1"/>
  <c r="C9" i="1"/>
  <c r="D5" i="1"/>
  <c r="C5" i="1"/>
</calcChain>
</file>

<file path=xl/sharedStrings.xml><?xml version="1.0" encoding="utf-8"?>
<sst xmlns="http://schemas.openxmlformats.org/spreadsheetml/2006/main" count="10" uniqueCount="10">
  <si>
    <t>Время (мc), производительность (гигафлопс) / размерность</t>
  </si>
  <si>
    <t>Время выполнения на GPU</t>
  </si>
  <si>
    <t>Время обмена данными с GPU</t>
  </si>
  <si>
    <t>Время расчета на GPU</t>
  </si>
  <si>
    <t>Производительность расчета</t>
  </si>
  <si>
    <t>Пропускная способность при работе с памятью GPU</t>
  </si>
  <si>
    <t>Параллельная программа</t>
  </si>
  <si>
    <t>Библиотечная программа</t>
  </si>
  <si>
    <t>Количество ненулевых элементов</t>
  </si>
  <si>
    <t>Количество строк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</si>
</sst>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 applyAlignment="1">
      <alignment horizontal="center" vertical="center"/>
    </xf>
    <xf numFmtId="2" fontId="2" fillId="0" borderId="2" xfId="0" applyNumberFormat="1" applyFont="1" applyBorder="1" applyAlignment="1">
      <alignment horizontal="center"/>
    </xf>
    <xf numFmtId="2" fontId="2" fillId="0" borderId="3" xfId="0" applyNumberFormat="1" applyFont="1" applyBorder="1" applyAlignment="1">
      <alignment horizontal="center"/>
    </xf>
    <xf numFmtId="2" fontId="2" fillId="0" borderId="4" xfId="0" applyNumberFormat="1" applyFont="1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2" fontId="2" fillId="0" borderId="6" xfId="0" applyNumberFormat="1" applyFont="1" applyBorder="1" applyAlignment="1">
      <alignment horizontal="center"/>
    </xf>
    <xf numFmtId="2" fontId="2" fillId="0" borderId="7" xfId="0" applyNumberFormat="1" applyFont="1" applyBorder="1" applyAlignment="1">
      <alignment horizontal="center"/>
    </xf>
    <xf numFmtId="2" fontId="2" fillId="0" borderId="8" xfId="0" applyNumberFormat="1" applyFont="1" applyBorder="1" applyAlignment="1">
      <alignment horizontal="center"/>
    </xf>
    <xf numFmtId="0" fontId="3" fillId="0" borderId="9" xfId="0" applyFont="1" applyBorder="1"/>
    <xf numFmtId="0" fontId="3" fillId="0" borderId="3" xfId="0" applyFont="1" applyBorder="1"/>
    <xf numFmtId="0" fontId="3" fillId="0" borderId="4" xfId="0" applyFont="1" applyBorder="1"/>
    <xf numFmtId="2" fontId="2" fillId="0" borderId="9" xfId="0" applyNumberFormat="1" applyFont="1" applyBorder="1" applyAlignment="1">
      <alignment horizontal="center"/>
    </xf>
    <xf numFmtId="0" fontId="1" fillId="0" borderId="4" xfId="0" applyFont="1" applyBorder="1" applyAlignment="1">
      <alignment horizontal="left" vertical="center"/>
    </xf>
    <xf numFmtId="0" fontId="4" fillId="0" borderId="8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3" fillId="0" borderId="2" xfId="0" applyFont="1" applyBorder="1"/>
    <xf numFmtId="0" fontId="1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D9"/>
  <sheetViews>
    <sheetView tabSelected="1" workbookViewId="0">
      <selection activeCell="B22" sqref="B22"/>
    </sheetView>
  </sheetViews>
  <sheetFormatPr defaultRowHeight="15" x14ac:dyDescent="0.25"/>
  <cols>
    <col min="2" max="2" width="75.7109375" customWidth="1"/>
    <col min="3" max="4" width="50.7109375" customWidth="1"/>
  </cols>
  <sheetData>
    <row r="1" spans="2:4" ht="15.75" thickBot="1" x14ac:dyDescent="0.3"/>
    <row r="2" spans="2:4" ht="19.5" thickBot="1" x14ac:dyDescent="0.3">
      <c r="B2" s="1" t="s">
        <v>0</v>
      </c>
      <c r="C2" s="1" t="s">
        <v>6</v>
      </c>
      <c r="D2" s="5" t="s">
        <v>7</v>
      </c>
    </row>
    <row r="3" spans="2:4" ht="18.75" x14ac:dyDescent="0.25">
      <c r="B3" s="17" t="s">
        <v>9</v>
      </c>
      <c r="C3" s="18">
        <v>1391349</v>
      </c>
      <c r="D3" s="19">
        <v>1391349</v>
      </c>
    </row>
    <row r="4" spans="2:4" ht="19.5" thickBot="1" x14ac:dyDescent="0.3">
      <c r="B4" s="13" t="s">
        <v>8</v>
      </c>
      <c r="C4" s="15">
        <v>32761660</v>
      </c>
      <c r="D4" s="14">
        <v>32761660</v>
      </c>
    </row>
    <row r="5" spans="2:4" ht="18.75" x14ac:dyDescent="0.3">
      <c r="B5" s="16" t="s">
        <v>1</v>
      </c>
      <c r="C5" s="2">
        <f>C6+C7</f>
        <v>73.569999999999993</v>
      </c>
      <c r="D5" s="6">
        <f>D6+D7</f>
        <v>75.11</v>
      </c>
    </row>
    <row r="6" spans="2:4" ht="18.75" x14ac:dyDescent="0.3">
      <c r="B6" s="10" t="s">
        <v>2</v>
      </c>
      <c r="C6" s="3">
        <v>68.13</v>
      </c>
      <c r="D6" s="7">
        <v>64.72</v>
      </c>
    </row>
    <row r="7" spans="2:4" ht="19.5" thickBot="1" x14ac:dyDescent="0.35">
      <c r="B7" s="11" t="s">
        <v>3</v>
      </c>
      <c r="C7" s="4">
        <v>5.44</v>
      </c>
      <c r="D7" s="8">
        <v>10.39</v>
      </c>
    </row>
    <row r="8" spans="2:4" ht="18.75" x14ac:dyDescent="0.3">
      <c r="B8" s="9" t="s">
        <v>4</v>
      </c>
      <c r="C8" s="12">
        <f>(2*C4+C3)/(C7/1000)/POWER(10,9)</f>
        <v>12.300490625</v>
      </c>
      <c r="D8" s="12">
        <f>(2*D4+D3)/(D7/1000)/POWER(10,9)</f>
        <v>6.4402953801732439</v>
      </c>
    </row>
    <row r="9" spans="2:4" ht="19.5" thickBot="1" x14ac:dyDescent="0.35">
      <c r="B9" s="11" t="s">
        <v>5</v>
      </c>
      <c r="C9" s="4">
        <f>(C4*8+C4*4+(C3+1)*4+C3*8*2)/POWER(1024, 3)/(C7/1000)</f>
        <v>72.069114128894654</v>
      </c>
      <c r="D9" s="4">
        <f>(D4*8+D4*4+(D3+1)*4+D3*8*2)/POWER(1024, 3)/(D7/1000)</f>
        <v>37.733973133896725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 Sharigin</dc:creator>
  <cp:lastModifiedBy>Maxim Sharigin</cp:lastModifiedBy>
  <dcterms:created xsi:type="dcterms:W3CDTF">2015-06-05T18:19:34Z</dcterms:created>
  <dcterms:modified xsi:type="dcterms:W3CDTF">2025-05-03T21:51:39Z</dcterms:modified>
</cp:coreProperties>
</file>